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CUARTO TRIMESTRE\Anexos en Excel\"/>
    </mc:Choice>
  </mc:AlternateContent>
  <bookViews>
    <workbookView xWindow="0" yWindow="0" windowWidth="15600" windowHeight="9240" activeTab="2"/>
  </bookViews>
  <sheets>
    <sheet name="Adecuaciones Presupuestarias" sheetId="7" r:id="rId1"/>
    <sheet name="Ing. Exc Autorizados" sheetId="14" r:id="rId2"/>
    <sheet name="Ing. Exc Infor." sheetId="17" r:id="rId3"/>
    <sheet name="Aprovechamientos Otros" sheetId="15" r:id="rId4"/>
    <sheet name="Balances" sheetId="10" r:id="rId5"/>
    <sheet name="Seguridad Pública y Nacional" sheetId="11" r:id="rId6"/>
    <sheet name="Incrementos Salariales" sheetId="12" r:id="rId7"/>
    <sheet name="Rec. a CONACyT Sanc. INE" sheetId="19" r:id="rId8"/>
    <sheet name="Inv. Fís." sheetId="18" r:id="rId9"/>
  </sheets>
  <externalReferences>
    <externalReference r:id="rId10"/>
    <externalReference r:id="rId11"/>
    <externalReference r:id="rId12"/>
    <externalReference r:id="rId13"/>
    <externalReference r:id="rId14"/>
    <externalReference r:id="rId15"/>
    <externalReference r:id="rId16"/>
  </externalReferences>
  <definedNames>
    <definedName name="\a" localSheetId="1">#REF!</definedName>
    <definedName name="\a" localSheetId="2">#REF!</definedName>
    <definedName name="\a" localSheetId="8">#N/A</definedName>
    <definedName name="\a">#REF!</definedName>
    <definedName name="\b" localSheetId="1">#REF!</definedName>
    <definedName name="\b" localSheetId="2">#REF!</definedName>
    <definedName name="\b" localSheetId="8">#N/A</definedName>
    <definedName name="\b">#REF!</definedName>
    <definedName name="_Fill" localSheetId="1" hidden="1">#REF!</definedName>
    <definedName name="_Fill" localSheetId="2" hidden="1">#REF!</definedName>
    <definedName name="_Fill" hidden="1">#REF!</definedName>
    <definedName name="_xlnm._FilterDatabase" localSheetId="0" hidden="1">'Adecuaciones Presupuestarias'!$D$11:$L$243</definedName>
    <definedName name="_xlnm._FilterDatabase" localSheetId="6" hidden="1">'Incrementos Salariales'!#REF!</definedName>
    <definedName name="_xlnm._FilterDatabase" localSheetId="7" hidden="1">'Rec. a CONACyT Sanc. INE'!$C$9:$H$12</definedName>
    <definedName name="_Key1" localSheetId="1" hidden="1">#REF!</definedName>
    <definedName name="_Key1" localSheetId="2" hidden="1">#REF!</definedName>
    <definedName name="_Key1" hidden="1">#REF!</definedName>
    <definedName name="_Order1" hidden="1">255</definedName>
    <definedName name="_Sort" localSheetId="1" hidden="1">#REF!</definedName>
    <definedName name="_Sort" localSheetId="2" hidden="1">#REF!</definedName>
    <definedName name="_Sort" hidden="1">#REF!</definedName>
    <definedName name="ABRIL" localSheetId="1">#REF!</definedName>
    <definedName name="ABRIL" localSheetId="2">#REF!</definedName>
    <definedName name="ABRIL">#REF!</definedName>
    <definedName name="ABRIL_1" localSheetId="1">#REF!</definedName>
    <definedName name="ABRIL_1" localSheetId="2">#REF!</definedName>
    <definedName name="ABRIL_1">#REF!</definedName>
    <definedName name="ABRIL_COMP" localSheetId="1">#REF!</definedName>
    <definedName name="ABRIL_COMP" localSheetId="2">#REF!</definedName>
    <definedName name="ABRIL_COMP">#REF!</definedName>
    <definedName name="ACUM" localSheetId="1">#REF!</definedName>
    <definedName name="ACUM" localSheetId="2">#REF!</definedName>
    <definedName name="ACUM">#REF!</definedName>
    <definedName name="AGO" localSheetId="1">#REF!</definedName>
    <definedName name="AGO" localSheetId="2">#REF!</definedName>
    <definedName name="AGO">#REF!</definedName>
    <definedName name="AGUA" localSheetId="1">#REF!</definedName>
    <definedName name="AGUA" localSheetId="2">#REF!</definedName>
    <definedName name="AGUA">#REF!</definedName>
    <definedName name="ANUAL" localSheetId="1">#REF!</definedName>
    <definedName name="ANUAL" localSheetId="2">#REF!</definedName>
    <definedName name="ANUAL">#REF!</definedName>
    <definedName name="_xlnm.Extract">[1]EGRESOS!#REF!</definedName>
    <definedName name="_xlnm.Print_Area" localSheetId="0">'Adecuaciones Presupuestarias'!$A$1:$L$252</definedName>
    <definedName name="_xlnm.Print_Area" localSheetId="4">Balances!$A$3:$F$32</definedName>
    <definedName name="_xlnm.Print_Area" localSheetId="6">'Incrementos Salariales'!$A$1:$G$269</definedName>
    <definedName name="_xlnm.Print_Area" localSheetId="1">'Ing. Exc Autorizados'!$A$1:$C$94</definedName>
    <definedName name="_xlnm.Print_Area" localSheetId="2">'Ing. Exc Infor.'!$A$1:$C$26</definedName>
    <definedName name="_xlnm.Print_Area" localSheetId="8">'Inv. Fís.'!$B$3:$J$19</definedName>
    <definedName name="_xlnm.Print_Area" localSheetId="7">'Rec. a CONACyT Sanc. INE'!$A$1:$H$19</definedName>
    <definedName name="_xlnm.Print_Area" localSheetId="5">'Seguridad Pública y Nacional'!$A$3:$D$18</definedName>
    <definedName name="AS" localSheetId="6" hidden="1">#N/A</definedName>
    <definedName name="as" localSheetId="1">#REF!</definedName>
    <definedName name="as" localSheetId="2">#REF!</definedName>
    <definedName name="as">#REF!</definedName>
    <definedName name="asd" localSheetId="1" hidden="1">#REF!</definedName>
    <definedName name="asd" localSheetId="2" hidden="1">#REF!</definedName>
    <definedName name="asd" hidden="1">#REF!</definedName>
    <definedName name="ASISTENC" localSheetId="1">#REF!</definedName>
    <definedName name="ASISTENC" localSheetId="2">#REF!</definedName>
    <definedName name="ASISTENC">#REF!</definedName>
    <definedName name="_xlnm.Database">[2]REPORTO!#REF!</definedName>
    <definedName name="buena" localSheetId="1">#REF!</definedName>
    <definedName name="buena" localSheetId="2">#REF!</definedName>
    <definedName name="buena">#REF!</definedName>
    <definedName name="bun" localSheetId="1">#REF!</definedName>
    <definedName name="bun" localSheetId="2">#REF!</definedName>
    <definedName name="bun">#REF!</definedName>
    <definedName name="COMP" localSheetId="1">#REF!</definedName>
    <definedName name="COMP" localSheetId="2">#REF!</definedName>
    <definedName name="COMP">#REF!</definedName>
    <definedName name="COMP_PANUAL" localSheetId="1">#REF!</definedName>
    <definedName name="COMP_PANUAL" localSheetId="2">#REF!</definedName>
    <definedName name="COMP_PANUAL">#REF!</definedName>
    <definedName name="COMP_RAUL" localSheetId="1">#REF!</definedName>
    <definedName name="COMP_RAUL" localSheetId="2">#REF!</definedName>
    <definedName name="COMP_RAUL">#REF!</definedName>
    <definedName name="COMPARATIVO" localSheetId="1">#REF!</definedName>
    <definedName name="COMPARATIVO" localSheetId="2">#REF!</definedName>
    <definedName name="COMPARATIVO">#REF!</definedName>
    <definedName name="CON_2006" localSheetId="1">#REF!</definedName>
    <definedName name="CON_2006" localSheetId="2">#REF!</definedName>
    <definedName name="CON_2006">#REF!</definedName>
    <definedName name="CTOS" localSheetId="1">#REF!</definedName>
    <definedName name="CTOS" localSheetId="2">#REF!</definedName>
    <definedName name="CTOS">#REF!</definedName>
    <definedName name="CTOS1" localSheetId="1">#REF!</definedName>
    <definedName name="CTOS1" localSheetId="2">#REF!</definedName>
    <definedName name="CTOS1">#REF!</definedName>
    <definedName name="cuapara2a">[3]BASE!$J$168:$W$206</definedName>
    <definedName name="cuapara2b">[3]BASE!$Z$168:$AM$207</definedName>
    <definedName name="cuatro" localSheetId="1">#REF!</definedName>
    <definedName name="cuatro" localSheetId="2">#REF!</definedName>
    <definedName name="cuatro">#REF!</definedName>
    <definedName name="DESTINO" localSheetId="1">#REF!</definedName>
    <definedName name="DESTINO" localSheetId="2">#REF!</definedName>
    <definedName name="DESTINO">#REF!</definedName>
    <definedName name="DFF" localSheetId="1">#REF!</definedName>
    <definedName name="DFF" localSheetId="2">#REF!</definedName>
    <definedName name="DFF">#REF!</definedName>
    <definedName name="DGD" localSheetId="1">#REF!</definedName>
    <definedName name="DGD" localSheetId="2">#REF!</definedName>
    <definedName name="DGD">#REF!</definedName>
    <definedName name="DGDDG" localSheetId="1">#REF!</definedName>
    <definedName name="DGDDG" localSheetId="2">#REF!</definedName>
    <definedName name="DGDDG">#REF!</definedName>
    <definedName name="DGDG" localSheetId="1">#REF!</definedName>
    <definedName name="DGDG" localSheetId="2">#REF!</definedName>
    <definedName name="DGDG">#REF!</definedName>
    <definedName name="DGDG1" localSheetId="1">#REF!</definedName>
    <definedName name="DGDG1" localSheetId="2">#REF!</definedName>
    <definedName name="DGDG1">#REF!</definedName>
    <definedName name="DGGD" localSheetId="1">#REF!</definedName>
    <definedName name="DGGD" localSheetId="2">#REF!</definedName>
    <definedName name="DGGD">#REF!</definedName>
    <definedName name="DOLLY" localSheetId="1">#REF!</definedName>
    <definedName name="DOLLY" localSheetId="2">#REF!</definedName>
    <definedName name="DOLLY">#REF!</definedName>
    <definedName name="ejer_2007" localSheetId="1">#REF!</definedName>
    <definedName name="ejer_2007" localSheetId="2">#REF!</definedName>
    <definedName name="ejer_2007">#REF!</definedName>
    <definedName name="FEB_URS" localSheetId="1">#REF!</definedName>
    <definedName name="FEB_URS" localSheetId="2">#REF!</definedName>
    <definedName name="FEB_URS">#REF!</definedName>
    <definedName name="four" localSheetId="1">#REF!</definedName>
    <definedName name="four" localSheetId="2">#REF!</definedName>
    <definedName name="four">#REF!</definedName>
    <definedName name="FUN" localSheetId="1">#REF!</definedName>
    <definedName name="FUN" localSheetId="2">#REF!</definedName>
    <definedName name="FUN">#REF!</definedName>
    <definedName name="FUN_LEG" localSheetId="1">#REF!</definedName>
    <definedName name="FUN_LEG" localSheetId="2">#REF!</definedName>
    <definedName name="FUN_LEG">#REF!</definedName>
    <definedName name="FUNCION" localSheetId="1">#REF!</definedName>
    <definedName name="FUNCION" localSheetId="2">#REF!</definedName>
    <definedName name="FUNCION">#REF!</definedName>
    <definedName name="GDGD" localSheetId="1">#REF!</definedName>
    <definedName name="GDGD" localSheetId="2">#REF!</definedName>
    <definedName name="GDGD">#REF!</definedName>
    <definedName name="GDGD1" localSheetId="1">#REF!</definedName>
    <definedName name="GDGD1" localSheetId="2">#REF!</definedName>
    <definedName name="GDGD1">#REF!</definedName>
    <definedName name="GGER" localSheetId="1">#REF!</definedName>
    <definedName name="GGER" localSheetId="2">#REF!</definedName>
    <definedName name="GGER">#REF!</definedName>
    <definedName name="_xlnm.Recorder">#REF!</definedName>
    <definedName name="GRAF" localSheetId="1">#REF!</definedName>
    <definedName name="GRAF" localSheetId="2">#REF!</definedName>
    <definedName name="GRAF">#REF!</definedName>
    <definedName name="grafica_aut" localSheetId="1">#REF!</definedName>
    <definedName name="grafica_aut" localSheetId="2">#REF!</definedName>
    <definedName name="grafica_aut">#REF!</definedName>
    <definedName name="GRAFICO" localSheetId="1">#REF!</definedName>
    <definedName name="GRAFICO" localSheetId="2">#REF!</definedName>
    <definedName name="GRAFICO">#REF!</definedName>
    <definedName name="GTOMEDES_OK" localSheetId="1">#REF!</definedName>
    <definedName name="GTOMEDES_OK" localSheetId="2">#REF!</definedName>
    <definedName name="GTOMEDES_OK">#REF!</definedName>
    <definedName name="HF">[4]T1705HF!$B$20:$B$20</definedName>
    <definedName name="Imprimir_área_IM" localSheetId="1">#REF!</definedName>
    <definedName name="Imprimir_área_IM" localSheetId="2">#REF!</definedName>
    <definedName name="Imprimir_área_IM">#REF!</definedName>
    <definedName name="JUN" localSheetId="1">#REF!</definedName>
    <definedName name="JUN" localSheetId="2">#REF!</definedName>
    <definedName name="JUN">#REF!</definedName>
    <definedName name="JUN_2" localSheetId="1">#REF!</definedName>
    <definedName name="JUN_2" localSheetId="2">#REF!</definedName>
    <definedName name="JUN_2">#REF!</definedName>
    <definedName name="L_OC_DIC" localSheetId="1">#REF!</definedName>
    <definedName name="L_OC_DIC" localSheetId="2">#REF!</definedName>
    <definedName name="L_OC_DIC">#REF!</definedName>
    <definedName name="libre" localSheetId="1">#REF!</definedName>
    <definedName name="libre" localSheetId="2">#REF!</definedName>
    <definedName name="libre">#REF!</definedName>
    <definedName name="LIQUI" localSheetId="1">#REF!</definedName>
    <definedName name="LIQUI" localSheetId="2">#REF!</definedName>
    <definedName name="LIQUI">#REF!</definedName>
    <definedName name="Marcelino_complemento" localSheetId="1">#REF!,#REF!,#REF!,#REF!,#REF!</definedName>
    <definedName name="Marcelino_complemento" localSheetId="2">#REF!,#REF!,#REF!,#REF!,#REF!</definedName>
    <definedName name="Marcelino_complemento" localSheetId="7">#REF!,#REF!,#REF!,#REF!,#REF!</definedName>
    <definedName name="Marcelino_complemento">#REF!,#REF!,#REF!,#REF!,#REF!</definedName>
    <definedName name="Marcelino_Periodo" localSheetId="1">#REF!,#REF!,#REF!,#REF!,#REF!</definedName>
    <definedName name="Marcelino_Periodo" localSheetId="2">#REF!,#REF!,#REF!,#REF!,#REF!</definedName>
    <definedName name="Marcelino_Periodo" localSheetId="7">#REF!,#REF!,#REF!,#REF!,#REF!</definedName>
    <definedName name="Marcelino_Periodo">#REF!,#REF!,#REF!,#REF!,#REF!</definedName>
    <definedName name="NUMARE_1">[5]AREAS1!$A$2:$C$600</definedName>
    <definedName name="OOO" localSheetId="1">#REF!</definedName>
    <definedName name="OOO" localSheetId="2">#REF!</definedName>
    <definedName name="OOO">#REF!</definedName>
    <definedName name="PASTA" localSheetId="1">#REF!</definedName>
    <definedName name="PASTA" localSheetId="2">#REF!</definedName>
    <definedName name="PASTA">#REF!</definedName>
    <definedName name="POR" localSheetId="1">#REF!</definedName>
    <definedName name="POR" localSheetId="2">#REF!</definedName>
    <definedName name="POR">#REF!</definedName>
    <definedName name="prueba1">[3]BASE!$C$6:$F$49</definedName>
    <definedName name="prueba1a">[3]BASE!$J$6:$W$46</definedName>
    <definedName name="prueba1b">[3]BASE!$Z$6:$AM$48</definedName>
    <definedName name="prueba2">[3]BASE!$C$120:$F$206</definedName>
    <definedName name="PTA" localSheetId="1">#REF!</definedName>
    <definedName name="PTA" localSheetId="2">#REF!</definedName>
    <definedName name="PTA">#REF!</definedName>
    <definedName name="SEG_ENE">'[6]2da. ENERO-2000'!$A$10:$K$927</definedName>
    <definedName name="SEG_OCT" localSheetId="1">#REF!</definedName>
    <definedName name="SEG_OCT" localSheetId="2">#REF!</definedName>
    <definedName name="SEG_OCT">#REF!</definedName>
    <definedName name="SI" localSheetId="1">#REF!</definedName>
    <definedName name="SI" localSheetId="2">#REF!</definedName>
    <definedName name="SI">#REF!</definedName>
    <definedName name="TCAIE">[7]CH1902!$B$20:$B$20</definedName>
    <definedName name="TECHO_PROG_ANUAL" localSheetId="1">#REF!</definedName>
    <definedName name="TECHO_PROG_ANUAL" localSheetId="2">#REF!</definedName>
    <definedName name="TECHO_PROG_ANUAL">#REF!</definedName>
    <definedName name="Temporal" localSheetId="1">#REF!</definedName>
    <definedName name="Temporal" localSheetId="2">#REF!</definedName>
    <definedName name="Temporal">#REF!</definedName>
    <definedName name="_xlnm.Print_Titles" localSheetId="0">'Adecuaciones Presupuestarias'!$1:$9</definedName>
    <definedName name="_xlnm.Print_Titles" localSheetId="6">'Incrementos Salariales'!$1:$7</definedName>
    <definedName name="_xlnm.Print_Titles" localSheetId="1">'Ing. Exc Autorizados'!$1:$6</definedName>
    <definedName name="_xlnm.Print_Titles" localSheetId="7">'Rec. a CONACyT Sanc. INE'!$1:$8</definedName>
    <definedName name="_xlnm.Print_Titles">#REF!</definedName>
    <definedName name="tres" localSheetId="1">#REF!</definedName>
    <definedName name="tres" localSheetId="2">#REF!</definedName>
    <definedName name="tres">#REF!</definedName>
    <definedName name="VELOZ" localSheetId="1">#REF!</definedName>
    <definedName name="VELOZ" localSheetId="2">#REF!</definedName>
    <definedName name="VELOZ">#REF!</definedName>
    <definedName name="VIDA" localSheetId="1">#REF!</definedName>
    <definedName name="VIDA" localSheetId="2">#REF!</definedName>
    <definedName name="VIDA">#REF!</definedName>
    <definedName name="yes" localSheetId="1">#REF!</definedName>
    <definedName name="yes" localSheetId="2">#REF!</definedName>
    <definedName name="yes">#REF!</definedName>
    <definedName name="YO" localSheetId="1">#REF!</definedName>
    <definedName name="YO" localSheetId="2">#REF!</definedName>
    <definedName name="YO">#REF!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17" l="1"/>
  <c r="F265" i="12" l="1"/>
  <c r="G265" i="12" s="1"/>
  <c r="F264" i="12"/>
  <c r="G264" i="12" s="1"/>
  <c r="F263" i="12"/>
  <c r="G263" i="12" s="1"/>
  <c r="F262" i="12"/>
  <c r="G262" i="12" s="1"/>
  <c r="G261" i="12"/>
  <c r="F261" i="12"/>
  <c r="F260" i="12"/>
  <c r="E259" i="12"/>
  <c r="D259" i="12"/>
  <c r="C259" i="12"/>
  <c r="F258" i="12"/>
  <c r="F257" i="12" s="1"/>
  <c r="G257" i="12" s="1"/>
  <c r="E257" i="12"/>
  <c r="D257" i="12"/>
  <c r="C257" i="12"/>
  <c r="F256" i="12"/>
  <c r="G256" i="12" s="1"/>
  <c r="F255" i="12"/>
  <c r="G255" i="12" s="1"/>
  <c r="E255" i="12"/>
  <c r="D255" i="12"/>
  <c r="C255" i="12"/>
  <c r="G254" i="12"/>
  <c r="F254" i="12"/>
  <c r="F253" i="12"/>
  <c r="G253" i="12" s="1"/>
  <c r="F252" i="12"/>
  <c r="E251" i="12"/>
  <c r="D251" i="12"/>
  <c r="C251" i="12"/>
  <c r="F250" i="12"/>
  <c r="G250" i="12" s="1"/>
  <c r="F249" i="12"/>
  <c r="G249" i="12" s="1"/>
  <c r="F248" i="12"/>
  <c r="G248" i="12" s="1"/>
  <c r="G247" i="12"/>
  <c r="F247" i="12"/>
  <c r="F246" i="12"/>
  <c r="G246" i="12" s="1"/>
  <c r="F245" i="12"/>
  <c r="G245" i="12" s="1"/>
  <c r="F244" i="12"/>
  <c r="G244" i="12" s="1"/>
  <c r="F243" i="12"/>
  <c r="G243" i="12" s="1"/>
  <c r="F242" i="12"/>
  <c r="G242" i="12" s="1"/>
  <c r="F241" i="12"/>
  <c r="G241" i="12" s="1"/>
  <c r="F240" i="12"/>
  <c r="G240" i="12" s="1"/>
  <c r="G239" i="12"/>
  <c r="F239" i="12"/>
  <c r="F238" i="12"/>
  <c r="G238" i="12" s="1"/>
  <c r="F237" i="12"/>
  <c r="G237" i="12" s="1"/>
  <c r="F236" i="12"/>
  <c r="G236" i="12" s="1"/>
  <c r="F235" i="12"/>
  <c r="G235" i="12" s="1"/>
  <c r="F234" i="12"/>
  <c r="G234" i="12" s="1"/>
  <c r="F233" i="12"/>
  <c r="G233" i="12" s="1"/>
  <c r="F232" i="12"/>
  <c r="G232" i="12" s="1"/>
  <c r="G231" i="12"/>
  <c r="F231" i="12"/>
  <c r="F230" i="12"/>
  <c r="G230" i="12" s="1"/>
  <c r="F229" i="12"/>
  <c r="G229" i="12" s="1"/>
  <c r="F228" i="12"/>
  <c r="G228" i="12" s="1"/>
  <c r="F227" i="12"/>
  <c r="G227" i="12" s="1"/>
  <c r="F226" i="12"/>
  <c r="E225" i="12"/>
  <c r="D225" i="12"/>
  <c r="C225" i="12"/>
  <c r="F224" i="12"/>
  <c r="E223" i="12"/>
  <c r="D223" i="12"/>
  <c r="C223" i="12"/>
  <c r="F222" i="12"/>
  <c r="G222" i="12" s="1"/>
  <c r="F221" i="12"/>
  <c r="G221" i="12" s="1"/>
  <c r="E221" i="12"/>
  <c r="D221" i="12"/>
  <c r="C221" i="12"/>
  <c r="F220" i="12"/>
  <c r="F219" i="12"/>
  <c r="G219" i="12" s="1"/>
  <c r="E218" i="12"/>
  <c r="D218" i="12"/>
  <c r="C218" i="12"/>
  <c r="F217" i="12"/>
  <c r="G217" i="12" s="1"/>
  <c r="F216" i="12"/>
  <c r="G216" i="12" s="1"/>
  <c r="E216" i="12"/>
  <c r="D216" i="12"/>
  <c r="C216" i="12"/>
  <c r="G215" i="12"/>
  <c r="F215" i="12"/>
  <c r="F214" i="12"/>
  <c r="G214" i="12" s="1"/>
  <c r="F213" i="12"/>
  <c r="G213" i="12" s="1"/>
  <c r="F212" i="12"/>
  <c r="G212" i="12" s="1"/>
  <c r="F211" i="12"/>
  <c r="E210" i="12"/>
  <c r="D210" i="12"/>
  <c r="C210" i="12"/>
  <c r="F209" i="12"/>
  <c r="G209" i="12" s="1"/>
  <c r="G208" i="12"/>
  <c r="F208" i="12"/>
  <c r="F207" i="12"/>
  <c r="G207" i="12" s="1"/>
  <c r="F206" i="12"/>
  <c r="G206" i="12" s="1"/>
  <c r="F205" i="12"/>
  <c r="G205" i="12" s="1"/>
  <c r="F204" i="12"/>
  <c r="G204" i="12" s="1"/>
  <c r="F203" i="12"/>
  <c r="G203" i="12" s="1"/>
  <c r="F202" i="12"/>
  <c r="G202" i="12" s="1"/>
  <c r="F201" i="12"/>
  <c r="E200" i="12"/>
  <c r="D200" i="12"/>
  <c r="C200" i="12"/>
  <c r="F199" i="12"/>
  <c r="G199" i="12" s="1"/>
  <c r="G198" i="12"/>
  <c r="F198" i="12"/>
  <c r="F197" i="12"/>
  <c r="G197" i="12" s="1"/>
  <c r="F196" i="12"/>
  <c r="G196" i="12" s="1"/>
  <c r="F195" i="12"/>
  <c r="G195" i="12" s="1"/>
  <c r="F194" i="12"/>
  <c r="E193" i="12"/>
  <c r="D193" i="12"/>
  <c r="C193" i="12"/>
  <c r="F192" i="12"/>
  <c r="G192" i="12" s="1"/>
  <c r="G191" i="12"/>
  <c r="F191" i="12"/>
  <c r="F190" i="12"/>
  <c r="G190" i="12" s="1"/>
  <c r="F189" i="12"/>
  <c r="G189" i="12" s="1"/>
  <c r="F188" i="12"/>
  <c r="G188" i="12" s="1"/>
  <c r="F187" i="12"/>
  <c r="G187" i="12" s="1"/>
  <c r="F186" i="12"/>
  <c r="G186" i="12" s="1"/>
  <c r="E186" i="12"/>
  <c r="D186" i="12"/>
  <c r="C186" i="12"/>
  <c r="G185" i="12"/>
  <c r="F185" i="12"/>
  <c r="F184" i="12"/>
  <c r="G184" i="12" s="1"/>
  <c r="F183" i="12"/>
  <c r="G183" i="12" s="1"/>
  <c r="F182" i="12"/>
  <c r="G182" i="12" s="1"/>
  <c r="F181" i="12"/>
  <c r="G181" i="12" s="1"/>
  <c r="F180" i="12"/>
  <c r="G180" i="12" s="1"/>
  <c r="F179" i="12"/>
  <c r="G179" i="12" s="1"/>
  <c r="F178" i="12"/>
  <c r="G178" i="12" s="1"/>
  <c r="E177" i="12"/>
  <c r="D177" i="12"/>
  <c r="C177" i="12"/>
  <c r="F176" i="12"/>
  <c r="G176" i="12" s="1"/>
  <c r="F175" i="12"/>
  <c r="G175" i="12" s="1"/>
  <c r="F174" i="12"/>
  <c r="G174" i="12" s="1"/>
  <c r="F173" i="12"/>
  <c r="F172" i="12"/>
  <c r="G172" i="12" s="1"/>
  <c r="E171" i="12"/>
  <c r="D171" i="12"/>
  <c r="C171" i="12"/>
  <c r="G170" i="12"/>
  <c r="F170" i="12"/>
  <c r="F169" i="12"/>
  <c r="G169" i="12" s="1"/>
  <c r="F168" i="12"/>
  <c r="F167" i="12"/>
  <c r="G167" i="12" s="1"/>
  <c r="E166" i="12"/>
  <c r="D166" i="12"/>
  <c r="C166" i="12"/>
  <c r="F165" i="12"/>
  <c r="G165" i="12" s="1"/>
  <c r="F164" i="12"/>
  <c r="G164" i="12" s="1"/>
  <c r="E164" i="12"/>
  <c r="D164" i="12"/>
  <c r="C164" i="12"/>
  <c r="F163" i="12"/>
  <c r="G163" i="12" s="1"/>
  <c r="F162" i="12"/>
  <c r="G162" i="12" s="1"/>
  <c r="F161" i="12"/>
  <c r="G161" i="12" s="1"/>
  <c r="F160" i="12"/>
  <c r="G160" i="12" s="1"/>
  <c r="F159" i="12"/>
  <c r="G159" i="12" s="1"/>
  <c r="F158" i="12"/>
  <c r="G158" i="12" s="1"/>
  <c r="G157" i="12"/>
  <c r="F157" i="12"/>
  <c r="F156" i="12"/>
  <c r="G156" i="12" s="1"/>
  <c r="F155" i="12"/>
  <c r="G155" i="12" s="1"/>
  <c r="F154" i="12"/>
  <c r="G154" i="12" s="1"/>
  <c r="F153" i="12"/>
  <c r="G153" i="12" s="1"/>
  <c r="F152" i="12"/>
  <c r="G152" i="12" s="1"/>
  <c r="F151" i="12"/>
  <c r="G151" i="12" s="1"/>
  <c r="F150" i="12"/>
  <c r="G150" i="12" s="1"/>
  <c r="G149" i="12"/>
  <c r="F149" i="12"/>
  <c r="F148" i="12"/>
  <c r="G148" i="12" s="1"/>
  <c r="G147" i="12"/>
  <c r="F147" i="12"/>
  <c r="F146" i="12"/>
  <c r="G146" i="12" s="1"/>
  <c r="F145" i="12"/>
  <c r="G145" i="12" s="1"/>
  <c r="F144" i="12"/>
  <c r="G144" i="12" s="1"/>
  <c r="F143" i="12"/>
  <c r="G143" i="12" s="1"/>
  <c r="F142" i="12"/>
  <c r="G142" i="12" s="1"/>
  <c r="G141" i="12"/>
  <c r="F141" i="12"/>
  <c r="F140" i="12"/>
  <c r="G140" i="12" s="1"/>
  <c r="F139" i="12"/>
  <c r="G139" i="12" s="1"/>
  <c r="F138" i="12"/>
  <c r="G138" i="12" s="1"/>
  <c r="F137" i="12"/>
  <c r="G137" i="12" s="1"/>
  <c r="F136" i="12"/>
  <c r="G136" i="12" s="1"/>
  <c r="F135" i="12"/>
  <c r="G135" i="12" s="1"/>
  <c r="F134" i="12"/>
  <c r="G134" i="12" s="1"/>
  <c r="G133" i="12"/>
  <c r="F133" i="12"/>
  <c r="F132" i="12"/>
  <c r="G132" i="12" s="1"/>
  <c r="G131" i="12"/>
  <c r="F131" i="12"/>
  <c r="F130" i="12"/>
  <c r="G130" i="12" s="1"/>
  <c r="F129" i="12"/>
  <c r="G129" i="12" s="1"/>
  <c r="F128" i="12"/>
  <c r="G128" i="12" s="1"/>
  <c r="F127" i="12"/>
  <c r="G127" i="12" s="1"/>
  <c r="F126" i="12"/>
  <c r="G125" i="12"/>
  <c r="F125" i="12"/>
  <c r="E124" i="12"/>
  <c r="D124" i="12"/>
  <c r="C124" i="12"/>
  <c r="F123" i="12"/>
  <c r="G123" i="12" s="1"/>
  <c r="F122" i="12"/>
  <c r="G122" i="12" s="1"/>
  <c r="F121" i="12"/>
  <c r="G121" i="12" s="1"/>
  <c r="F120" i="12"/>
  <c r="G120" i="12" s="1"/>
  <c r="F119" i="12"/>
  <c r="G119" i="12" s="1"/>
  <c r="F118" i="12"/>
  <c r="G118" i="12" s="1"/>
  <c r="F117" i="12"/>
  <c r="G117" i="12" s="1"/>
  <c r="F116" i="12"/>
  <c r="G116" i="12" s="1"/>
  <c r="F115" i="12"/>
  <c r="G115" i="12" s="1"/>
  <c r="F114" i="12"/>
  <c r="G114" i="12" s="1"/>
  <c r="F113" i="12"/>
  <c r="G113" i="12" s="1"/>
  <c r="F112" i="12"/>
  <c r="G112" i="12" s="1"/>
  <c r="F111" i="12"/>
  <c r="G111" i="12" s="1"/>
  <c r="F110" i="12"/>
  <c r="G110" i="12" s="1"/>
  <c r="F109" i="12"/>
  <c r="G109" i="12" s="1"/>
  <c r="F108" i="12"/>
  <c r="G108" i="12" s="1"/>
  <c r="F107" i="12"/>
  <c r="G107" i="12" s="1"/>
  <c r="F106" i="12"/>
  <c r="G106" i="12" s="1"/>
  <c r="F105" i="12"/>
  <c r="G105" i="12" s="1"/>
  <c r="F104" i="12"/>
  <c r="G104" i="12" s="1"/>
  <c r="F103" i="12"/>
  <c r="G103" i="12" s="1"/>
  <c r="F102" i="12"/>
  <c r="G102" i="12" s="1"/>
  <c r="F101" i="12"/>
  <c r="G101" i="12" s="1"/>
  <c r="F100" i="12"/>
  <c r="G100" i="12" s="1"/>
  <c r="F99" i="12"/>
  <c r="G99" i="12" s="1"/>
  <c r="F98" i="12"/>
  <c r="G98" i="12" s="1"/>
  <c r="F97" i="12"/>
  <c r="G97" i="12" s="1"/>
  <c r="F96" i="12"/>
  <c r="G96" i="12" s="1"/>
  <c r="F95" i="12"/>
  <c r="G95" i="12" s="1"/>
  <c r="F94" i="12"/>
  <c r="G94" i="12" s="1"/>
  <c r="F93" i="12"/>
  <c r="G93" i="12" s="1"/>
  <c r="F92" i="12"/>
  <c r="G92" i="12" s="1"/>
  <c r="F91" i="12"/>
  <c r="G91" i="12" s="1"/>
  <c r="F90" i="12"/>
  <c r="G90" i="12" s="1"/>
  <c r="F89" i="12"/>
  <c r="G89" i="12" s="1"/>
  <c r="F88" i="12"/>
  <c r="G88" i="12" s="1"/>
  <c r="F87" i="12"/>
  <c r="G87" i="12" s="1"/>
  <c r="F86" i="12"/>
  <c r="G86" i="12" s="1"/>
  <c r="F85" i="12"/>
  <c r="F84" i="12" s="1"/>
  <c r="G84" i="12" s="1"/>
  <c r="E84" i="12"/>
  <c r="D84" i="12"/>
  <c r="C84" i="12"/>
  <c r="G83" i="12"/>
  <c r="F83" i="12"/>
  <c r="F82" i="12"/>
  <c r="G82" i="12" s="1"/>
  <c r="G81" i="12"/>
  <c r="F81" i="12"/>
  <c r="F80" i="12"/>
  <c r="G80" i="12" s="1"/>
  <c r="G79" i="12"/>
  <c r="F79" i="12"/>
  <c r="F78" i="12"/>
  <c r="G77" i="12"/>
  <c r="F77" i="12"/>
  <c r="E76" i="12"/>
  <c r="D76" i="12"/>
  <c r="C76" i="12"/>
  <c r="F75" i="12"/>
  <c r="G75" i="12" s="1"/>
  <c r="F74" i="12"/>
  <c r="G74" i="12" s="1"/>
  <c r="F73" i="12"/>
  <c r="G73" i="12" s="1"/>
  <c r="F72" i="12"/>
  <c r="G72" i="12" s="1"/>
  <c r="F71" i="12"/>
  <c r="G71" i="12" s="1"/>
  <c r="F70" i="12"/>
  <c r="G70" i="12" s="1"/>
  <c r="F69" i="12"/>
  <c r="G69" i="12" s="1"/>
  <c r="F68" i="12"/>
  <c r="E67" i="12"/>
  <c r="D67" i="12"/>
  <c r="C67" i="12"/>
  <c r="F66" i="12"/>
  <c r="G66" i="12" s="1"/>
  <c r="G65" i="12"/>
  <c r="F65" i="12"/>
  <c r="F64" i="12"/>
  <c r="G64" i="12" s="1"/>
  <c r="F63" i="12"/>
  <c r="G63" i="12" s="1"/>
  <c r="F62" i="12"/>
  <c r="G62" i="12" s="1"/>
  <c r="F61" i="12"/>
  <c r="G61" i="12" s="1"/>
  <c r="F60" i="12"/>
  <c r="G60" i="12" s="1"/>
  <c r="F59" i="12"/>
  <c r="G59" i="12" s="1"/>
  <c r="F58" i="12"/>
  <c r="G58" i="12" s="1"/>
  <c r="G57" i="12"/>
  <c r="F57" i="12"/>
  <c r="F56" i="12"/>
  <c r="G56" i="12" s="1"/>
  <c r="F55" i="12"/>
  <c r="G55" i="12" s="1"/>
  <c r="F54" i="12"/>
  <c r="G54" i="12" s="1"/>
  <c r="F53" i="12"/>
  <c r="G53" i="12" s="1"/>
  <c r="F52" i="12"/>
  <c r="G52" i="12" s="1"/>
  <c r="F51" i="12"/>
  <c r="E50" i="12"/>
  <c r="D50" i="12"/>
  <c r="C50" i="12"/>
  <c r="F49" i="12"/>
  <c r="F48" i="12" s="1"/>
  <c r="G48" i="12" s="1"/>
  <c r="E48" i="12"/>
  <c r="D48" i="12"/>
  <c r="C48" i="12"/>
  <c r="G47" i="12"/>
  <c r="F47" i="12"/>
  <c r="F46" i="12"/>
  <c r="G46" i="12" s="1"/>
  <c r="G45" i="12"/>
  <c r="F45" i="12"/>
  <c r="F44" i="12"/>
  <c r="G44" i="12" s="1"/>
  <c r="G43" i="12"/>
  <c r="F43" i="12"/>
  <c r="F42" i="12"/>
  <c r="G41" i="12"/>
  <c r="F41" i="12"/>
  <c r="E40" i="12"/>
  <c r="D40" i="12"/>
  <c r="C40" i="12"/>
  <c r="F39" i="12"/>
  <c r="G39" i="12" s="1"/>
  <c r="F38" i="12"/>
  <c r="G38" i="12" s="1"/>
  <c r="F37" i="12"/>
  <c r="G37" i="12" s="1"/>
  <c r="F36" i="12"/>
  <c r="G36" i="12" s="1"/>
  <c r="F35" i="12"/>
  <c r="G35" i="12" s="1"/>
  <c r="F34" i="12"/>
  <c r="E33" i="12"/>
  <c r="D33" i="12"/>
  <c r="C33" i="12"/>
  <c r="F32" i="12"/>
  <c r="G32" i="12" s="1"/>
  <c r="F31" i="12"/>
  <c r="G31" i="12" s="1"/>
  <c r="G30" i="12"/>
  <c r="F30" i="12"/>
  <c r="F29" i="12"/>
  <c r="G29" i="12" s="1"/>
  <c r="F28" i="12"/>
  <c r="G28" i="12" s="1"/>
  <c r="F27" i="12"/>
  <c r="G27" i="12" s="1"/>
  <c r="F26" i="12"/>
  <c r="G26" i="12" s="1"/>
  <c r="F25" i="12"/>
  <c r="G25" i="12" s="1"/>
  <c r="F24" i="12"/>
  <c r="G24" i="12" s="1"/>
  <c r="F23" i="12"/>
  <c r="G23" i="12" s="1"/>
  <c r="G22" i="12"/>
  <c r="F22" i="12"/>
  <c r="F21" i="12"/>
  <c r="G21" i="12" s="1"/>
  <c r="F20" i="12"/>
  <c r="G20" i="12" s="1"/>
  <c r="F19" i="12"/>
  <c r="G19" i="12" s="1"/>
  <c r="F18" i="12"/>
  <c r="G18" i="12" s="1"/>
  <c r="F17" i="12"/>
  <c r="G17" i="12" s="1"/>
  <c r="F16" i="12"/>
  <c r="G16" i="12" s="1"/>
  <c r="F15" i="12"/>
  <c r="G15" i="12" s="1"/>
  <c r="G14" i="12"/>
  <c r="F14" i="12"/>
  <c r="F13" i="12"/>
  <c r="G13" i="12" s="1"/>
  <c r="E12" i="12"/>
  <c r="D12" i="12"/>
  <c r="C12" i="12"/>
  <c r="F11" i="12"/>
  <c r="F10" i="12" s="1"/>
  <c r="E10" i="12"/>
  <c r="E9" i="12" s="1"/>
  <c r="D10" i="12"/>
  <c r="C10" i="12"/>
  <c r="F166" i="12" l="1"/>
  <c r="G168" i="12"/>
  <c r="F12" i="12"/>
  <c r="F9" i="12" s="1"/>
  <c r="G9" i="12" s="1"/>
  <c r="F218" i="12"/>
  <c r="G220" i="12"/>
  <c r="F251" i="12"/>
  <c r="G251" i="12" s="1"/>
  <c r="G252" i="12"/>
  <c r="G42" i="12"/>
  <c r="F40" i="12"/>
  <c r="F50" i="12"/>
  <c r="G50" i="12" s="1"/>
  <c r="G78" i="12"/>
  <c r="F76" i="12"/>
  <c r="G76" i="12" s="1"/>
  <c r="G126" i="12"/>
  <c r="F124" i="12"/>
  <c r="G124" i="12" s="1"/>
  <c r="G224" i="12"/>
  <c r="F223" i="12"/>
  <c r="G223" i="12" s="1"/>
  <c r="F225" i="12"/>
  <c r="G225" i="12" s="1"/>
  <c r="F33" i="12"/>
  <c r="G33" i="12" s="1"/>
  <c r="G51" i="12"/>
  <c r="F177" i="12"/>
  <c r="G177" i="12" s="1"/>
  <c r="F171" i="12"/>
  <c r="G171" i="12" s="1"/>
  <c r="F193" i="12"/>
  <c r="G193" i="12" s="1"/>
  <c r="F200" i="12"/>
  <c r="G200" i="12" s="1"/>
  <c r="F210" i="12"/>
  <c r="G210" i="12" s="1"/>
  <c r="G12" i="12"/>
  <c r="G194" i="12"/>
  <c r="G211" i="12"/>
  <c r="F259" i="12"/>
  <c r="G259" i="12" s="1"/>
  <c r="D9" i="12"/>
  <c r="C9" i="12"/>
  <c r="F67" i="12"/>
  <c r="G67" i="12" s="1"/>
  <c r="G166" i="12"/>
  <c r="G218" i="12"/>
  <c r="G10" i="12"/>
  <c r="G40" i="12"/>
  <c r="G11" i="12"/>
  <c r="G34" i="12"/>
  <c r="G49" i="12"/>
  <c r="G68" i="12"/>
  <c r="G85" i="12"/>
  <c r="G173" i="12"/>
  <c r="G201" i="12"/>
  <c r="G226" i="12"/>
  <c r="G260" i="12"/>
  <c r="G258" i="12"/>
  <c r="L210" i="7" l="1"/>
  <c r="L240" i="7"/>
  <c r="L243" i="7"/>
  <c r="L235" i="7"/>
  <c r="L231" i="7"/>
  <c r="L227" i="7"/>
  <c r="L225" i="7"/>
  <c r="L221" i="7"/>
  <c r="L220" i="7"/>
  <c r="L217" i="7"/>
  <c r="L214" i="7"/>
  <c r="L211" i="7"/>
  <c r="L209" i="7"/>
  <c r="L208" i="7"/>
  <c r="L207" i="7"/>
  <c r="L206" i="7"/>
  <c r="L205" i="7"/>
  <c r="L204" i="7"/>
  <c r="L203" i="7"/>
  <c r="L202" i="7"/>
  <c r="L199" i="7"/>
  <c r="L196" i="7"/>
  <c r="L193" i="7"/>
  <c r="L191" i="7"/>
  <c r="L190" i="7"/>
  <c r="L188" i="7"/>
  <c r="L185" i="7"/>
  <c r="L183" i="7"/>
  <c r="L182" i="7"/>
  <c r="L179" i="7"/>
  <c r="L176" i="7"/>
  <c r="L173" i="7"/>
  <c r="L171" i="7"/>
  <c r="L169" i="7"/>
  <c r="L167" i="7"/>
  <c r="L164" i="7"/>
  <c r="L161" i="7"/>
  <c r="L158" i="7"/>
  <c r="L156" i="7"/>
  <c r="L154" i="7"/>
  <c r="L151" i="7"/>
  <c r="L148" i="7"/>
  <c r="L147" i="7"/>
  <c r="L146" i="7"/>
  <c r="L145" i="7"/>
  <c r="L144" i="7"/>
  <c r="L143" i="7"/>
  <c r="L142" i="7"/>
  <c r="L141" i="7"/>
  <c r="L140" i="7"/>
  <c r="L139" i="7"/>
  <c r="L138" i="7"/>
  <c r="L137" i="7"/>
  <c r="L136" i="7"/>
  <c r="L135" i="7"/>
  <c r="L134" i="7"/>
  <c r="L132" i="7"/>
  <c r="L131" i="7"/>
  <c r="L130" i="7"/>
  <c r="L129" i="7"/>
  <c r="L128" i="7"/>
  <c r="L127" i="7"/>
  <c r="L126" i="7"/>
  <c r="L125" i="7"/>
  <c r="L124" i="7"/>
  <c r="L123" i="7"/>
  <c r="L122" i="7"/>
  <c r="L120" i="7"/>
  <c r="L117" i="7"/>
  <c r="L116" i="7"/>
  <c r="L115" i="7"/>
  <c r="L114" i="7"/>
  <c r="L113" i="7"/>
  <c r="L112" i="7"/>
  <c r="L111" i="7"/>
  <c r="L110" i="7"/>
  <c r="L109" i="7"/>
  <c r="L108" i="7"/>
  <c r="L107" i="7"/>
  <c r="L105" i="7"/>
  <c r="L104" i="7"/>
  <c r="L103" i="7"/>
  <c r="L102" i="7"/>
  <c r="L101" i="7"/>
  <c r="L100" i="7"/>
  <c r="L99" i="7"/>
  <c r="L98" i="7"/>
  <c r="L97" i="7"/>
  <c r="L96" i="7"/>
  <c r="L94" i="7"/>
  <c r="L91" i="7"/>
  <c r="L90" i="7"/>
  <c r="L88" i="7"/>
  <c r="L87" i="7"/>
  <c r="L82" i="7"/>
  <c r="L81" i="7"/>
  <c r="L80" i="7"/>
  <c r="L79" i="7"/>
  <c r="L78" i="7"/>
  <c r="L77" i="7"/>
  <c r="L75" i="7"/>
  <c r="L74" i="7"/>
  <c r="L73" i="7"/>
  <c r="L70" i="7"/>
  <c r="L67" i="7"/>
  <c r="L66" i="7"/>
  <c r="L65" i="7"/>
  <c r="L64" i="7"/>
  <c r="L63" i="7"/>
  <c r="L61" i="7"/>
  <c r="L60" i="7"/>
  <c r="L59" i="7"/>
  <c r="L57" i="7"/>
  <c r="L53" i="7"/>
  <c r="L45" i="7"/>
  <c r="L43" i="7"/>
  <c r="L40" i="7"/>
  <c r="L39" i="7"/>
  <c r="L37" i="7"/>
  <c r="L34" i="7"/>
  <c r="L32" i="7"/>
  <c r="L31" i="7"/>
  <c r="L30" i="7"/>
  <c r="L29" i="7"/>
  <c r="L27" i="7"/>
  <c r="L26" i="7"/>
  <c r="L25" i="7"/>
  <c r="L24" i="7"/>
  <c r="L23" i="7"/>
  <c r="L22" i="7"/>
  <c r="L21" i="7"/>
  <c r="L20" i="7"/>
  <c r="L18" i="7"/>
  <c r="L14" i="7"/>
  <c r="H9" i="19" l="1"/>
  <c r="G9" i="19"/>
  <c r="H10" i="19"/>
  <c r="G10" i="19"/>
  <c r="C7" i="14" l="1"/>
  <c r="I16" i="18" l="1"/>
  <c r="H16" i="18"/>
  <c r="G16" i="18"/>
  <c r="I15" i="18"/>
  <c r="H15" i="18"/>
  <c r="G15" i="18"/>
  <c r="I14" i="18"/>
  <c r="H14" i="18"/>
  <c r="G14" i="18"/>
  <c r="E13" i="18"/>
  <c r="I13" i="18" s="1"/>
  <c r="D13" i="18"/>
  <c r="H13" i="18" s="1"/>
  <c r="C13" i="18"/>
  <c r="G13" i="18" s="1"/>
  <c r="I10" i="18"/>
  <c r="H10" i="18"/>
  <c r="G10" i="18"/>
  <c r="I9" i="18"/>
  <c r="H9" i="18"/>
  <c r="G9" i="18"/>
  <c r="E8" i="18"/>
  <c r="I8" i="18" s="1"/>
  <c r="D8" i="18"/>
  <c r="H8" i="18" s="1"/>
  <c r="C8" i="18"/>
  <c r="G8" i="18" s="1"/>
  <c r="D7" i="15" l="1"/>
  <c r="C8" i="17" l="1"/>
  <c r="C12" i="17" l="1"/>
  <c r="D8" i="11" l="1"/>
  <c r="D7" i="11" s="1"/>
</calcChain>
</file>

<file path=xl/sharedStrings.xml><?xml version="1.0" encoding="utf-8"?>
<sst xmlns="http://schemas.openxmlformats.org/spreadsheetml/2006/main" count="938" uniqueCount="566">
  <si>
    <t>Sector central</t>
  </si>
  <si>
    <t>Entidades apoyadas</t>
  </si>
  <si>
    <t>Órganos Desconcentrados</t>
  </si>
  <si>
    <t>D00</t>
  </si>
  <si>
    <t>Ramos Administrativos</t>
  </si>
  <si>
    <t>Oficina de la Presidencia de la República</t>
  </si>
  <si>
    <t>Gobernación</t>
  </si>
  <si>
    <t>A00</t>
  </si>
  <si>
    <t>Instituto Nacional para el Federalismo y el Desarrollo Municipal</t>
  </si>
  <si>
    <t>Prevención y Readaptación Social</t>
  </si>
  <si>
    <t>F00</t>
  </si>
  <si>
    <t>G00</t>
  </si>
  <si>
    <t>Secretaría General del Consejo Nacional de Población</t>
  </si>
  <si>
    <t>I00</t>
  </si>
  <si>
    <t>Centro de Investigación y Seguridad Nacional</t>
  </si>
  <si>
    <t>J00</t>
  </si>
  <si>
    <t>Comisión para la Seguridad y el Desarrollo Integral en el Estado de Michoacán</t>
  </si>
  <si>
    <t>K00</t>
  </si>
  <si>
    <t>L00</t>
  </si>
  <si>
    <t>M00</t>
  </si>
  <si>
    <t>Secretaría Técnica de la Comisión Calificadora de Publicaciones y Revistas Ilustradas</t>
  </si>
  <si>
    <t>N00</t>
  </si>
  <si>
    <t>O00</t>
  </si>
  <si>
    <t>P00</t>
  </si>
  <si>
    <t>Secretaría Ejecutiva del Sistema Nacional para la Protección Integral de Niñas, Niños y Adolescentes</t>
  </si>
  <si>
    <t>Q00</t>
  </si>
  <si>
    <t>Centro de Producción de Programas Informativos y Especiales</t>
  </si>
  <si>
    <t>R00</t>
  </si>
  <si>
    <t>Coordinación Nacional Antisecuestro</t>
  </si>
  <si>
    <t>T00</t>
  </si>
  <si>
    <t>Coordinación para la Atención Integral de la Migración en la Frontera Sur</t>
  </si>
  <si>
    <t>V00</t>
  </si>
  <si>
    <t>Relaciones Exteriores</t>
  </si>
  <si>
    <t>B00</t>
  </si>
  <si>
    <t>C00</t>
  </si>
  <si>
    <t>Agencia Mexicana de Cooperación Internacional para el Desarrollo</t>
  </si>
  <si>
    <t>Hacienda y Crédito Público</t>
  </si>
  <si>
    <t>Comisión Nacional Bancaria y de Valores</t>
  </si>
  <si>
    <t>Comisión Nacional de Seguros y Fianzas</t>
  </si>
  <si>
    <t>Comisión Nacional del Sistema de Ahorro para el Retiro</t>
  </si>
  <si>
    <t>E00</t>
  </si>
  <si>
    <t>HAN</t>
  </si>
  <si>
    <t>Financiera Nacional de Desarrollo Agropecuario, Rural, Forestal y Pesquero</t>
  </si>
  <si>
    <t>Agricultura, Ganadería, Desarrollo Rural, Pesca y Alimentación</t>
  </si>
  <si>
    <t>Agencia de Servicios a la Comercialización y Desarrollo de Mercados Agropecuarios</t>
  </si>
  <si>
    <t>Comisión Nacional de Acuacultura y Pesca</t>
  </si>
  <si>
    <t>Fideicomiso de Riesgo Compartido</t>
  </si>
  <si>
    <t>Instituto Nacional para el Desarrollo de Capacidades del Sector Rural, A.C.</t>
  </si>
  <si>
    <t>Comisión Nacional de las Zonas Áridas</t>
  </si>
  <si>
    <t>Comunicaciones y Transportes</t>
  </si>
  <si>
    <t>J2Z</t>
  </si>
  <si>
    <t>Administración Portuaria Integral de Guaymas, S.A. de C.V.</t>
  </si>
  <si>
    <t>Fideicomiso de Formación y Capacitación para el Personal de la Marina Mercante Nacional</t>
  </si>
  <si>
    <t>Economía</t>
  </si>
  <si>
    <t>K2H</t>
  </si>
  <si>
    <t>Centro Nacional de Metrología</t>
  </si>
  <si>
    <t>ProMéxico</t>
  </si>
  <si>
    <t>Educación Pública</t>
  </si>
  <si>
    <t>Coordinación Nacional del Servicio Profesional Docente</t>
  </si>
  <si>
    <t>MAR</t>
  </si>
  <si>
    <t>Fondo de Cultura Económica</t>
  </si>
  <si>
    <t>Fideicomiso de los Sistemas Normalizado de Competencia Laboral y de Certificación de Competencia Laboral</t>
  </si>
  <si>
    <t>Instituto Nacional para la Educación de los Adultos</t>
  </si>
  <si>
    <t>Instituto Nacional de la Infraestructura Física Educativa</t>
  </si>
  <si>
    <t>Patronato de Obras e Instalaciones del Instituto Politécnico Nacional</t>
  </si>
  <si>
    <t>Salud</t>
  </si>
  <si>
    <t>Administración del Patrimonio de la Beneficencia Pública</t>
  </si>
  <si>
    <t>Centro Nacional de la Transfusión Sanguínea</t>
  </si>
  <si>
    <t>Comisión Nacional de Arbitraje Médico</t>
  </si>
  <si>
    <t>Servicios de Atención Psiquiátrica</t>
  </si>
  <si>
    <t>Centro Nacional de Programas Preventivos y Control de Enfermedades</t>
  </si>
  <si>
    <t>Centro Nacional de Trasplantes</t>
  </si>
  <si>
    <t>Comisión Federal para la Protección contra Riesgos Sanitarios</t>
  </si>
  <si>
    <t>Centro Nacional de Excelencia Tecnológica en Salud</t>
  </si>
  <si>
    <t>Comisión Nacional de Bioética</t>
  </si>
  <si>
    <t>Centro Nacional para la Prevención y el Control de las Adicciones</t>
  </si>
  <si>
    <t>NBV</t>
  </si>
  <si>
    <t>Instituto Nacional de Cancerología</t>
  </si>
  <si>
    <t>Instituto Nacional de Medicina Genómica</t>
  </si>
  <si>
    <t>Trabajo y Previsión Social</t>
  </si>
  <si>
    <t>Comité Nacional Mixto de Protección al Salario</t>
  </si>
  <si>
    <t>Desarrollo Agrario, Territorial y Urbano</t>
  </si>
  <si>
    <t>Medio Ambiente y Recursos Naturales</t>
  </si>
  <si>
    <t>Comisión Nacional del Agua</t>
  </si>
  <si>
    <t>Comisión Nacional Forestal</t>
  </si>
  <si>
    <t>Procuraduría General de la República</t>
  </si>
  <si>
    <t>SKC</t>
  </si>
  <si>
    <t>Instituto Nacional de Ciencias Penales</t>
  </si>
  <si>
    <t>Energía</t>
  </si>
  <si>
    <t>Desarrollo Social</t>
  </si>
  <si>
    <t>Instituto Nacional de Desarrollo Social</t>
  </si>
  <si>
    <t>Turismo</t>
  </si>
  <si>
    <t>Consejo de Promoción Turística de México, S.A. de C.V.</t>
  </si>
  <si>
    <t>Función Pública</t>
  </si>
  <si>
    <t>Tribunales Agrarios</t>
  </si>
  <si>
    <t>Consejo Nacional de Ciencia y Tecnología</t>
  </si>
  <si>
    <t>Centro de Investigación en Química Aplicada</t>
  </si>
  <si>
    <t>Comisión Reguladora de Energía</t>
  </si>
  <si>
    <t>Comisión Nacional de Hidrocarburos</t>
  </si>
  <si>
    <t>Entidades no Sectorizadas</t>
  </si>
  <si>
    <t>Comisión Nacional para el Desarrollo de los Pueblos Indígenas</t>
  </si>
  <si>
    <t xml:space="preserve">Informes sobre la Situación Económica,
las Finanzas Públicas y la Deuda Pública </t>
  </si>
  <si>
    <t>ADECUACIONES PRESUPUESTARIAS SUPERIORES A 5%</t>
  </si>
  <si>
    <t>(Millones de pesos)</t>
  </si>
  <si>
    <t>Porcentaje de</t>
  </si>
  <si>
    <t>Ramo / Entidad / Unidad Responsable</t>
  </si>
  <si>
    <t>Aprobado</t>
  </si>
  <si>
    <r>
      <t xml:space="preserve">variación </t>
    </r>
    <r>
      <rPr>
        <vertAlign val="superscript"/>
        <sz val="10"/>
        <rFont val="Soberana Sans"/>
        <family val="3"/>
      </rPr>
      <t>2_/</t>
    </r>
  </si>
  <si>
    <t>Nota: Los porcentajes pueden variar debido al redondeo de las cifras.</t>
  </si>
  <si>
    <t>1_/ Corresponde al saldo registrado en cada periodo en el sistema establecido en el artículo 10, fracción IV, inciso b), del Reglamento de la LFPRH.</t>
  </si>
  <si>
    <t>2_/ Se obtiene al sumar o restar al presupuesto aprobado el monto de las adecuaciones correspondiente al periodo que se reporta, y el resultado (presupuesto modificado), se compara en términos porcentuales con el presupuesto aprobado.</t>
  </si>
  <si>
    <t>n.a.: No aplica. -o-: mayor de 100 por ciento.</t>
  </si>
  <si>
    <t>Fuente: Secretaría de Hacienda y Crédito Público.</t>
  </si>
  <si>
    <r>
      <t xml:space="preserve">Modificado </t>
    </r>
    <r>
      <rPr>
        <vertAlign val="superscript"/>
        <sz val="10"/>
        <rFont val="Soberana Sans"/>
        <family val="3"/>
      </rPr>
      <t>1_/</t>
    </r>
  </si>
  <si>
    <t>Gasto Programable</t>
  </si>
  <si>
    <t>Fuente: Poderes y Entes autónomos e Instituto Mexicano del Seguro Social.</t>
  </si>
  <si>
    <t>Nota: Las sumas parciales pueden no coincidir con los totales debido al redondeo de las cifras.</t>
  </si>
  <si>
    <t>Instituto Mexicano del Seguro Social</t>
  </si>
  <si>
    <t>Instituto Federal de Telecomunicaciones</t>
  </si>
  <si>
    <t>Instituto Nacional para la Evaluación de la Educación</t>
  </si>
  <si>
    <t>Comisión Federal de Competencia Económica</t>
  </si>
  <si>
    <t>Instituto Nacional de Estadística y Geografía</t>
  </si>
  <si>
    <t>Instituto Nacional Electoral</t>
  </si>
  <si>
    <t>Suprema Corte de Justicia de la Nación</t>
  </si>
  <si>
    <t>Poder Judicial</t>
  </si>
  <si>
    <t>Auditoría Superior de la Federación</t>
  </si>
  <si>
    <t>H. Cámara de Diputados</t>
  </si>
  <si>
    <t>Poder Legislativo</t>
  </si>
  <si>
    <t>Total</t>
  </si>
  <si>
    <t>Poder / Ente autónomo / Entidad</t>
  </si>
  <si>
    <t>INGRESOS EXCEDENTES INFORMADOS</t>
  </si>
  <si>
    <t>Ramo</t>
  </si>
  <si>
    <t>Financiero</t>
  </si>
  <si>
    <t>Primario</t>
  </si>
  <si>
    <t>Operación</t>
  </si>
  <si>
    <t>CONSOLIDADO</t>
  </si>
  <si>
    <t>ISSSTE</t>
  </si>
  <si>
    <t>IMSS</t>
  </si>
  <si>
    <t>CFE</t>
  </si>
  <si>
    <t>PEMEX</t>
  </si>
  <si>
    <t>Ejercido</t>
  </si>
  <si>
    <t>Modificado</t>
  </si>
  <si>
    <t>Anual</t>
  </si>
  <si>
    <t>METAS DE BALANCE DE OPERACIÓN, PRIMARIO Y FINANCIERO</t>
  </si>
  <si>
    <t>Nota: Las sumas pueden no coincidir debido al redondeo de las cifras.</t>
  </si>
  <si>
    <t>Marina</t>
  </si>
  <si>
    <t>Defensa Nacional</t>
  </si>
  <si>
    <t>(Millones de pesos )</t>
  </si>
  <si>
    <t>EROGACIONES EN PARTIDAS PARA SEGURIDAD PÚBLICA Y NACIONAL</t>
  </si>
  <si>
    <t>Fuente: Secretaría de Hacienda y Crédito Público</t>
  </si>
  <si>
    <t>Nota: Las sumas parciales pueden no coincidir con el total, así como los cálculos porcentuales, debido al redondeo.</t>
  </si>
  <si>
    <t>Instituto Nacional de las Mujeres</t>
  </si>
  <si>
    <t>Sistema Público de Radiodifusión del Estado Mexicano</t>
  </si>
  <si>
    <t>Comisión Ejecutiva de Atención a Víctimas</t>
  </si>
  <si>
    <t>Procuraduría de la Defensa del Contribuyente</t>
  </si>
  <si>
    <t>Notimex, Agencia de Noticias del Estado Mexicano</t>
  </si>
  <si>
    <t>FAETA</t>
  </si>
  <si>
    <t>FONE</t>
  </si>
  <si>
    <t>FASSA</t>
  </si>
  <si>
    <t>Centro de Investigación en Alimentación y Desarrollo, A.C.</t>
  </si>
  <si>
    <t>Centro de Investigación Científica y de Educación Superior de Ensenada, Baja California</t>
  </si>
  <si>
    <t>Centro de Ingeniería y Desarrollo Industrial</t>
  </si>
  <si>
    <t>Instituto Potosino de Investigación Científica y Tecnológica, A.C.</t>
  </si>
  <si>
    <t>Instituto Nacional de Astrofísica, Óptica y Electrónica</t>
  </si>
  <si>
    <t>Instituto de Investigaciones "Dr. José María Luis Mora"</t>
  </si>
  <si>
    <t>Instituto de Ecología, A.C.</t>
  </si>
  <si>
    <t>El Colegio de San Luis, A.C.</t>
  </si>
  <si>
    <t>El Colegio de Michoacán, A.C.</t>
  </si>
  <si>
    <t>El Colegio de la Frontera Sur</t>
  </si>
  <si>
    <t>El Colegio de la Frontera Norte, A.C.</t>
  </si>
  <si>
    <t>CIATEQ, A.C. Centro de Tecnología Avanzada</t>
  </si>
  <si>
    <t>Centro de Investigaciones y Estudios Superiores en Antropología Social</t>
  </si>
  <si>
    <t>Centro de Investigaciones en Óptica, A.C.</t>
  </si>
  <si>
    <t>Centro de Investigación Científica de Yucatán, A.C.</t>
  </si>
  <si>
    <t>Centro de Investigaciones Biológicas del Noroeste, S.C.</t>
  </si>
  <si>
    <t>Centro de Investigación y Docencia Económicas, A.C.</t>
  </si>
  <si>
    <t>Centro de Investigación y Desarrollo Tecnológico en Electroquímica, S.C.</t>
  </si>
  <si>
    <t>Centro de Investigación y Asistencia en Tecnología y Diseño del Estado de Jalisco, A.C.</t>
  </si>
  <si>
    <t>CIATEC, A.C. "Centro de Innovación Aplicada en Tecnologías Competitivas"</t>
  </si>
  <si>
    <t>Centro de Investigación en Materiales Avanzados, S.C.</t>
  </si>
  <si>
    <t>Centro de Investigación en Matemáticas, A.C.</t>
  </si>
  <si>
    <t>Centro de Investigación en Geografía y Geomática "Ing. Jorge L. Tamayo", A.C.</t>
  </si>
  <si>
    <t>Consejería Jurídica del Ejecutivo Federal</t>
  </si>
  <si>
    <t>Instituto de Administración y Avalúos de Bienes Nacionales</t>
  </si>
  <si>
    <t>Secretaría de la Función Pública</t>
  </si>
  <si>
    <t>Administración Federal de Servicios Educativos en el Distrito Federal</t>
  </si>
  <si>
    <t>Fondo Nacional de Fomento al Turismo</t>
  </si>
  <si>
    <t>Corporación de Servicios al Turista Ángeles Verdes</t>
  </si>
  <si>
    <t>Instituto de Competitividad Turística</t>
  </si>
  <si>
    <t>Secretaría de Turismo</t>
  </si>
  <si>
    <t>Fondo Nacional para el Fomento de las Artesanías</t>
  </si>
  <si>
    <t>Instituto Mexicano de la Juventud</t>
  </si>
  <si>
    <t>Consejo Nacional para el Desarrollo y la Inclusión de las Personas con Discapacidad</t>
  </si>
  <si>
    <t>Consejo Nacional de Evaluación de la Política de Desarrollo Social</t>
  </si>
  <si>
    <t>Instituto Nacional de las Personas Adultas Mayores</t>
  </si>
  <si>
    <t>Instituto Nacional de la Economía Social</t>
  </si>
  <si>
    <t>Coordinación Nacional de PROSPERA Programa de Inclusión Social</t>
  </si>
  <si>
    <t>Secretaría de Desarrollo Social</t>
  </si>
  <si>
    <t>Centro Nacional de Control del Gas Natural</t>
  </si>
  <si>
    <t>Instituto Nacional de Investigaciones Nucleares</t>
  </si>
  <si>
    <t>Instituto de Investigaciones Eléctricas</t>
  </si>
  <si>
    <t>Comisión Nacional para el Uso Eficiente de la Energía</t>
  </si>
  <si>
    <t>Comisión Nacional de Seguridad Nuclear y Salvaguardias</t>
  </si>
  <si>
    <t>Secretaría de Energía</t>
  </si>
  <si>
    <t>Centro Federal de Protección a Personas</t>
  </si>
  <si>
    <t>Centro de Evaluación y Control de Confianza</t>
  </si>
  <si>
    <t>Instituto de Formación Ministerial, Policial y Pericial</t>
  </si>
  <si>
    <t>Centro Nacional de Planeación, Análisis e Información para el Combate a la Delincuencia</t>
  </si>
  <si>
    <t>Instituto Nacional de Ecología y Cambio Climático</t>
  </si>
  <si>
    <t>Instituto Mexicano de Tecnología del Agua</t>
  </si>
  <si>
    <t>Agencia Nacional de Seguridad Industrial y de Protección al Medio Ambiente del Sector Hidrocarburos  </t>
  </si>
  <si>
    <t>Comisión Nacional de Áreas Naturales Protegidas</t>
  </si>
  <si>
    <t>Procuraduría Federal de Protección al Ambiente</t>
  </si>
  <si>
    <t>Secretaría del Medio Ambiente y Recursos Naturales</t>
  </si>
  <si>
    <t>Fideicomiso Fondo Nacional de Habitaciones Populares</t>
  </si>
  <si>
    <t>Procuraduría Agraria</t>
  </si>
  <si>
    <t>Comisión Nacional de Vivienda</t>
  </si>
  <si>
    <t>Registro Agrario Nacional</t>
  </si>
  <si>
    <t>Secretaría de Desarrollo Agrario, Territorial y Urbano</t>
  </si>
  <si>
    <t>Comisión Nacional de los Salarios Mínimos</t>
  </si>
  <si>
    <t>Procuraduría Federal de la Defensa del Trabajo</t>
  </si>
  <si>
    <t>Secretaría del Trabajo y Previsión Social</t>
  </si>
  <si>
    <t>Secretaría de Marina</t>
  </si>
  <si>
    <t>Sistema Nacional para el Desarrollo Integral de la Familia</t>
  </si>
  <si>
    <t>Instituto Nacional de Salud Pública</t>
  </si>
  <si>
    <t>Instituto Nacional de Rehabilitación Luis Guillermo Ibarra Ibarra</t>
  </si>
  <si>
    <t>Instituto Nacional de Perinatología Isidro Espinosa de los Reyes</t>
  </si>
  <si>
    <t>Instituto Nacional de Pediatría</t>
  </si>
  <si>
    <t>Instituto Nacional de Neurología y Neurocirugía Manuel Velasco Suárez</t>
  </si>
  <si>
    <t>Instituto Nacional de Ciencias Médicas y Nutrición Salvador Zubirán</t>
  </si>
  <si>
    <t>Instituto Nacional de Geriatría</t>
  </si>
  <si>
    <t>Instituto Nacional de Enfermedades Respiratorias Ismael Cosío Villegas</t>
  </si>
  <si>
    <t>Instituto Nacional de Cardiología Ignacio Chávez</t>
  </si>
  <si>
    <t>Hospital Regional de Alta Especialidad de Ixtapaluca</t>
  </si>
  <si>
    <t>Hospital Regional de Alta Especialidad de Ciudad Victoria "Bicentenario 2010"</t>
  </si>
  <si>
    <t>Hospital Regional de Alta Especialidad de la Península de Yucatán</t>
  </si>
  <si>
    <t>Hospital Regional de Alta Especialidad de Oaxaca</t>
  </si>
  <si>
    <t>Hospital Regional de Alta Especialidad del Bajío</t>
  </si>
  <si>
    <t>Hospital Infantil de México Federico Gómez</t>
  </si>
  <si>
    <t>Hospital General de México "Dr. Eduardo Liceaga"</t>
  </si>
  <si>
    <t>Hospital General "Dr. Manuel Gea González"</t>
  </si>
  <si>
    <t>Hospital Juárez de México</t>
  </si>
  <si>
    <t>Centros de Integración Juvenil, A.C.</t>
  </si>
  <si>
    <t>Instituto Nacional de Psiquiatría Ramón de la Fuente Muñiz</t>
  </si>
  <si>
    <t>Centro Regional de Alta Especialidad de Chiapas</t>
  </si>
  <si>
    <t>Comisión Nacional de Protección Social en Salud</t>
  </si>
  <si>
    <t>Centro Nacional para la Salud de la Infancia y la Adolescencia</t>
  </si>
  <si>
    <t>Centro Nacional de Equidad de Género y Salud Reproductiva</t>
  </si>
  <si>
    <t>Centro Nacional para la Prevención y el Control del VIH/SIDA</t>
  </si>
  <si>
    <t>Secretaría de Salud</t>
  </si>
  <si>
    <t>12</t>
  </si>
  <si>
    <t>Televisión Metropolitana, S.A. de C.V.</t>
  </si>
  <si>
    <t>Universidad Autónoma Agraria Antonio Narro</t>
  </si>
  <si>
    <t>Instituto Mexicano de la Radio</t>
  </si>
  <si>
    <t>Instituto Mexicano de Cinematografía</t>
  </si>
  <si>
    <t>Instituto Nacional de Lenguas Indígenas</t>
  </si>
  <si>
    <t>Fideicomiso para la Cineteca Nacional</t>
  </si>
  <si>
    <t>El Colegio de México, A.C.</t>
  </si>
  <si>
    <t>Consejo Nacional de Fomento Educativo</t>
  </si>
  <si>
    <t>Compañía Operadora del Centro Cultural y Turístico de Tijuana, S.A. de C.V.</t>
  </si>
  <si>
    <t>Comisión Nacional de Libros de Texto Gratuitos</t>
  </si>
  <si>
    <t>Comisión Nacional de Cultura Física y Deporte</t>
  </si>
  <si>
    <t>Comisión de Operación y Fomento de Actividades Académicas del Instituto Politécnico Nacional</t>
  </si>
  <si>
    <t>Colegio Nacional de Educación Profesional Técnica</t>
  </si>
  <si>
    <t>Colegio de Bachilleres</t>
  </si>
  <si>
    <t>Centro de Investigación y de Estudios Avanzados del Instituto Politécnico Nacional</t>
  </si>
  <si>
    <t>Centro de Enseñanza Técnica Industrial</t>
  </si>
  <si>
    <t>Centro de Capacitación Cinematográfica, A.C.</t>
  </si>
  <si>
    <t>Universidad Nacional Autónoma de México</t>
  </si>
  <si>
    <t>Universidad Autónoma Metropolitana</t>
  </si>
  <si>
    <t>Coordinación General @prende.mx</t>
  </si>
  <si>
    <t>Tecnológico Nacional de México</t>
  </si>
  <si>
    <t>Universidad Abierta y a Distancia de México</t>
  </si>
  <si>
    <t>Instituto Nacional de Estudios Históricos de las Revoluciones de México</t>
  </si>
  <si>
    <t>Instituto Nacional del Derecho de Autor</t>
  </si>
  <si>
    <t>Consejo Nacional para la Cultura y las Artes</t>
  </si>
  <si>
    <t>Comisión de Apelación y Arbitraje del Deporte</t>
  </si>
  <si>
    <t>Radio Educación</t>
  </si>
  <si>
    <t>Instituto Nacional de Bellas Artes y Literatura</t>
  </si>
  <si>
    <t>Instituto Nacional de Antropología e Historia</t>
  </si>
  <si>
    <t>XE-IPN Canal 11</t>
  </si>
  <si>
    <t>Instituto Politécnico Nacional</t>
  </si>
  <si>
    <t>Universidad Pedagógica Nacional</t>
  </si>
  <si>
    <t>Secretaría de Educación Pública</t>
  </si>
  <si>
    <t>11</t>
  </si>
  <si>
    <t>Servicio Geológico Mexicano</t>
  </si>
  <si>
    <t>Procuraduría Federal del Consumidor</t>
  </si>
  <si>
    <t>Instituto Nacional del Emprendedor</t>
  </si>
  <si>
    <t>Comisión Federal de Mejora Regulatoria</t>
  </si>
  <si>
    <t>Secretaría de Economía</t>
  </si>
  <si>
    <t>10</t>
  </si>
  <si>
    <t>Grupo Aeroportuario de la Ciudad de México, S.A. de C.V.</t>
  </si>
  <si>
    <t>Agencia Espacial Mexicana</t>
  </si>
  <si>
    <t>Ferrocarril del Istmo de Tehuantepec, S.A. de C.V.</t>
  </si>
  <si>
    <t>Administración Portuaria Integral de Puerto Madero, S.A. de C.V.</t>
  </si>
  <si>
    <t>Servicios a la Navegación en el Espacio Aéreo Mexicano</t>
  </si>
  <si>
    <t>Instituto Mexicano del Transporte</t>
  </si>
  <si>
    <t>Secretaría de Comunicaciones y Transportes</t>
  </si>
  <si>
    <t>09</t>
  </si>
  <si>
    <t>Instituto Nacional de Pesca</t>
  </si>
  <si>
    <t>Instituto Nacional de Investigaciones Forestales, Agrícolas y Pecuarias</t>
  </si>
  <si>
    <t>Colegio de Postgraduados</t>
  </si>
  <si>
    <t>Fondo de Empresas Expropiadas del Sector Azucarero</t>
  </si>
  <si>
    <t>Comité Nacional para el Desarrollo Sustentable de la Caña de Azúcar</t>
  </si>
  <si>
    <t>Universidad Autónoma Chapingo</t>
  </si>
  <si>
    <t>Servicio de Información Agroalimentaria y Pesquera</t>
  </si>
  <si>
    <t>Colegio Superior Agropecuario del Estado de Guerrero</t>
  </si>
  <si>
    <t>Servicio Nacional de Inspección y Certificación de Semillas</t>
  </si>
  <si>
    <t>Servicio Nacional de Sanidad, Inocuidad y Calidad Agroalimentaria</t>
  </si>
  <si>
    <t>Secretaría de Agricultura , Ganadería, Desarrollo Rural, Pesca y Alimentación</t>
  </si>
  <si>
    <t>08</t>
  </si>
  <si>
    <t>Secretaría de la Defensa Nacional</t>
  </si>
  <si>
    <t>07</t>
  </si>
  <si>
    <t>Servicio de Administración y Enajenación de Bienes</t>
  </si>
  <si>
    <t>Comisión Nacional para la Protección y Defensa de los Usuarios de Servicios Financieros</t>
  </si>
  <si>
    <t>Servicio de Administración Tributaria</t>
  </si>
  <si>
    <t>Secretaría de Hacienda y Crédito Público</t>
  </si>
  <si>
    <t>06</t>
  </si>
  <si>
    <t>Instituto de los Mexicanos en el Exterior</t>
  </si>
  <si>
    <t>Instituto Matías Romero</t>
  </si>
  <si>
    <t>Secciones Mexicanas de las Comisiones Internacionales de Límites y Aguas entre México y Guatemala, y entre México y Belize</t>
  </si>
  <si>
    <t>Sección Mexicana de la Comisión Internacional de Límites y Aguas entre México y Estados Unidos</t>
  </si>
  <si>
    <t>Secretaría de Relaciones Exteriores</t>
  </si>
  <si>
    <t>05</t>
  </si>
  <si>
    <t>Consejo Nacional para Prevenir la Discriminación</t>
  </si>
  <si>
    <t>Archivo General de la Nación</t>
  </si>
  <si>
    <t>Secretariado Ejecutivo del Sistema Nacional de Seguridad Pública</t>
  </si>
  <si>
    <t>Comisión Nacional para Prevenir y Erradicar la Violencia Contra las Mujeres</t>
  </si>
  <si>
    <t>Secretaría Técnica del Consejo de Coordinación para la Implementación del Sistema de Justicia Penal</t>
  </si>
  <si>
    <t>Servicio de Protección Federal  </t>
  </si>
  <si>
    <t>Coordinación General de la Comisión Mexicana de Ayuda a Refugiados</t>
  </si>
  <si>
    <t>Policía Federal  </t>
  </si>
  <si>
    <t>Instituto Nacional de Migración</t>
  </si>
  <si>
    <t>Centro Nacional de Prevención de Desastres</t>
  </si>
  <si>
    <t>Tribunal Federal de Conciliación y Arbitraje</t>
  </si>
  <si>
    <t>Secretaría de Gobernación</t>
  </si>
  <si>
    <t>04</t>
  </si>
  <si>
    <t>02</t>
  </si>
  <si>
    <t>TOTAL</t>
  </si>
  <si>
    <t>5=(4/1) %</t>
  </si>
  <si>
    <t>4=(3+2)</t>
  </si>
  <si>
    <t>(3)</t>
  </si>
  <si>
    <t>(2)</t>
  </si>
  <si>
    <t>(1)</t>
  </si>
  <si>
    <t>Impacto del Incremento Salarial Autorizado en el Presupuesto Regularizable PEF 2016</t>
  </si>
  <si>
    <t>Regularizable</t>
  </si>
  <si>
    <t>Complemento</t>
  </si>
  <si>
    <t>Período</t>
  </si>
  <si>
    <t>Incremento Salarial Autorizado</t>
  </si>
  <si>
    <t>Dependencia/Órgano/Entidad</t>
  </si>
  <si>
    <t>Informes Sobre la Situación Económica, las Finanzas Públicas y la Deuda Pública, Anexos</t>
  </si>
  <si>
    <t>Dependencia / Entidad</t>
  </si>
  <si>
    <t>INGRESOS EXCEDENTES AUTORIZADOS</t>
  </si>
  <si>
    <t>Los ingresos excedentes se calculan con base en la diferencia entre los ingresos efectivamente recaudados y los previstos en la Ley de Ingresos de la Federación de cada ejercicio fiscal. En este apartado se reportan aquellos ingresos excedentes autorizados para su aplicación.</t>
  </si>
  <si>
    <t>Fuente: Dependencias y entidades de la Administración Pública Federal y Secretaría de Hacienda y Crédito Público.</t>
  </si>
  <si>
    <t xml:space="preserve">Ingresos por Otros Aprovechamientos autorizados a las dependencias </t>
  </si>
  <si>
    <t>(Pesos)</t>
  </si>
  <si>
    <t>Denominación</t>
  </si>
  <si>
    <t>Ingresos Excedentes
Aprovechamientos
Otros
1.6.1.22.4</t>
  </si>
  <si>
    <t>IMPACTO DE LOS INCREMENTOS SALARIALES EN EL PRESUPUESTO REGULARIZABLE</t>
  </si>
  <si>
    <t>05 Relaciones Exteriores</t>
  </si>
  <si>
    <t>06 Hacienda y Crédito Público</t>
  </si>
  <si>
    <t>07 Defensa Nacional</t>
  </si>
  <si>
    <t>09 Comunicaciones y Transportes</t>
  </si>
  <si>
    <t>12 Salud</t>
  </si>
  <si>
    <t>13 Marina</t>
  </si>
  <si>
    <t>18 Energía</t>
  </si>
  <si>
    <t>27 Función Pública</t>
  </si>
  <si>
    <t>45 Comisión Reguladora de Energía</t>
  </si>
  <si>
    <t>Tribunal Electoral del Poder Judicial de la Federación</t>
  </si>
  <si>
    <t>Consejo de la Judicatura Federal</t>
  </si>
  <si>
    <t>Instituto Nacional de Transparencia, Acceso a la Información y Protección de Datos Personales</t>
  </si>
  <si>
    <t>Procuraduía General de la República</t>
  </si>
  <si>
    <t>H00</t>
  </si>
  <si>
    <t>EZQ</t>
  </si>
  <si>
    <t>I6U</t>
  </si>
  <si>
    <t>J2R</t>
  </si>
  <si>
    <t>Administración Portuaria Integral de Ensenada, S.A. de C.V.</t>
  </si>
  <si>
    <t>J3A</t>
  </si>
  <si>
    <t>Administración Portuaria Integral de Lázaro Cárdenas, S.A. de C.V.</t>
  </si>
  <si>
    <t>J3G</t>
  </si>
  <si>
    <t>Administración Portuaria Integral de Salina Cruz, S.A. de C.V.</t>
  </si>
  <si>
    <t>MHL</t>
  </si>
  <si>
    <t>NBR</t>
  </si>
  <si>
    <t>PBJ</t>
  </si>
  <si>
    <t>90S</t>
  </si>
  <si>
    <t>90X</t>
  </si>
  <si>
    <t>91S</t>
  </si>
  <si>
    <t>H. Cámara de Senadores</t>
  </si>
  <si>
    <t>11 Educación Pública</t>
  </si>
  <si>
    <t>16 Medio Ambiente y Recursos Naturales</t>
  </si>
  <si>
    <t>22 Instituto Nacional Electoral</t>
  </si>
  <si>
    <t>31 Tribunales Agrarios</t>
  </si>
  <si>
    <t>OFICINA DE LA PRESIDENCIA DE LA REPÚBLICA</t>
  </si>
  <si>
    <t>SECRETARÍA DE GOBERNACIÓN</t>
  </si>
  <si>
    <t>SECRETARÍA DE RELACIONES EXTERIORES</t>
  </si>
  <si>
    <t>SECRETARÍA DE HACIENDA Y CRÉDITO PÚBLICO</t>
  </si>
  <si>
    <t>SECRETARÍA DE LA DEFENSA NACIONAL</t>
  </si>
  <si>
    <t>SECRETARÍA DE AGRICULTURA , GANADERÍA, DESARROLLO RURAL,PESCA Y ALIMENTACIÓN</t>
  </si>
  <si>
    <t>SECRETARÍA DE COMUNICACIONES Y TRANSPORTES</t>
  </si>
  <si>
    <t>SECRETARÍA DE ECONOMÍA</t>
  </si>
  <si>
    <t>SECRETARÍA DE EDUCACIÓN PÚBLICA</t>
  </si>
  <si>
    <t>SECRETARÍA DE SALUD</t>
  </si>
  <si>
    <t>SECRETARÍA DE MARINA</t>
  </si>
  <si>
    <t>SECRETARÍA DEL TRABAJO Y PREVISIÓN SOCIAL</t>
  </si>
  <si>
    <t>SECRETARÍA DE DESARROLLO AGRARIO, TERRITORIAL Y URBANO</t>
  </si>
  <si>
    <t>SECRETARÍA DEL MEDIO AMBIENTE Y RECURSOS NATURALES</t>
  </si>
  <si>
    <t>PROCURADURIA GENERAL DE LA REPUBLICA</t>
  </si>
  <si>
    <t>SECRETARÍA DE ENERGÍA</t>
  </si>
  <si>
    <t>SECRETARÍA DE DESARROLLO SOCIAL</t>
  </si>
  <si>
    <t>SECRETARÍA DE TURISMO</t>
  </si>
  <si>
    <t>ADMINISTRACIÓN FEDERAL DE SERVICIOS EDUCATIVOS EN EL D.F.</t>
  </si>
  <si>
    <t>SECRETARÍA DE LA FUNCIÓN PÚBLICA</t>
  </si>
  <si>
    <t>TRIBUNALES AGRARIOS</t>
  </si>
  <si>
    <t>CONSEJERÍA JURÍDICA DEL EJECUTIVO FEDERAL</t>
  </si>
  <si>
    <t>CONSEJO NACIONAL DE CIENCIA Y TECNOLOGÍA</t>
  </si>
  <si>
    <t>APORTACIONES FEDERALES PARA ENTIDADES FEDERATIVAS Y MUNICIPIOS</t>
  </si>
  <si>
    <t>COMISIÓN REGULADORA DE ENERGÍA</t>
  </si>
  <si>
    <t>COMISIÓN NACIONAL DE HIDROCARBUROS</t>
  </si>
  <si>
    <t>ENTIDADES NO SECTORIZADAS</t>
  </si>
  <si>
    <t>Ramos Autónomos</t>
  </si>
  <si>
    <t>000</t>
  </si>
  <si>
    <t>n.a.</t>
  </si>
  <si>
    <t>Autoridad Federal para el Desarrollo de las Zonas Económicas Especiales</t>
  </si>
  <si>
    <t>HHQ</t>
  </si>
  <si>
    <t>Lotería Nacional para la Asistencia Pública</t>
  </si>
  <si>
    <t>J2U</t>
  </si>
  <si>
    <t>Administración Portuaria Integral de Progreso, S.A. de C.V.</t>
  </si>
  <si>
    <t>J9E</t>
  </si>
  <si>
    <t>Servicio Postal Mexicano</t>
  </si>
  <si>
    <t>L5X</t>
  </si>
  <si>
    <t>MDA</t>
  </si>
  <si>
    <t>S00</t>
  </si>
  <si>
    <t>90M</t>
  </si>
  <si>
    <t>90U</t>
  </si>
  <si>
    <t>Ramos Generales</t>
  </si>
  <si>
    <t>INVERSIÓN FÍSICA PRESUPUESTARIA</t>
  </si>
  <si>
    <t>PIB</t>
  </si>
  <si>
    <t>Nivel
Institucional</t>
  </si>
  <si>
    <t>Porcentaje del PIB</t>
  </si>
  <si>
    <t>Pagado</t>
  </si>
  <si>
    <t>Dependencias</t>
  </si>
  <si>
    <t>EPE´s</t>
  </si>
  <si>
    <t>Partidas informativas</t>
  </si>
  <si>
    <t>Gobierno Federal</t>
  </si>
  <si>
    <t>Autónomos</t>
  </si>
  <si>
    <t>Generales</t>
  </si>
  <si>
    <t>p_/ Cifras preliminares.</t>
  </si>
  <si>
    <t>Cuarto Trimestre de 2016</t>
  </si>
  <si>
    <t>Periodo
Enero-diciembre</t>
  </si>
  <si>
    <t>INGRESOS EXCEDENTES INFORMADOS 1_/
Enero-diciembre 2016
(Pesos)</t>
  </si>
  <si>
    <t>Comisión Nacional de los Derechos Humanos</t>
  </si>
  <si>
    <t>SAGARPA</t>
  </si>
  <si>
    <t>Comisión Nacional Contra las Adicciones</t>
  </si>
  <si>
    <t>Secretaría Marina</t>
  </si>
  <si>
    <t>14 Trabajo y Previsión Social</t>
  </si>
  <si>
    <t>Secretaría de Medio Ambiente y Recursos Naturales</t>
  </si>
  <si>
    <t>Provisiones Salariales y Económicas</t>
  </si>
  <si>
    <t>25 Previsiones y Aportaciones para los Sistemas de Educación Básica, Normal, Tecnológica y de Adultos</t>
  </si>
  <si>
    <t>37 Consejería Jurídica del Ejecutivo Federal</t>
  </si>
  <si>
    <t>41  Comisión Federal de Competencia Económica</t>
  </si>
  <si>
    <t xml:space="preserve"> Comisión Federal de Competencia Económica</t>
  </si>
  <si>
    <t>43 Instituto Nacional de Telecomunicaciones</t>
  </si>
  <si>
    <t>Instituto Nacional de Telecomunicaciones</t>
  </si>
  <si>
    <t>46 Comisión Nacional de Hidrocarburos</t>
  </si>
  <si>
    <t>08 Agricultura, Ganadería, Desarrollo Rural, Pesca y Alimentación</t>
  </si>
  <si>
    <t>Enero-diciembre</t>
  </si>
  <si>
    <t>Enero-diciembre de 2016</t>
  </si>
  <si>
    <t>Enero - diciembre</t>
  </si>
  <si>
    <t>Enero - diciembre de 2016</t>
  </si>
  <si>
    <t>EJERCICIO DE LOS RECURSOS ENTREGADOS AL CONACYT, OBTENIDOS POR CONCEPTO DE SANCIONES ECONÓMICAS APLICADAS POR EL INE</t>
  </si>
  <si>
    <t>Presupuesto</t>
  </si>
  <si>
    <t>Entidad</t>
  </si>
  <si>
    <t>Proyecto</t>
  </si>
  <si>
    <t>Asignado</t>
  </si>
  <si>
    <t>Capítulo de gasto</t>
  </si>
  <si>
    <t>Importe</t>
  </si>
  <si>
    <t>A efecto de impulsar con mayor contundencia la investigación en ciencia básica en el país, se emitieron las convocatorias: "Fronteras de la Ciencia", para coadyuvar a contribuir al cambio del entendimiento de conceptos científicos existentes y a generar nuevas agendas de conocimiento en los diversos campos de la ciencia bajo parámetros de competencia internacionales, que podrán enmarcarse en un contexto nacional y que tendrán un impacto en nuestra sociedad y cultura.
Adicionalmete, se emitió la convocatoria "Atención a Problemas Nacionales", a fin de proponer soluciones novedosas a problemas nacionales y obtener resultados e ideas que tengan impacto social y deriven en aplicaciones prácticas que utilicen alta tecnologías, con el potencial de ser utilizadas para el desarrollo del país.</t>
  </si>
  <si>
    <t>EJERCICIO DE LOS RECURSOS ENTREGADOS AL CONACYT, OBTENIDOS POR CONCEPTO DE SANCIONES ECONÓMICAS APLICADAS POR EL INE
Enero-diciembre de 2016
(Millones de pesos)</t>
  </si>
  <si>
    <t>Con el fin de estar en posibilidad de cubrir el déficit de los compromisos por conceptos de los estímulos económicos otorgados a los miembros del Sistema Nacional de Investigadores (SIN)</t>
  </si>
  <si>
    <t>HAS</t>
  </si>
  <si>
    <t>Fondo Especial de Asistencia Técnica y Garantía para Créditos Agropecuarios</t>
  </si>
  <si>
    <t>HIU</t>
  </si>
  <si>
    <t>Nacional Financiera, S.N.C.</t>
  </si>
  <si>
    <t>A1I</t>
  </si>
  <si>
    <t>AFU</t>
  </si>
  <si>
    <t>IZC</t>
  </si>
  <si>
    <t>RJL</t>
  </si>
  <si>
    <t>J0U</t>
  </si>
  <si>
    <t>Caminos y Puentes Federales de Ingresos y Servicios Conexos</t>
  </si>
  <si>
    <t>J3D</t>
  </si>
  <si>
    <t>Administración Portuaria Integral de Tampico, S.A. de C.V.</t>
  </si>
  <si>
    <t>J3F</t>
  </si>
  <si>
    <t>Administración Portuaria Integral de Coatzacoalcos, S.A. de C.V.</t>
  </si>
  <si>
    <t>JZL</t>
  </si>
  <si>
    <t>Aeropuertos y Servicios Auxiliares</t>
  </si>
  <si>
    <t>JZN</t>
  </si>
  <si>
    <t>LAU</t>
  </si>
  <si>
    <t>A3Q</t>
  </si>
  <si>
    <t>L3P</t>
  </si>
  <si>
    <t>L4J</t>
  </si>
  <si>
    <t>L6U</t>
  </si>
  <si>
    <t>L8K</t>
  </si>
  <si>
    <t>MDC</t>
  </si>
  <si>
    <t>MDL</t>
  </si>
  <si>
    <t>M7A</t>
  </si>
  <si>
    <t>M7F</t>
  </si>
  <si>
    <t>M7K</t>
  </si>
  <si>
    <t>NAW</t>
  </si>
  <si>
    <t>NBD</t>
  </si>
  <si>
    <t>NBG</t>
  </si>
  <si>
    <t>NBS</t>
  </si>
  <si>
    <t>NCA</t>
  </si>
  <si>
    <t>NCD</t>
  </si>
  <si>
    <t>NCE</t>
  </si>
  <si>
    <t>NCG</t>
  </si>
  <si>
    <t>NCZ</t>
  </si>
  <si>
    <t>NHK</t>
  </si>
  <si>
    <t>T0K</t>
  </si>
  <si>
    <t>Instituto Nacional de Electricidad y Energías Limpias</t>
  </si>
  <si>
    <t>Empresas Productivas del Estado</t>
  </si>
  <si>
    <t>TVV</t>
  </si>
  <si>
    <t>Comisión Federal de Electricidad</t>
  </si>
  <si>
    <t>TYY</t>
  </si>
  <si>
    <t>Pemex Consolidado</t>
  </si>
  <si>
    <t>VZG</t>
  </si>
  <si>
    <t>W3S</t>
  </si>
  <si>
    <t>FONATUR Mantenimiento Turístico, S.A. de C.V.</t>
  </si>
  <si>
    <t>90G</t>
  </si>
  <si>
    <t>90K</t>
  </si>
  <si>
    <t>90O</t>
  </si>
  <si>
    <t>91K</t>
  </si>
  <si>
    <t>9ZY</t>
  </si>
  <si>
    <t>AYG</t>
  </si>
  <si>
    <t>AYI</t>
  </si>
  <si>
    <t>Aportaciones a Seguridad Social</t>
  </si>
  <si>
    <t>GYR</t>
  </si>
  <si>
    <t>HXA</t>
  </si>
  <si>
    <t>Instituto de Seguridad Social para las Fuerzas Armadas Mexicanas</t>
  </si>
  <si>
    <t>Entidades de Control Directo</t>
  </si>
  <si>
    <t>Petróleos Mexicanos</t>
  </si>
  <si>
    <t>No Programable</t>
  </si>
  <si>
    <t>Ene - dic</t>
  </si>
  <si>
    <t xml:space="preserve">
Enero - diciembre de 2016
(Millones de Pesos)</t>
  </si>
  <si>
    <r>
      <t xml:space="preserve">Enero-diciembre </t>
    </r>
    <r>
      <rPr>
        <vertAlign val="superscript"/>
        <sz val="9"/>
        <color theme="1"/>
        <rFont val="Soberana Sans"/>
        <family val="3"/>
      </rPr>
      <t>P/</t>
    </r>
  </si>
  <si>
    <t>Enero-diciembre 2016
(Millones de pesos)</t>
  </si>
  <si>
    <r>
      <rPr>
        <vertAlign val="superscript"/>
        <sz val="6"/>
        <color theme="1"/>
        <rFont val="Soberana Sans"/>
        <family val="3"/>
      </rPr>
      <t>1_/</t>
    </r>
    <r>
      <rPr>
        <sz val="6"/>
        <color theme="1"/>
        <rFont val="Soberana Sans"/>
        <family val="3"/>
      </rPr>
      <t xml:space="preserve"> Incluye cifras revisadas al cierre del ejercicio.</t>
    </r>
  </si>
  <si>
    <r>
      <t xml:space="preserve">Presupuesto Regularizable PEF 2016 </t>
    </r>
    <r>
      <rPr>
        <vertAlign val="superscript"/>
        <sz val="6"/>
        <rFont val="Soberana Sans"/>
        <family val="3"/>
      </rPr>
      <t>1_/</t>
    </r>
  </si>
  <si>
    <r>
      <rPr>
        <vertAlign val="superscript"/>
        <sz val="6"/>
        <rFont val="Soberana Sans"/>
        <family val="3"/>
      </rPr>
      <t>1_/</t>
    </r>
    <r>
      <rPr>
        <sz val="6"/>
        <rFont val="Soberana Sans"/>
        <family val="3"/>
      </rPr>
      <t xml:space="preserve"> Presupuesto aprobado por la H. Cámara de Diputados para servicios personales, sin las previsiones salariales y económicas.</t>
    </r>
  </si>
  <si>
    <r>
      <t xml:space="preserve">INGRESOS EXCEDENTES AUTORIZADOS </t>
    </r>
    <r>
      <rPr>
        <vertAlign val="superscript"/>
        <sz val="9"/>
        <color theme="1"/>
        <rFont val="Soberana Sans"/>
        <family val="3"/>
      </rPr>
      <t>1_/</t>
    </r>
    <r>
      <rPr>
        <sz val="9"/>
        <color theme="1"/>
        <rFont val="Soberana Sans"/>
        <family val="3"/>
      </rPr>
      <t xml:space="preserve">
Enero-diciembre 2016
(Pesos)</t>
    </r>
  </si>
  <si>
    <r>
      <t xml:space="preserve">04 Gobernación </t>
    </r>
    <r>
      <rPr>
        <b/>
        <vertAlign val="superscript"/>
        <sz val="8"/>
        <color theme="1"/>
        <rFont val="Soberana Sans"/>
        <family val="3"/>
      </rPr>
      <t>1_/</t>
    </r>
  </si>
  <si>
    <r>
      <t xml:space="preserve">Secretaría de Comunicaciones y Transportes </t>
    </r>
    <r>
      <rPr>
        <vertAlign val="superscript"/>
        <sz val="8"/>
        <color theme="1"/>
        <rFont val="Soberana Sans"/>
        <family val="3"/>
      </rPr>
      <t>2_/</t>
    </r>
  </si>
  <si>
    <r>
      <t xml:space="preserve">10 Economía </t>
    </r>
    <r>
      <rPr>
        <b/>
        <vertAlign val="superscript"/>
        <sz val="8"/>
        <color theme="1"/>
        <rFont val="Soberana Sans"/>
        <family val="3"/>
      </rPr>
      <t>3_/</t>
    </r>
  </si>
  <si>
    <r>
      <t xml:space="preserve">Instituto Nacional de Antropología e Historia </t>
    </r>
    <r>
      <rPr>
        <vertAlign val="superscript"/>
        <sz val="8"/>
        <color theme="1"/>
        <rFont val="Soberana Sans"/>
        <family val="3"/>
      </rPr>
      <t>4_/</t>
    </r>
  </si>
  <si>
    <r>
      <t xml:space="preserve">Instituto Mexicano de Cinematografía </t>
    </r>
    <r>
      <rPr>
        <vertAlign val="superscript"/>
        <sz val="8"/>
        <color theme="1"/>
        <rFont val="Soberana Sans"/>
        <family val="3"/>
      </rPr>
      <t>5_/</t>
    </r>
  </si>
  <si>
    <r>
      <t xml:space="preserve">17 Procuraduría General de la República </t>
    </r>
    <r>
      <rPr>
        <b/>
        <vertAlign val="superscript"/>
        <sz val="8"/>
        <color theme="1"/>
        <rFont val="Soberana Sans"/>
        <family val="3"/>
      </rPr>
      <t>6_/</t>
    </r>
  </si>
  <si>
    <r>
      <t xml:space="preserve">21 Turismo </t>
    </r>
    <r>
      <rPr>
        <b/>
        <vertAlign val="superscript"/>
        <sz val="8"/>
        <color theme="1"/>
        <rFont val="Soberana Sans"/>
        <family val="3"/>
      </rPr>
      <t>1_/</t>
    </r>
  </si>
  <si>
    <r>
      <t xml:space="preserve">23 Provisiones Salariales y Económicas </t>
    </r>
    <r>
      <rPr>
        <b/>
        <vertAlign val="superscript"/>
        <sz val="8"/>
        <color theme="1"/>
        <rFont val="Soberana Sans"/>
        <family val="3"/>
      </rPr>
      <t>6_/</t>
    </r>
  </si>
  <si>
    <r>
      <t xml:space="preserve">38 Consejo Nacional de Ciencia y Tecnología </t>
    </r>
    <r>
      <rPr>
        <b/>
        <vertAlign val="superscript"/>
        <sz val="8"/>
        <color theme="1"/>
        <rFont val="Soberana Sans"/>
        <family val="3"/>
      </rPr>
      <t>7_/</t>
    </r>
  </si>
  <si>
    <r>
      <rPr>
        <vertAlign val="superscript"/>
        <sz val="7"/>
        <color theme="1"/>
        <rFont val="Soberana Sans"/>
        <family val="3"/>
      </rPr>
      <t>1_/</t>
    </r>
    <r>
      <rPr>
        <sz val="7"/>
        <color theme="1"/>
        <rFont val="Soberana Sans"/>
        <family val="3"/>
      </rPr>
      <t xml:space="preserve"> Artículo 18-A de la Ley Federal de Derechos, establece que los ingresos que se obtengan por la recaudación del derecho establecido en la fracción I del artículo 8o., se destinarán en un 20% al Instituto Nacional de Migración y en un 80% al Consejo de Promoción Turística de México, es decir, que de los $5,297,169,536.00, al Ramo 4 le corresponden $1,059,433,907.20 y al Ramo 21, $4,237,735,628.80.</t>
    </r>
  </si>
  <si>
    <r>
      <rPr>
        <vertAlign val="superscript"/>
        <sz val="7"/>
        <color theme="1"/>
        <rFont val="Soberana Sans"/>
        <family val="3"/>
      </rPr>
      <t>2_/</t>
    </r>
    <r>
      <rPr>
        <sz val="7"/>
        <color theme="1"/>
        <rFont val="Soberana Sans"/>
        <family val="3"/>
      </rPr>
      <t xml:space="preserve"> Mediante oficio No. 349-B-507, la Unidad de Política de Ingresos No Tributarios autorizó el dictamen de ingresos excedentes por $14,912,000,000.00, al Ramo 9, por concepto de participaciones a cargo de los concesionarios de vías generales de comunicación y de empresas de abastecimiento de energía eléctrica.</t>
    </r>
  </si>
  <si>
    <r>
      <rPr>
        <vertAlign val="superscript"/>
        <sz val="7"/>
        <color theme="1"/>
        <rFont val="Soberana Sans"/>
        <family val="3"/>
      </rPr>
      <t>3_/</t>
    </r>
    <r>
      <rPr>
        <sz val="7"/>
        <color theme="1"/>
        <rFont val="Soberana Sans"/>
        <family val="3"/>
      </rPr>
      <t xml:space="preserve"> Para los efectos del artículo 2o. de la Ley de Coordinación Fiscal, no se incluirá en la recaudación federal participable, la recaudación total que se obtenga de los derechos a que se refieren los artículos 268, 269 y 270  de la Ley Federal de Derechos y 80% se destinará  al Fondo para el Desarrollo Regional Sustentable de Estados y Municipios Mineros, es decir, del total de $2,739,680,554.00, se destinan un total de $2,191,744,438.75, monto que se considera en el total de Ingresos Excedentes del Ramo 10.</t>
    </r>
  </si>
  <si>
    <r>
      <rPr>
        <vertAlign val="superscript"/>
        <sz val="7"/>
        <color theme="1"/>
        <rFont val="Soberana Sans"/>
        <family val="3"/>
      </rPr>
      <t>4_/</t>
    </r>
    <r>
      <rPr>
        <sz val="7"/>
        <color theme="1"/>
        <rFont val="Soberana Sans"/>
        <family val="3"/>
      </rPr>
      <t xml:space="preserve"> De a cuerdo a los artículos 288 y 288-G de la Ley Federal de Derechos, las personas que tengan acceso a los museos, monumentos y zonas arqueológicas propiedad de la Federación, están obligados a un pago de derecho, el cual se destinarán al Instituto Nacional de Antropología e Historia, Instituto Nacional de Bellas Artes y Literatura y al Consejo Nacional para la Cultura y las Artes, según corresponda y en un 5% a los municipios en donde se genere el derecho. Para 2016, se generaron recursos por $23,645,956.70, monto que no se considera en los ingresos excedentes del Ramo 11. </t>
    </r>
  </si>
  <si>
    <r>
      <rPr>
        <vertAlign val="superscript"/>
        <sz val="7"/>
        <color theme="1"/>
        <rFont val="Soberana Sans"/>
        <family val="3"/>
      </rPr>
      <t>5_/</t>
    </r>
    <r>
      <rPr>
        <sz val="7"/>
        <color theme="1"/>
        <rFont val="Soberana Sans"/>
        <family val="3"/>
      </rPr>
      <t xml:space="preserve"> Artículo 19-C, fracción I, de la Ley Federal de Derechos, determina que se pagará el derecho de cinematografía, que es recaudado por el Ramo 4, y se destinan al Fondo de Inversión y Estímulos al Cine del Ramo 11, Instituto Mexicano de Cinematografía. </t>
    </r>
  </si>
  <si>
    <r>
      <rPr>
        <vertAlign val="superscript"/>
        <sz val="7"/>
        <color theme="1"/>
        <rFont val="Soberana Sans"/>
        <family val="3"/>
      </rPr>
      <t>6_/</t>
    </r>
    <r>
      <rPr>
        <sz val="7"/>
        <color theme="1"/>
        <rFont val="Soberana Sans"/>
        <family val="3"/>
      </rPr>
      <t xml:space="preserve"> Al Ramo General 23 se le autorizaron  $621,424,915.00, por concepto de bienes abandonados que pasan a propiedad del Gobierno Federal, en la clasificación 1.6.1.19 Provenientes de decomiso y de bienes que pasan a propiedad del Fisco Federal, mismso que se transfirieron a la Procuraduría General de la República.</t>
    </r>
  </si>
  <si>
    <r>
      <rPr>
        <vertAlign val="superscript"/>
        <sz val="7"/>
        <color theme="1"/>
        <rFont val="Soberana Sans"/>
        <family val="3"/>
      </rPr>
      <t>7_/</t>
    </r>
    <r>
      <rPr>
        <sz val="7"/>
        <color theme="1"/>
        <rFont val="Soberana Sans"/>
        <family val="3"/>
      </rPr>
      <t xml:space="preserve"> De conformidad con el artículo 43 del Decreto de Presupuesto de Egresos de la Federación para el ejercicio fiscal de 2016, las sanciones económicas que en su caso aplique el Instituto Nacional Electoral, derivado del régimen disciplinario de los partidos políticos durante 2016, serán concentradas a la Tesorería de la Federación, y se destinan al Ramo 38 Consejo Nacional de Ciencia y Tecnología y a los centros públicos de investigación.</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</si>
</sst>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0"/>
    <numFmt numFmtId="165" formatCode="00"/>
    <numFmt numFmtId="166" formatCode="000"/>
    <numFmt numFmtId="167" formatCode="#,##0_ ;[Red]\-#,##0\ "/>
    <numFmt numFmtId="168" formatCode="_-* #,##0.0_-;\-* #,##0.0_-;_-* &quot;-&quot;??_-;_-@_-"/>
    <numFmt numFmtId="169" formatCode="0.0000"/>
  </numFmts>
  <fonts count="57" x14ac:knownFonts="1">
    <font>
      <sz val="11"/>
      <color theme="1"/>
      <name val="Calibri"/>
      <family val="2"/>
      <scheme val="minor"/>
    </font>
    <font>
      <b/>
      <sz val="14"/>
      <name val="Soberana Titular"/>
      <family val="3"/>
    </font>
    <font>
      <b/>
      <sz val="12"/>
      <color theme="1"/>
      <name val="Soberana Titular"/>
      <family val="3"/>
    </font>
    <font>
      <b/>
      <sz val="12"/>
      <color theme="1"/>
      <name val="Trajan Pro"/>
      <family val="1"/>
    </font>
    <font>
      <sz val="10"/>
      <name val="Arial"/>
      <family val="2"/>
    </font>
    <font>
      <sz val="10"/>
      <color theme="1"/>
      <name val="Calibri"/>
      <family val="2"/>
      <scheme val="minor"/>
    </font>
    <font>
      <b/>
      <sz val="14"/>
      <color theme="1"/>
      <name val="Soberana Titular"/>
      <family val="3"/>
    </font>
    <font>
      <sz val="14"/>
      <color theme="1"/>
      <name val="Soberana Titular"/>
      <family val="3"/>
    </font>
    <font>
      <sz val="12"/>
      <color theme="1"/>
      <name val="Soberana Titular"/>
      <family val="3"/>
    </font>
    <font>
      <sz val="10"/>
      <color theme="1"/>
      <name val="Soberana Sans"/>
      <family val="3"/>
    </font>
    <font>
      <sz val="10"/>
      <name val="Soberana Sans"/>
      <family val="3"/>
    </font>
    <font>
      <vertAlign val="superscript"/>
      <sz val="10"/>
      <name val="Soberana Sans"/>
      <family val="3"/>
    </font>
    <font>
      <b/>
      <sz val="12"/>
      <color indexed="23"/>
      <name val="Soberana Titular"/>
      <family val="3"/>
    </font>
    <font>
      <b/>
      <sz val="10"/>
      <color theme="1"/>
      <name val="Soberana Sans"/>
      <family val="3"/>
    </font>
    <font>
      <sz val="11"/>
      <color theme="1"/>
      <name val="Calibri"/>
      <family val="2"/>
      <scheme val="minor"/>
    </font>
    <font>
      <sz val="9"/>
      <color theme="1"/>
      <name val="Soberana Sans"/>
      <family val="3"/>
    </font>
    <font>
      <sz val="8"/>
      <color theme="1"/>
      <name val="Soberana Sans"/>
      <family val="3"/>
    </font>
    <font>
      <b/>
      <sz val="10"/>
      <name val="Soberana Sans"/>
      <family val="3"/>
    </font>
    <font>
      <b/>
      <sz val="12"/>
      <name val="Soberana Titular"/>
      <family val="3"/>
    </font>
    <font>
      <sz val="11"/>
      <color theme="1"/>
      <name val="Soberana Sans"/>
      <family val="3"/>
    </font>
    <font>
      <sz val="11"/>
      <color theme="1"/>
      <name val="Adobe Caslon Pro"/>
      <family val="2"/>
    </font>
    <font>
      <b/>
      <sz val="10"/>
      <color rgb="FF000000"/>
      <name val="Soberana Sans"/>
      <family val="3"/>
    </font>
    <font>
      <sz val="10"/>
      <color rgb="FF000000"/>
      <name val="Soberana Sans"/>
      <family val="3"/>
    </font>
    <font>
      <sz val="8"/>
      <color theme="1"/>
      <name val="Calibri"/>
      <family val="2"/>
      <scheme val="minor"/>
    </font>
    <font>
      <sz val="9"/>
      <color theme="1"/>
      <name val="Calibri"/>
      <family val="2"/>
      <scheme val="minor"/>
    </font>
    <font>
      <sz val="7"/>
      <color theme="1"/>
      <name val="Soberana Sans"/>
      <family val="3"/>
    </font>
    <font>
      <sz val="6"/>
      <color theme="1"/>
      <name val="Soberana Sans"/>
      <family val="3"/>
    </font>
    <font>
      <vertAlign val="superscript"/>
      <sz val="9"/>
      <color theme="1"/>
      <name val="Soberana Sans"/>
      <family val="3"/>
    </font>
    <font>
      <b/>
      <sz val="9"/>
      <color theme="1"/>
      <name val="Soberana Sans"/>
      <family val="3"/>
    </font>
    <font>
      <sz val="12"/>
      <color theme="1"/>
      <name val="Calibri"/>
      <family val="2"/>
      <scheme val="minor"/>
    </font>
    <font>
      <b/>
      <sz val="6"/>
      <name val="Soberana Titular"/>
      <family val="3"/>
    </font>
    <font>
      <b/>
      <sz val="6"/>
      <color indexed="23"/>
      <name val="Soberana Titular"/>
      <family val="3"/>
    </font>
    <font>
      <sz val="6"/>
      <color theme="1"/>
      <name val="Calibri"/>
      <family val="2"/>
      <scheme val="minor"/>
    </font>
    <font>
      <b/>
      <sz val="6"/>
      <color theme="1"/>
      <name val="Soberana Titular"/>
      <family val="3"/>
    </font>
    <font>
      <b/>
      <sz val="6"/>
      <color theme="1"/>
      <name val="Trajan Pro"/>
      <family val="1"/>
    </font>
    <font>
      <sz val="6"/>
      <name val="Arial"/>
      <family val="2"/>
    </font>
    <font>
      <sz val="6"/>
      <color theme="1"/>
      <name val="Soberana Titular"/>
      <family val="3"/>
    </font>
    <font>
      <vertAlign val="superscript"/>
      <sz val="6"/>
      <color theme="1"/>
      <name val="Soberana Sans"/>
      <family val="3"/>
    </font>
    <font>
      <sz val="6"/>
      <name val="Soberana Sans"/>
      <family val="3"/>
    </font>
    <font>
      <b/>
      <sz val="6"/>
      <color theme="1"/>
      <name val="Soberana Sans"/>
      <family val="3"/>
    </font>
    <font>
      <b/>
      <sz val="6"/>
      <name val="Soberana Sans"/>
      <family val="3"/>
    </font>
    <font>
      <sz val="6"/>
      <name val="Soberana Titular"/>
      <family val="3"/>
    </font>
    <font>
      <sz val="6"/>
      <name val="Calibri"/>
      <family val="2"/>
    </font>
    <font>
      <sz val="6"/>
      <color theme="1"/>
      <name val="Adobe Caslon Pro"/>
      <family val="2"/>
    </font>
    <font>
      <vertAlign val="superscript"/>
      <sz val="6"/>
      <name val="Soberana Sans"/>
      <family val="3"/>
    </font>
    <font>
      <sz val="6"/>
      <name val="Adobe Caslon Pro"/>
      <family val="1"/>
    </font>
    <font>
      <b/>
      <sz val="10"/>
      <name val="Soberana Titular"/>
      <family val="3"/>
    </font>
    <font>
      <b/>
      <sz val="10"/>
      <color indexed="23"/>
      <name val="Soberana Titular"/>
      <family val="3"/>
    </font>
    <font>
      <b/>
      <sz val="10"/>
      <color theme="1"/>
      <name val="Soberana Titular"/>
      <family val="3"/>
    </font>
    <font>
      <sz val="10"/>
      <color theme="1"/>
      <name val="Soberana Titular"/>
      <family val="3"/>
    </font>
    <font>
      <sz val="8"/>
      <name val="Soberana Sans"/>
      <family val="3"/>
    </font>
    <font>
      <sz val="8"/>
      <name val="Arial"/>
      <family val="2"/>
    </font>
    <font>
      <b/>
      <sz val="8"/>
      <color theme="1"/>
      <name val="Soberana Sans"/>
      <family val="3"/>
    </font>
    <font>
      <b/>
      <vertAlign val="superscript"/>
      <sz val="8"/>
      <color theme="1"/>
      <name val="Soberana Sans"/>
      <family val="3"/>
    </font>
    <font>
      <vertAlign val="superscript"/>
      <sz val="8"/>
      <color theme="1"/>
      <name val="Soberana Sans"/>
      <family val="3"/>
    </font>
    <font>
      <sz val="7"/>
      <color theme="1"/>
      <name val="Calibri"/>
      <family val="2"/>
      <scheme val="minor"/>
    </font>
    <font>
      <vertAlign val="superscript"/>
      <sz val="7"/>
      <color theme="1"/>
      <name val="Soberana Sans"/>
      <family val="3"/>
    </font>
  </fonts>
  <fills count="11">
    <fill>
      <patternFill patternType="none"/>
    </fill>
    <fill>
      <patternFill patternType="gray125"/>
    </fill>
    <fill>
      <patternFill patternType="solid">
        <fgColor theme="0" tint="-0.249977111117893"/>
        <bgColor indexed="64"/>
      </patternFill>
    </fill>
    <fill>
      <patternFill patternType="solid">
        <fgColor rgb="FFC6E0B4"/>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D9D9D9"/>
        <bgColor indexed="64"/>
      </patternFill>
    </fill>
    <fill>
      <patternFill patternType="solid">
        <fgColor rgb="FFD9D9D9"/>
        <bgColor rgb="FF000000"/>
      </patternFill>
    </fill>
    <fill>
      <patternFill patternType="solid">
        <fgColor theme="9" tint="0.59999389629810485"/>
        <bgColor indexed="64"/>
      </patternFill>
    </fill>
    <fill>
      <patternFill patternType="solid">
        <fgColor theme="0" tint="-0.14999847407452621"/>
        <bgColor indexed="64"/>
      </patternFill>
    </fill>
  </fills>
  <borders count="8">
    <border>
      <left/>
      <right/>
      <top/>
      <bottom/>
      <diagonal/>
    </border>
    <border>
      <left/>
      <right/>
      <top/>
      <bottom style="thin">
        <color auto="1"/>
      </bottom>
      <diagonal/>
    </border>
    <border>
      <left/>
      <right/>
      <top/>
      <bottom style="hair">
        <color auto="1"/>
      </bottom>
      <diagonal/>
    </border>
    <border>
      <left/>
      <right/>
      <top style="hair">
        <color auto="1"/>
      </top>
      <bottom style="hair">
        <color auto="1"/>
      </bottom>
      <diagonal/>
    </border>
    <border>
      <left/>
      <right/>
      <top/>
      <bottom style="medium">
        <color auto="1"/>
      </bottom>
      <diagonal/>
    </border>
    <border>
      <left/>
      <right/>
      <top style="thin">
        <color auto="1"/>
      </top>
      <bottom/>
      <diagonal/>
    </border>
    <border>
      <left/>
      <right/>
      <top style="thin">
        <color auto="1"/>
      </top>
      <bottom style="thin">
        <color auto="1"/>
      </bottom>
      <diagonal/>
    </border>
    <border>
      <left/>
      <right/>
      <top style="hair">
        <color auto="1"/>
      </top>
      <bottom/>
      <diagonal/>
    </border>
  </borders>
  <cellStyleXfs count="10">
    <xf numFmtId="0" fontId="0" fillId="0" borderId="0"/>
    <xf numFmtId="0" fontId="4" fillId="0" borderId="0"/>
    <xf numFmtId="43" fontId="14" fillId="0" borderId="0" applyFont="0" applyFill="0" applyBorder="0" applyAlignment="0" applyProtection="0"/>
    <xf numFmtId="0" fontId="14" fillId="0" borderId="0"/>
    <xf numFmtId="0" fontId="4" fillId="0" borderId="0"/>
    <xf numFmtId="0" fontId="14" fillId="0" borderId="0"/>
    <xf numFmtId="43" fontId="4" fillId="0" borderId="0" applyFont="0" applyFill="0" applyBorder="0" applyAlignment="0" applyProtection="0"/>
    <xf numFmtId="0" fontId="14" fillId="0" borderId="0"/>
    <xf numFmtId="0" fontId="4" fillId="0" borderId="0"/>
    <xf numFmtId="0" fontId="20" fillId="0" borderId="0"/>
  </cellStyleXfs>
  <cellXfs count="333">
    <xf numFmtId="0" fontId="0" fillId="0" borderId="0" xfId="0"/>
    <xf numFmtId="0" fontId="5" fillId="0" borderId="0" xfId="0" applyFont="1" applyAlignment="1">
      <alignment vertical="top"/>
    </xf>
    <xf numFmtId="0" fontId="6" fillId="0" borderId="0" xfId="1" applyFont="1" applyFill="1" applyBorder="1" applyAlignment="1">
      <alignment horizontal="left" vertical="top"/>
    </xf>
    <xf numFmtId="0" fontId="7" fillId="0" borderId="0" xfId="1" applyFont="1" applyFill="1" applyBorder="1" applyAlignment="1">
      <alignment horizontal="left" vertical="top"/>
    </xf>
    <xf numFmtId="0" fontId="7" fillId="0" borderId="0" xfId="1" applyFont="1" applyFill="1" applyBorder="1" applyAlignment="1">
      <alignment horizontal="left" vertical="top" wrapText="1"/>
    </xf>
    <xf numFmtId="0" fontId="8" fillId="0" borderId="0" xfId="1" applyFont="1" applyFill="1" applyBorder="1" applyAlignment="1">
      <alignment horizontal="left" vertical="top"/>
    </xf>
    <xf numFmtId="0" fontId="9" fillId="0" borderId="0" xfId="1" applyFont="1" applyFill="1" applyBorder="1" applyAlignment="1">
      <alignment horizontal="left" vertical="top"/>
    </xf>
    <xf numFmtId="0" fontId="9" fillId="0" borderId="0" xfId="1" applyFont="1" applyFill="1" applyBorder="1" applyAlignment="1">
      <alignment horizontal="left" vertical="top" wrapText="1"/>
    </xf>
    <xf numFmtId="0" fontId="5" fillId="0" borderId="0" xfId="0" applyFont="1"/>
    <xf numFmtId="0" fontId="5" fillId="0" borderId="0" xfId="0" applyFont="1" applyAlignment="1">
      <alignment wrapText="1"/>
    </xf>
    <xf numFmtId="0" fontId="0" fillId="0" borderId="0" xfId="0" applyAlignment="1">
      <alignment vertical="top" wrapText="1"/>
    </xf>
    <xf numFmtId="0" fontId="0" fillId="0" borderId="0" xfId="0" applyAlignment="1">
      <alignment vertical="top"/>
    </xf>
    <xf numFmtId="0" fontId="3" fillId="0" borderId="0" xfId="0" applyFont="1" applyBorder="1" applyAlignment="1">
      <alignment vertical="top" wrapText="1"/>
    </xf>
    <xf numFmtId="0" fontId="4" fillId="0" borderId="0" xfId="0" applyFont="1" applyBorder="1" applyAlignment="1">
      <alignment vertical="top" wrapText="1"/>
    </xf>
    <xf numFmtId="0" fontId="4" fillId="0" borderId="0" xfId="0" applyFont="1" applyBorder="1" applyAlignment="1">
      <alignment vertical="top"/>
    </xf>
    <xf numFmtId="0" fontId="9" fillId="0" borderId="0" xfId="0" applyFont="1" applyAlignment="1">
      <alignment vertical="top"/>
    </xf>
    <xf numFmtId="0" fontId="9" fillId="0" borderId="0" xfId="0" applyFont="1" applyAlignment="1">
      <alignment vertical="top" wrapText="1"/>
    </xf>
    <xf numFmtId="0" fontId="13" fillId="2" borderId="0" xfId="0" applyFont="1" applyFill="1" applyBorder="1" applyAlignment="1">
      <alignment horizontal="left" vertical="top"/>
    </xf>
    <xf numFmtId="164" fontId="13" fillId="2" borderId="0" xfId="0" applyNumberFormat="1" applyFont="1" applyFill="1" applyBorder="1" applyAlignment="1">
      <alignment horizontal="right" vertical="top"/>
    </xf>
    <xf numFmtId="0" fontId="5" fillId="0" borderId="0" xfId="0" applyFont="1" applyAlignment="1"/>
    <xf numFmtId="0" fontId="0" fillId="0" borderId="4" xfId="0" applyBorder="1" applyAlignment="1"/>
    <xf numFmtId="0" fontId="9" fillId="0" borderId="4" xfId="0" applyFont="1" applyBorder="1" applyAlignment="1"/>
    <xf numFmtId="164" fontId="9" fillId="0" borderId="4" xfId="0" applyNumberFormat="1" applyFont="1" applyBorder="1" applyAlignment="1"/>
    <xf numFmtId="0" fontId="13" fillId="2" borderId="0" xfId="0" applyFont="1" applyFill="1" applyBorder="1" applyAlignment="1">
      <alignment horizontal="left" vertical="top" wrapText="1"/>
    </xf>
    <xf numFmtId="0" fontId="9" fillId="0" borderId="4" xfId="0" applyFont="1" applyBorder="1" applyAlignment="1">
      <alignment wrapText="1"/>
    </xf>
    <xf numFmtId="0" fontId="5" fillId="0" borderId="0" xfId="0" applyFont="1" applyAlignment="1">
      <alignment horizontal="left" wrapText="1"/>
    </xf>
    <xf numFmtId="0" fontId="5" fillId="0" borderId="0" xfId="0" applyFont="1" applyAlignment="1">
      <alignment horizontal="left"/>
    </xf>
    <xf numFmtId="0" fontId="14" fillId="0" borderId="0" xfId="5"/>
    <xf numFmtId="0" fontId="4" fillId="0" borderId="0" xfId="5" applyFont="1" applyBorder="1"/>
    <xf numFmtId="0" fontId="3" fillId="0" borderId="0" xfId="5" applyFont="1" applyBorder="1" applyAlignment="1">
      <alignment vertical="center" wrapText="1"/>
    </xf>
    <xf numFmtId="0" fontId="14" fillId="0" borderId="0" xfId="5" applyAlignment="1"/>
    <xf numFmtId="0" fontId="10" fillId="3" borderId="0" xfId="1" applyFont="1" applyFill="1" applyBorder="1" applyAlignment="1">
      <alignment vertical="top"/>
    </xf>
    <xf numFmtId="0" fontId="10" fillId="3" borderId="0" xfId="1" applyFont="1" applyFill="1" applyBorder="1" applyAlignment="1">
      <alignment vertical="top" wrapText="1"/>
    </xf>
    <xf numFmtId="0" fontId="10" fillId="3" borderId="0" xfId="1" applyFont="1" applyFill="1" applyBorder="1" applyAlignment="1">
      <alignment horizontal="center" vertical="top"/>
    </xf>
    <xf numFmtId="0" fontId="10" fillId="3" borderId="0" xfId="1" applyFont="1" applyFill="1" applyBorder="1" applyAlignment="1">
      <alignment horizontal="right" vertical="top" wrapText="1"/>
    </xf>
    <xf numFmtId="0" fontId="15" fillId="0" borderId="0" xfId="0" applyFont="1"/>
    <xf numFmtId="0" fontId="21" fillId="8" borderId="0" xfId="0" applyFont="1" applyFill="1" applyBorder="1" applyAlignment="1">
      <alignment horizontal="left" vertical="top"/>
    </xf>
    <xf numFmtId="0" fontId="21" fillId="8" borderId="0" xfId="0" applyFont="1" applyFill="1" applyBorder="1" applyAlignment="1">
      <alignment horizontal="left" vertical="top" wrapText="1"/>
    </xf>
    <xf numFmtId="164" fontId="21" fillId="8" borderId="0" xfId="0" applyNumberFormat="1" applyFont="1" applyFill="1" applyBorder="1" applyAlignment="1">
      <alignment horizontal="right" vertical="top"/>
    </xf>
    <xf numFmtId="0" fontId="21" fillId="8" borderId="0" xfId="0" applyFont="1" applyFill="1" applyBorder="1" applyAlignment="1">
      <alignment horizontal="right" vertical="top"/>
    </xf>
    <xf numFmtId="0" fontId="22" fillId="0" borderId="0" xfId="0" applyFont="1" applyFill="1" applyBorder="1" applyAlignment="1">
      <alignment vertical="top"/>
    </xf>
    <xf numFmtId="165" fontId="21" fillId="0" borderId="1" xfId="0" applyNumberFormat="1" applyFont="1" applyFill="1" applyBorder="1" applyAlignment="1">
      <alignment vertical="top"/>
    </xf>
    <xf numFmtId="0" fontId="21" fillId="0" borderId="1" xfId="0" applyFont="1" applyFill="1" applyBorder="1" applyAlignment="1">
      <alignment vertical="top"/>
    </xf>
    <xf numFmtId="166" fontId="21" fillId="0" borderId="1" xfId="0" applyNumberFormat="1" applyFont="1" applyFill="1" applyBorder="1" applyAlignment="1">
      <alignment horizontal="left" vertical="top"/>
    </xf>
    <xf numFmtId="0" fontId="21" fillId="0" borderId="1" xfId="0" applyFont="1" applyFill="1" applyBorder="1" applyAlignment="1">
      <alignment horizontal="left" vertical="top" wrapText="1"/>
    </xf>
    <xf numFmtId="164" fontId="21" fillId="0" borderId="1" xfId="0" applyNumberFormat="1" applyFont="1" applyFill="1" applyBorder="1" applyAlignment="1">
      <alignment vertical="top"/>
    </xf>
    <xf numFmtId="164" fontId="21" fillId="0" borderId="1" xfId="0" applyNumberFormat="1" applyFont="1" applyFill="1" applyBorder="1" applyAlignment="1">
      <alignment horizontal="right" vertical="top"/>
    </xf>
    <xf numFmtId="0" fontId="21" fillId="0" borderId="2" xfId="0" applyFont="1" applyFill="1" applyBorder="1" applyAlignment="1">
      <alignment vertical="top"/>
    </xf>
    <xf numFmtId="166" fontId="21" fillId="0" borderId="2" xfId="0" applyNumberFormat="1" applyFont="1" applyFill="1" applyBorder="1" applyAlignment="1">
      <alignment horizontal="left" vertical="top"/>
    </xf>
    <xf numFmtId="0" fontId="21" fillId="0" borderId="2" xfId="0" applyFont="1" applyFill="1" applyBorder="1" applyAlignment="1">
      <alignment horizontal="left" vertical="top" wrapText="1"/>
    </xf>
    <xf numFmtId="164" fontId="21" fillId="0" borderId="2" xfId="0" applyNumberFormat="1" applyFont="1" applyFill="1" applyBorder="1" applyAlignment="1">
      <alignment vertical="top"/>
    </xf>
    <xf numFmtId="164" fontId="21" fillId="0" borderId="2" xfId="0" applyNumberFormat="1" applyFont="1" applyFill="1" applyBorder="1" applyAlignment="1">
      <alignment horizontal="right" vertical="top"/>
    </xf>
    <xf numFmtId="166" fontId="22" fillId="0" borderId="3" xfId="0" applyNumberFormat="1" applyFont="1" applyFill="1" applyBorder="1" applyAlignment="1">
      <alignment horizontal="left" vertical="top"/>
    </xf>
    <xf numFmtId="0" fontId="22" fillId="0" borderId="3" xfId="0" applyFont="1" applyFill="1" applyBorder="1" applyAlignment="1">
      <alignment horizontal="left" vertical="top" wrapText="1"/>
    </xf>
    <xf numFmtId="164" fontId="22" fillId="0" borderId="3" xfId="0" applyNumberFormat="1" applyFont="1" applyFill="1" applyBorder="1" applyAlignment="1">
      <alignment vertical="top"/>
    </xf>
    <xf numFmtId="164" fontId="22" fillId="0" borderId="3" xfId="0" applyNumberFormat="1" applyFont="1" applyFill="1" applyBorder="1" applyAlignment="1">
      <alignment horizontal="right" vertical="top"/>
    </xf>
    <xf numFmtId="166" fontId="22" fillId="0" borderId="2" xfId="0" applyNumberFormat="1" applyFont="1" applyFill="1" applyBorder="1" applyAlignment="1">
      <alignment horizontal="left" vertical="top"/>
    </xf>
    <xf numFmtId="0" fontId="22" fillId="0" borderId="2" xfId="0" applyFont="1" applyFill="1" applyBorder="1" applyAlignment="1">
      <alignment horizontal="left" vertical="top" wrapText="1"/>
    </xf>
    <xf numFmtId="164" fontId="22" fillId="0" borderId="2" xfId="0" applyNumberFormat="1" applyFont="1" applyFill="1" applyBorder="1" applyAlignment="1">
      <alignment vertical="top"/>
    </xf>
    <xf numFmtId="164" fontId="22" fillId="0" borderId="2" xfId="0" applyNumberFormat="1" applyFont="1" applyFill="1" applyBorder="1" applyAlignment="1">
      <alignment horizontal="right" vertical="top"/>
    </xf>
    <xf numFmtId="169" fontId="23" fillId="0" borderId="0" xfId="0" applyNumberFormat="1" applyFont="1"/>
    <xf numFmtId="164" fontId="9" fillId="0" borderId="0" xfId="0" applyNumberFormat="1" applyFont="1"/>
    <xf numFmtId="0" fontId="24" fillId="0" borderId="0" xfId="0" applyFont="1" applyAlignment="1">
      <alignment horizontal="right"/>
    </xf>
    <xf numFmtId="168" fontId="24" fillId="0" borderId="0" xfId="2" applyNumberFormat="1" applyFont="1"/>
    <xf numFmtId="0" fontId="23" fillId="0" borderId="0" xfId="0" applyFont="1"/>
    <xf numFmtId="0" fontId="17" fillId="9" borderId="0" xfId="0" quotePrefix="1" applyFont="1" applyFill="1" applyAlignment="1">
      <alignment horizontal="centerContinuous" wrapText="1"/>
    </xf>
    <xf numFmtId="0" fontId="9" fillId="0" borderId="0" xfId="0" applyFont="1" applyBorder="1" applyAlignment="1">
      <alignment horizontal="center"/>
    </xf>
    <xf numFmtId="0" fontId="9" fillId="0" borderId="0" xfId="0" quotePrefix="1" applyFont="1" applyBorder="1" applyAlignment="1">
      <alignment horizontal="center" vertical="center" wrapText="1"/>
    </xf>
    <xf numFmtId="0" fontId="9" fillId="0" borderId="4" xfId="0" quotePrefix="1" applyFont="1" applyBorder="1" applyAlignment="1">
      <alignment horizontal="center" vertical="center" wrapText="1"/>
    </xf>
    <xf numFmtId="164" fontId="13" fillId="9" borderId="0" xfId="0" applyNumberFormat="1" applyFont="1" applyFill="1"/>
    <xf numFmtId="164" fontId="9" fillId="0" borderId="1" xfId="0" applyNumberFormat="1" applyFont="1" applyBorder="1"/>
    <xf numFmtId="164" fontId="25" fillId="0" borderId="0" xfId="0" applyNumberFormat="1" applyFont="1"/>
    <xf numFmtId="164" fontId="25" fillId="0" borderId="4" xfId="0" applyNumberFormat="1" applyFont="1" applyBorder="1"/>
    <xf numFmtId="0" fontId="26" fillId="0" borderId="0" xfId="0" quotePrefix="1" applyFont="1" applyAlignment="1">
      <alignment horizontal="left" wrapText="1"/>
    </xf>
    <xf numFmtId="0" fontId="26" fillId="0" borderId="0" xfId="0" applyFont="1" applyAlignment="1">
      <alignment horizontal="left"/>
    </xf>
    <xf numFmtId="0" fontId="19" fillId="0" borderId="0" xfId="0" applyFont="1"/>
    <xf numFmtId="0" fontId="25" fillId="0" borderId="0" xfId="0" quotePrefix="1" applyFont="1" applyAlignment="1">
      <alignment horizontal="left"/>
    </xf>
    <xf numFmtId="164" fontId="25" fillId="0" borderId="0" xfId="0" applyNumberFormat="1" applyFont="1" applyBorder="1"/>
    <xf numFmtId="0" fontId="25" fillId="0" borderId="0" xfId="0" quotePrefix="1" applyFont="1" applyAlignment="1">
      <alignment horizontal="left" indent="1"/>
    </xf>
    <xf numFmtId="0" fontId="15" fillId="0" borderId="0" xfId="0" applyFont="1" applyBorder="1" applyAlignment="1">
      <alignment horizontal="center"/>
    </xf>
    <xf numFmtId="0" fontId="15" fillId="0" borderId="0" xfId="0" quotePrefix="1" applyFont="1" applyBorder="1" applyAlignment="1">
      <alignment horizontal="center" vertical="center" wrapText="1"/>
    </xf>
    <xf numFmtId="0" fontId="15" fillId="0" borderId="4" xfId="0" applyFont="1" applyBorder="1" applyAlignment="1">
      <alignment horizontal="center"/>
    </xf>
    <xf numFmtId="0" fontId="15" fillId="0" borderId="4" xfId="0" quotePrefix="1" applyFont="1" applyBorder="1" applyAlignment="1">
      <alignment horizontal="center" vertical="center" wrapText="1"/>
    </xf>
    <xf numFmtId="0" fontId="15" fillId="0" borderId="0" xfId="0" applyFont="1" applyBorder="1" applyAlignment="1">
      <alignment horizontal="center" vertical="center"/>
    </xf>
    <xf numFmtId="0" fontId="28" fillId="9" borderId="0" xfId="0" applyFont="1" applyFill="1"/>
    <xf numFmtId="164" fontId="28" fillId="9" borderId="0" xfId="0" applyNumberFormat="1" applyFont="1" applyFill="1"/>
    <xf numFmtId="0" fontId="15" fillId="0" borderId="0" xfId="0" quotePrefix="1" applyFont="1" applyAlignment="1">
      <alignment horizontal="left" indent="1"/>
    </xf>
    <xf numFmtId="164" fontId="15" fillId="0" borderId="0" xfId="0" applyNumberFormat="1" applyFont="1"/>
    <xf numFmtId="0" fontId="15" fillId="0" borderId="1" xfId="0" quotePrefix="1" applyFont="1" applyBorder="1" applyAlignment="1">
      <alignment horizontal="left" indent="3"/>
    </xf>
    <xf numFmtId="164" fontId="15" fillId="0" borderId="1" xfId="0" applyNumberFormat="1" applyFont="1" applyBorder="1"/>
    <xf numFmtId="164" fontId="15" fillId="0" borderId="4" xfId="0" applyNumberFormat="1" applyFont="1" applyBorder="1"/>
    <xf numFmtId="0" fontId="15" fillId="0" borderId="0" xfId="0" quotePrefix="1" applyFont="1" applyAlignment="1">
      <alignment horizontal="left" wrapText="1"/>
    </xf>
    <xf numFmtId="0" fontId="15" fillId="0" borderId="0" xfId="0" applyFont="1" applyAlignment="1">
      <alignment horizontal="left"/>
    </xf>
    <xf numFmtId="0" fontId="15" fillId="0" borderId="4" xfId="0" quotePrefix="1" applyFont="1" applyBorder="1" applyAlignment="1">
      <alignment horizontal="left" indent="2"/>
    </xf>
    <xf numFmtId="0" fontId="28" fillId="0" borderId="0" xfId="0" quotePrefix="1" applyFont="1" applyAlignment="1"/>
    <xf numFmtId="0" fontId="10" fillId="0" borderId="0" xfId="1" applyFont="1" applyFill="1" applyBorder="1" applyAlignment="1">
      <alignment vertical="top"/>
    </xf>
    <xf numFmtId="0" fontId="10" fillId="0" borderId="0" xfId="1" applyFont="1" applyFill="1" applyBorder="1" applyAlignment="1">
      <alignment vertical="top" wrapText="1"/>
    </xf>
    <xf numFmtId="0" fontId="10" fillId="0" borderId="0" xfId="1" applyFont="1" applyFill="1" applyBorder="1" applyAlignment="1">
      <alignment horizontal="center" vertical="top" wrapText="1"/>
    </xf>
    <xf numFmtId="0" fontId="10" fillId="0" borderId="5" xfId="1" applyFont="1" applyFill="1" applyBorder="1" applyAlignment="1">
      <alignment horizontal="centerContinuous" vertical="top"/>
    </xf>
    <xf numFmtId="0" fontId="10" fillId="0" borderId="4" xfId="1" applyFont="1" applyFill="1" applyBorder="1" applyAlignment="1">
      <alignment vertical="top"/>
    </xf>
    <xf numFmtId="0" fontId="10" fillId="0" borderId="4" xfId="1" applyFont="1" applyFill="1" applyBorder="1" applyAlignment="1">
      <alignment vertical="top" wrapText="1"/>
    </xf>
    <xf numFmtId="0" fontId="10" fillId="0" borderId="4" xfId="1" applyFont="1" applyFill="1" applyBorder="1" applyAlignment="1">
      <alignment horizontal="center" vertical="center" wrapText="1"/>
    </xf>
    <xf numFmtId="0" fontId="5" fillId="0" borderId="0" xfId="5" applyFont="1"/>
    <xf numFmtId="0" fontId="5" fillId="0" borderId="0" xfId="5" applyFont="1" applyAlignment="1"/>
    <xf numFmtId="0" fontId="14" fillId="0" borderId="0" xfId="5" applyAlignment="1">
      <alignment horizontal="left" vertical="top"/>
    </xf>
    <xf numFmtId="165" fontId="13" fillId="0" borderId="1" xfId="5" applyNumberFormat="1" applyFont="1" applyFill="1" applyBorder="1" applyAlignment="1">
      <alignment horizontal="left" vertical="top"/>
    </xf>
    <xf numFmtId="166" fontId="13" fillId="0" borderId="1" xfId="5" applyNumberFormat="1" applyFont="1" applyFill="1" applyBorder="1" applyAlignment="1">
      <alignment horizontal="left" vertical="top"/>
    </xf>
    <xf numFmtId="0" fontId="13" fillId="0" borderId="1" xfId="5" applyFont="1" applyFill="1" applyBorder="1" applyAlignment="1">
      <alignment horizontal="left" vertical="top" wrapText="1"/>
    </xf>
    <xf numFmtId="164" fontId="13" fillId="0" borderId="1" xfId="5" applyNumberFormat="1" applyFont="1" applyFill="1" applyBorder="1" applyAlignment="1">
      <alignment horizontal="right" vertical="top"/>
    </xf>
    <xf numFmtId="0" fontId="9" fillId="0" borderId="0" xfId="5" applyFont="1" applyFill="1" applyBorder="1" applyAlignment="1">
      <alignment horizontal="left" vertical="top"/>
    </xf>
    <xf numFmtId="166" fontId="13" fillId="0" borderId="3" xfId="5" applyNumberFormat="1" applyFont="1" applyFill="1" applyBorder="1" applyAlignment="1">
      <alignment horizontal="left" vertical="top"/>
    </xf>
    <xf numFmtId="0" fontId="13" fillId="0" borderId="3" xfId="5" applyFont="1" applyFill="1" applyBorder="1" applyAlignment="1">
      <alignment horizontal="left" vertical="top" wrapText="1"/>
    </xf>
    <xf numFmtId="164" fontId="13" fillId="0" borderId="3" xfId="5" applyNumberFormat="1" applyFont="1" applyFill="1" applyBorder="1" applyAlignment="1">
      <alignment horizontal="right" vertical="top"/>
    </xf>
    <xf numFmtId="0" fontId="14" fillId="0" borderId="4" xfId="5" applyBorder="1" applyAlignment="1"/>
    <xf numFmtId="0" fontId="9" fillId="0" borderId="4" xfId="5" applyFont="1" applyBorder="1" applyAlignment="1"/>
    <xf numFmtId="164" fontId="9" fillId="0" borderId="4" xfId="5" applyNumberFormat="1" applyFont="1" applyBorder="1" applyAlignment="1"/>
    <xf numFmtId="0" fontId="16" fillId="0" borderId="0" xfId="5" applyFont="1" applyAlignment="1"/>
    <xf numFmtId="166" fontId="9" fillId="0" borderId="2" xfId="5" applyNumberFormat="1" applyFont="1" applyFill="1" applyBorder="1" applyAlignment="1">
      <alignment horizontal="left" vertical="top"/>
    </xf>
    <xf numFmtId="0" fontId="9" fillId="0" borderId="2" xfId="5" applyFont="1" applyFill="1" applyBorder="1" applyAlignment="1">
      <alignment horizontal="justify" vertical="top" wrapText="1"/>
    </xf>
    <xf numFmtId="0" fontId="9" fillId="0" borderId="2" xfId="5" applyNumberFormat="1" applyFont="1" applyFill="1" applyBorder="1" applyAlignment="1">
      <alignment horizontal="right" vertical="top"/>
    </xf>
    <xf numFmtId="164" fontId="9" fillId="0" borderId="2" xfId="5" applyNumberFormat="1" applyFont="1" applyFill="1" applyBorder="1" applyAlignment="1">
      <alignment horizontal="right" vertical="top"/>
    </xf>
    <xf numFmtId="166" fontId="13" fillId="0" borderId="7" xfId="5" applyNumberFormat="1" applyFont="1" applyFill="1" applyBorder="1" applyAlignment="1">
      <alignment horizontal="left" vertical="top"/>
    </xf>
    <xf numFmtId="0" fontId="0" fillId="0" borderId="0" xfId="0" applyAlignment="1">
      <alignment vertical="top"/>
    </xf>
    <xf numFmtId="166" fontId="22" fillId="0" borderId="0" xfId="0" applyNumberFormat="1" applyFont="1" applyFill="1" applyBorder="1" applyAlignment="1">
      <alignment horizontal="left" vertical="top"/>
    </xf>
    <xf numFmtId="0" fontId="22" fillId="0" borderId="0" xfId="0" applyFont="1" applyFill="1" applyBorder="1" applyAlignment="1">
      <alignment horizontal="left" vertical="top" wrapText="1"/>
    </xf>
    <xf numFmtId="164" fontId="22" fillId="0" borderId="0" xfId="0" applyNumberFormat="1" applyFont="1" applyFill="1" applyBorder="1" applyAlignment="1">
      <alignment vertical="top"/>
    </xf>
    <xf numFmtId="164" fontId="22" fillId="0" borderId="0" xfId="0" applyNumberFormat="1" applyFont="1" applyFill="1" applyBorder="1" applyAlignment="1">
      <alignment horizontal="right" vertical="top"/>
    </xf>
    <xf numFmtId="0" fontId="31" fillId="0" borderId="0" xfId="5" applyFont="1" applyFill="1" applyBorder="1" applyAlignment="1">
      <alignment vertical="center" wrapText="1"/>
    </xf>
    <xf numFmtId="0" fontId="30" fillId="0" borderId="0" xfId="5" applyFont="1" applyFill="1" applyBorder="1" applyAlignment="1">
      <alignment vertical="center" wrapText="1"/>
    </xf>
    <xf numFmtId="0" fontId="32" fillId="0" borderId="0" xfId="5" applyFont="1"/>
    <xf numFmtId="0" fontId="32" fillId="0" borderId="0" xfId="5" applyFont="1" applyFill="1" applyAlignment="1"/>
    <xf numFmtId="0" fontId="32" fillId="0" borderId="0" xfId="5" applyFont="1" applyAlignment="1"/>
    <xf numFmtId="0" fontId="33" fillId="0" borderId="0" xfId="5" applyFont="1" applyBorder="1" applyAlignment="1">
      <alignment horizontal="left" vertical="center" wrapText="1"/>
    </xf>
    <xf numFmtId="0" fontId="34" fillId="0" borderId="0" xfId="5" applyFont="1" applyBorder="1" applyAlignment="1">
      <alignment vertical="center" wrapText="1"/>
    </xf>
    <xf numFmtId="0" fontId="35" fillId="0" borderId="0" xfId="5" applyFont="1" applyBorder="1"/>
    <xf numFmtId="0" fontId="30" fillId="0" borderId="0" xfId="7" applyFont="1" applyFill="1" applyBorder="1" applyAlignment="1">
      <alignment vertical="center" wrapText="1"/>
    </xf>
    <xf numFmtId="0" fontId="26" fillId="0" borderId="0" xfId="3" applyFont="1"/>
    <xf numFmtId="11" fontId="26" fillId="0" borderId="0" xfId="3" applyNumberFormat="1" applyFont="1"/>
    <xf numFmtId="0" fontId="39" fillId="0" borderId="5" xfId="3" applyFont="1" applyFill="1" applyBorder="1" applyAlignment="1">
      <alignment vertical="center" wrapText="1"/>
    </xf>
    <xf numFmtId="0" fontId="39" fillId="0" borderId="5" xfId="3" applyFont="1" applyFill="1" applyBorder="1" applyAlignment="1">
      <alignment horizontal="center" vertical="center" wrapText="1"/>
    </xf>
    <xf numFmtId="3" fontId="39" fillId="0" borderId="5" xfId="6" applyNumberFormat="1" applyFont="1" applyFill="1" applyBorder="1" applyAlignment="1">
      <alignment horizontal="right" vertical="center" wrapText="1"/>
    </xf>
    <xf numFmtId="43" fontId="26" fillId="0" borderId="0" xfId="3" applyNumberFormat="1" applyFont="1"/>
    <xf numFmtId="0" fontId="39" fillId="0" borderId="4" xfId="3" applyFont="1" applyFill="1" applyBorder="1" applyAlignment="1">
      <alignment vertical="center" wrapText="1"/>
    </xf>
    <xf numFmtId="0" fontId="39" fillId="0" borderId="4" xfId="3" applyFont="1" applyFill="1" applyBorder="1" applyAlignment="1">
      <alignment horizontal="center" vertical="center" wrapText="1"/>
    </xf>
    <xf numFmtId="3" fontId="39" fillId="0" borderId="4" xfId="6" applyNumberFormat="1" applyFont="1" applyFill="1" applyBorder="1" applyAlignment="1">
      <alignment horizontal="right" vertical="center" wrapText="1"/>
    </xf>
    <xf numFmtId="0" fontId="26" fillId="0" borderId="0" xfId="5" applyFont="1" applyBorder="1" applyAlignment="1">
      <alignment vertical="top"/>
    </xf>
    <xf numFmtId="0" fontId="26" fillId="0" borderId="0" xfId="5" applyFont="1" applyBorder="1" applyAlignment="1"/>
    <xf numFmtId="0" fontId="26" fillId="0" borderId="0" xfId="5" applyFont="1" applyBorder="1" applyAlignment="1">
      <alignment horizontal="justify"/>
    </xf>
    <xf numFmtId="0" fontId="38" fillId="0" borderId="0" xfId="4" applyFont="1" applyAlignment="1"/>
    <xf numFmtId="0" fontId="39" fillId="0" borderId="0" xfId="3" applyFont="1" applyFill="1" applyBorder="1" applyAlignment="1">
      <alignment vertical="center" wrapText="1"/>
    </xf>
    <xf numFmtId="0" fontId="39" fillId="7" borderId="0" xfId="3" applyFont="1" applyFill="1" applyBorder="1" applyAlignment="1">
      <alignment vertical="center" wrapText="1"/>
    </xf>
    <xf numFmtId="3" fontId="39" fillId="7" borderId="0" xfId="6" applyNumberFormat="1" applyFont="1" applyFill="1" applyBorder="1"/>
    <xf numFmtId="0" fontId="26" fillId="0" borderId="0" xfId="3" applyFont="1" applyFill="1" applyBorder="1" applyAlignment="1">
      <alignment vertical="center" wrapText="1"/>
    </xf>
    <xf numFmtId="167" fontId="26" fillId="0" borderId="0" xfId="6" applyNumberFormat="1" applyFont="1" applyFill="1" applyBorder="1"/>
    <xf numFmtId="3" fontId="26" fillId="0" borderId="0" xfId="6" applyNumberFormat="1" applyFont="1" applyFill="1" applyBorder="1"/>
    <xf numFmtId="3" fontId="39" fillId="0" borderId="0" xfId="6" applyNumberFormat="1" applyFont="1" applyFill="1" applyBorder="1"/>
    <xf numFmtId="0" fontId="39" fillId="7" borderId="0" xfId="3" applyFont="1" applyFill="1" applyBorder="1" applyAlignment="1">
      <alignment vertical="top" wrapText="1"/>
    </xf>
    <xf numFmtId="3" fontId="39" fillId="7" borderId="0" xfId="6" applyNumberFormat="1" applyFont="1" applyFill="1" applyBorder="1" applyAlignment="1">
      <alignment vertical="top"/>
    </xf>
    <xf numFmtId="0" fontId="39" fillId="0" borderId="1" xfId="3" applyFont="1" applyFill="1" applyBorder="1" applyAlignment="1">
      <alignment vertical="center" wrapText="1"/>
    </xf>
    <xf numFmtId="3" fontId="39" fillId="0" borderId="1" xfId="6" applyNumberFormat="1" applyFont="1" applyFill="1" applyBorder="1"/>
    <xf numFmtId="0" fontId="31" fillId="0" borderId="0" xfId="5" applyFont="1" applyFill="1" applyBorder="1" applyAlignment="1">
      <alignment vertical="center"/>
    </xf>
    <xf numFmtId="0" fontId="32" fillId="0" borderId="0" xfId="0" applyFont="1"/>
    <xf numFmtId="0" fontId="26" fillId="3" borderId="0" xfId="1" applyFont="1" applyFill="1" applyBorder="1" applyAlignment="1">
      <alignment horizontal="center" vertical="center"/>
    </xf>
    <xf numFmtId="0" fontId="26" fillId="3" borderId="0" xfId="1" applyFont="1" applyFill="1" applyBorder="1" applyAlignment="1">
      <alignment horizontal="center" vertical="center" wrapText="1"/>
    </xf>
    <xf numFmtId="0" fontId="40" fillId="0" borderId="0" xfId="0" applyFont="1" applyFill="1" applyBorder="1" applyAlignment="1">
      <alignment horizontal="left"/>
    </xf>
    <xf numFmtId="3" fontId="40" fillId="0" borderId="0" xfId="0" applyNumberFormat="1" applyFont="1" applyFill="1" applyBorder="1" applyAlignment="1">
      <alignment horizontal="right"/>
    </xf>
    <xf numFmtId="165" fontId="26" fillId="0" borderId="0" xfId="0" applyNumberFormat="1" applyFont="1" applyBorder="1" applyAlignment="1" applyProtection="1">
      <alignment horizontal="center" vertical="top"/>
      <protection locked="0"/>
    </xf>
    <xf numFmtId="0" fontId="26" fillId="0" borderId="0" xfId="0" applyFont="1" applyBorder="1" applyAlignment="1" applyProtection="1">
      <alignment vertical="top"/>
      <protection locked="0"/>
    </xf>
    <xf numFmtId="3" fontId="26" fillId="0" borderId="0" xfId="0" applyNumberFormat="1" applyFont="1" applyBorder="1"/>
    <xf numFmtId="165" fontId="26" fillId="0" borderId="4" xfId="0" applyNumberFormat="1" applyFont="1" applyBorder="1" applyAlignment="1" applyProtection="1">
      <alignment horizontal="center" vertical="top"/>
      <protection locked="0"/>
    </xf>
    <xf numFmtId="0" fontId="26" fillId="0" borderId="4" xfId="0" applyFont="1" applyBorder="1" applyAlignment="1" applyProtection="1">
      <alignment vertical="top"/>
      <protection locked="0"/>
    </xf>
    <xf numFmtId="3" fontId="26" fillId="0" borderId="4" xfId="0" applyNumberFormat="1" applyFont="1" applyBorder="1"/>
    <xf numFmtId="0" fontId="26" fillId="0" borderId="0" xfId="0" applyFont="1"/>
    <xf numFmtId="0" fontId="36" fillId="6" borderId="0" xfId="0" applyFont="1" applyFill="1" applyAlignment="1">
      <alignment wrapText="1"/>
    </xf>
    <xf numFmtId="0" fontId="41" fillId="4" borderId="0" xfId="8" applyFont="1" applyFill="1"/>
    <xf numFmtId="0" fontId="26" fillId="6" borderId="0" xfId="0" applyFont="1" applyFill="1" applyAlignment="1">
      <alignment wrapText="1"/>
    </xf>
    <xf numFmtId="0" fontId="38" fillId="4" borderId="0" xfId="8" applyFont="1" applyFill="1"/>
    <xf numFmtId="0" fontId="38" fillId="3" borderId="0" xfId="0" applyFont="1" applyFill="1" applyAlignment="1">
      <alignment horizontal="left"/>
    </xf>
    <xf numFmtId="0" fontId="38" fillId="3" borderId="0" xfId="0" applyFont="1" applyFill="1" applyAlignment="1">
      <alignment horizontal="centerContinuous"/>
    </xf>
    <xf numFmtId="0" fontId="38" fillId="4" borderId="0" xfId="0" applyFont="1" applyFill="1" applyBorder="1" applyAlignment="1">
      <alignment vertical="center"/>
    </xf>
    <xf numFmtId="0" fontId="38" fillId="4" borderId="0" xfId="0" applyFont="1" applyFill="1" applyBorder="1"/>
    <xf numFmtId="164" fontId="40" fillId="4" borderId="0" xfId="0" applyNumberFormat="1" applyFont="1" applyFill="1" applyBorder="1" applyAlignment="1">
      <alignment horizontal="center" vertical="center"/>
    </xf>
    <xf numFmtId="0" fontId="40" fillId="4" borderId="0" xfId="0" applyFont="1" applyFill="1" applyBorder="1" applyAlignment="1">
      <alignment horizontal="center" vertical="center"/>
    </xf>
    <xf numFmtId="0" fontId="38" fillId="4" borderId="1" xfId="8" applyFont="1" applyFill="1" applyBorder="1"/>
    <xf numFmtId="0" fontId="38" fillId="4" borderId="0" xfId="8" applyFont="1" applyFill="1" applyBorder="1"/>
    <xf numFmtId="164" fontId="42" fillId="4" borderId="0" xfId="8" applyNumberFormat="1" applyFont="1" applyFill="1"/>
    <xf numFmtId="0" fontId="42" fillId="4" borderId="0" xfId="8" applyFont="1" applyFill="1"/>
    <xf numFmtId="168" fontId="42" fillId="4" borderId="0" xfId="2" applyNumberFormat="1" applyFont="1" applyFill="1"/>
    <xf numFmtId="0" fontId="26" fillId="0" borderId="0" xfId="9" applyFont="1" applyAlignment="1">
      <alignment vertical="top"/>
    </xf>
    <xf numFmtId="0" fontId="41" fillId="0" borderId="0" xfId="9" applyFont="1" applyFill="1" applyAlignment="1">
      <alignment vertical="top"/>
    </xf>
    <xf numFmtId="0" fontId="26" fillId="3" borderId="0" xfId="9" applyFont="1" applyFill="1" applyAlignment="1">
      <alignment horizontal="center" vertical="center" wrapText="1"/>
    </xf>
    <xf numFmtId="164" fontId="39" fillId="0" borderId="0" xfId="9" applyNumberFormat="1" applyFont="1" applyAlignment="1">
      <alignment horizontal="right" vertical="top"/>
    </xf>
    <xf numFmtId="0" fontId="39" fillId="2" borderId="0" xfId="9" applyFont="1" applyFill="1" applyAlignment="1">
      <alignment vertical="top"/>
    </xf>
    <xf numFmtId="164" fontId="39" fillId="2" borderId="0" xfId="9" applyNumberFormat="1" applyFont="1" applyFill="1" applyAlignment="1">
      <alignment vertical="top"/>
    </xf>
    <xf numFmtId="165" fontId="26" fillId="0" borderId="0" xfId="9" applyNumberFormat="1" applyFont="1" applyAlignment="1">
      <alignment horizontal="left" vertical="top"/>
    </xf>
    <xf numFmtId="0" fontId="26" fillId="0" borderId="0" xfId="9" applyFont="1" applyAlignment="1">
      <alignment horizontal="left" vertical="top"/>
    </xf>
    <xf numFmtId="164" fontId="26" fillId="0" borderId="0" xfId="9" applyNumberFormat="1" applyFont="1" applyAlignment="1">
      <alignment vertical="top"/>
    </xf>
    <xf numFmtId="165" fontId="26" fillId="0" borderId="0" xfId="9" applyNumberFormat="1" applyFont="1" applyAlignment="1">
      <alignment vertical="top"/>
    </xf>
    <xf numFmtId="0" fontId="26" fillId="0" borderId="4" xfId="9" applyFont="1" applyBorder="1" applyAlignment="1">
      <alignment vertical="top"/>
    </xf>
    <xf numFmtId="164" fontId="26" fillId="0" borderId="4" xfId="9" applyNumberFormat="1" applyFont="1" applyBorder="1" applyAlignment="1">
      <alignment vertical="top"/>
    </xf>
    <xf numFmtId="0" fontId="41" fillId="0" borderId="0" xfId="4" applyFont="1" applyFill="1" applyProtection="1">
      <protection locked="0"/>
    </xf>
    <xf numFmtId="0" fontId="30" fillId="0" borderId="0" xfId="5" applyFont="1" applyFill="1" applyBorder="1" applyAlignment="1">
      <alignment horizontal="center" vertical="center" wrapText="1"/>
    </xf>
    <xf numFmtId="0" fontId="38" fillId="0" borderId="0" xfId="4" applyFont="1" applyFill="1" applyProtection="1">
      <protection locked="0"/>
    </xf>
    <xf numFmtId="0" fontId="38" fillId="0" borderId="0" xfId="4" applyFont="1" applyFill="1" applyBorder="1" applyAlignment="1" applyProtection="1">
      <alignment horizontal="center" vertical="center" wrapText="1"/>
      <protection locked="0"/>
    </xf>
    <xf numFmtId="0" fontId="38" fillId="0" borderId="0" xfId="4" applyFont="1" applyFill="1" applyBorder="1" applyAlignment="1" applyProtection="1">
      <alignment horizontal="center" vertical="center"/>
      <protection locked="0"/>
    </xf>
    <xf numFmtId="0" fontId="38" fillId="0" borderId="1" xfId="4" applyFont="1" applyFill="1" applyBorder="1" applyAlignment="1" applyProtection="1">
      <alignment vertical="center" wrapText="1"/>
      <protection locked="0"/>
    </xf>
    <xf numFmtId="0" fontId="38" fillId="0" borderId="1" xfId="4" quotePrefix="1" applyFont="1" applyFill="1" applyBorder="1" applyAlignment="1" applyProtection="1">
      <alignment horizontal="center"/>
      <protection locked="0"/>
    </xf>
    <xf numFmtId="0" fontId="38" fillId="0" borderId="0" xfId="4" applyFont="1" applyFill="1" applyBorder="1" applyAlignment="1" applyProtection="1">
      <alignment vertical="center" wrapText="1"/>
      <protection locked="0"/>
    </xf>
    <xf numFmtId="0" fontId="38" fillId="0" borderId="0" xfId="4" quotePrefix="1" applyFont="1" applyFill="1" applyBorder="1" applyAlignment="1" applyProtection="1">
      <alignment horizontal="center"/>
      <protection locked="0"/>
    </xf>
    <xf numFmtId="0" fontId="38" fillId="0" borderId="0" xfId="0" applyFont="1" applyFill="1" applyBorder="1" applyAlignment="1" applyProtection="1">
      <alignment horizontal="center" vertical="center"/>
      <protection locked="0"/>
    </xf>
    <xf numFmtId="0" fontId="40" fillId="0" borderId="0" xfId="0" applyFont="1" applyFill="1" applyBorder="1" applyAlignment="1" applyProtection="1">
      <alignment horizontal="left" vertical="center"/>
      <protection locked="0"/>
    </xf>
    <xf numFmtId="4" fontId="40" fillId="0" borderId="0" xfId="0" applyNumberFormat="1" applyFont="1" applyFill="1" applyBorder="1" applyAlignment="1" applyProtection="1">
      <alignment vertical="center"/>
    </xf>
    <xf numFmtId="0" fontId="40" fillId="10" borderId="0" xfId="0" quotePrefix="1" applyFont="1" applyFill="1" applyBorder="1" applyAlignment="1" applyProtection="1">
      <alignment horizontal="center" vertical="center"/>
      <protection locked="0"/>
    </xf>
    <xf numFmtId="4" fontId="40" fillId="10" borderId="0" xfId="0" applyNumberFormat="1" applyFont="1" applyFill="1" applyBorder="1" applyAlignment="1" applyProtection="1">
      <alignment horizontal="left" vertical="center"/>
      <protection locked="0"/>
    </xf>
    <xf numFmtId="4" fontId="40" fillId="10" borderId="0" xfId="0" applyNumberFormat="1" applyFont="1" applyFill="1" applyBorder="1" applyAlignment="1" applyProtection="1">
      <alignment horizontal="right" vertical="center"/>
    </xf>
    <xf numFmtId="4" fontId="40" fillId="10" borderId="0" xfId="0" applyNumberFormat="1" applyFont="1" applyFill="1" applyBorder="1" applyAlignment="1" applyProtection="1">
      <alignment vertical="center"/>
    </xf>
    <xf numFmtId="0" fontId="38" fillId="0" borderId="0" xfId="0" quotePrefix="1" applyFont="1" applyFill="1" applyBorder="1" applyAlignment="1" applyProtection="1">
      <alignment horizontal="center" vertical="center"/>
      <protection locked="0"/>
    </xf>
    <xf numFmtId="4" fontId="38" fillId="0" borderId="0" xfId="0" applyNumberFormat="1" applyFont="1" applyFill="1" applyBorder="1" applyAlignment="1" applyProtection="1">
      <alignment horizontal="left" vertical="center" wrapText="1"/>
      <protection locked="0"/>
    </xf>
    <xf numFmtId="4" fontId="38" fillId="0" borderId="0" xfId="0" applyNumberFormat="1" applyFont="1" applyFill="1" applyBorder="1" applyAlignment="1" applyProtection="1">
      <alignment horizontal="right" vertical="center" wrapText="1"/>
      <protection hidden="1"/>
    </xf>
    <xf numFmtId="4" fontId="38" fillId="0" borderId="0" xfId="0" applyNumberFormat="1" applyFont="1" applyFill="1" applyBorder="1" applyAlignment="1" applyProtection="1">
      <alignment horizontal="right" vertical="center" wrapText="1"/>
    </xf>
    <xf numFmtId="4" fontId="38" fillId="0" borderId="0" xfId="0" applyNumberFormat="1" applyFont="1" applyFill="1" applyBorder="1" applyAlignment="1" applyProtection="1">
      <alignment vertical="center"/>
    </xf>
    <xf numFmtId="4" fontId="40" fillId="10" borderId="0" xfId="0" applyNumberFormat="1" applyFont="1" applyFill="1" applyBorder="1" applyAlignment="1" applyProtection="1">
      <alignment horizontal="left" vertical="center" wrapText="1"/>
      <protection locked="0"/>
    </xf>
    <xf numFmtId="4" fontId="40" fillId="10" borderId="0" xfId="0" applyNumberFormat="1" applyFont="1" applyFill="1" applyBorder="1" applyAlignment="1" applyProtection="1">
      <alignment horizontal="right" vertical="center"/>
      <protection hidden="1"/>
    </xf>
    <xf numFmtId="0" fontId="38" fillId="0" borderId="0" xfId="0" applyFont="1" applyFill="1" applyAlignment="1" applyProtection="1">
      <protection locked="0"/>
    </xf>
    <xf numFmtId="0" fontId="38" fillId="0" borderId="0" xfId="0" applyFont="1" applyFill="1" applyAlignment="1" applyProtection="1">
      <alignment wrapText="1"/>
      <protection locked="0"/>
    </xf>
    <xf numFmtId="0" fontId="38" fillId="0" borderId="0" xfId="0" quotePrefix="1" applyFont="1" applyFill="1" applyBorder="1" applyAlignment="1" applyProtection="1">
      <alignment horizontal="left" vertical="center" wrapText="1"/>
      <protection locked="0"/>
    </xf>
    <xf numFmtId="4" fontId="38" fillId="0" borderId="0" xfId="0" applyNumberFormat="1" applyFont="1" applyFill="1" applyBorder="1" applyAlignment="1" applyProtection="1">
      <alignment vertical="center" wrapText="1"/>
      <protection locked="0"/>
    </xf>
    <xf numFmtId="4" fontId="38" fillId="0" borderId="0" xfId="0" applyNumberFormat="1" applyFont="1" applyFill="1" applyBorder="1" applyAlignment="1" applyProtection="1">
      <alignment vertical="center"/>
      <protection hidden="1"/>
    </xf>
    <xf numFmtId="4" fontId="38" fillId="0" borderId="0" xfId="0" applyNumberFormat="1" applyFont="1" applyFill="1" applyBorder="1" applyAlignment="1" applyProtection="1">
      <alignment horizontal="right" vertical="center"/>
      <protection hidden="1"/>
    </xf>
    <xf numFmtId="0" fontId="38" fillId="0" borderId="0" xfId="0" applyFont="1" applyFill="1" applyBorder="1" applyAlignment="1" applyProtection="1">
      <alignment vertical="center" wrapText="1"/>
      <protection locked="0"/>
    </xf>
    <xf numFmtId="0" fontId="38" fillId="0" borderId="4" xfId="0" applyFont="1" applyFill="1" applyBorder="1" applyAlignment="1" applyProtection="1">
      <alignment horizontal="center" vertical="center"/>
      <protection locked="0"/>
    </xf>
    <xf numFmtId="0" fontId="38" fillId="0" borderId="4" xfId="0" applyFont="1" applyFill="1" applyBorder="1" applyAlignment="1" applyProtection="1">
      <alignment vertical="center" wrapText="1"/>
      <protection locked="0"/>
    </xf>
    <xf numFmtId="4" fontId="38" fillId="0" borderId="4" xfId="0" applyNumberFormat="1" applyFont="1" applyFill="1" applyBorder="1" applyAlignment="1" applyProtection="1">
      <alignment vertical="center"/>
      <protection hidden="1"/>
    </xf>
    <xf numFmtId="4" fontId="38" fillId="0" borderId="4" xfId="0" applyNumberFormat="1" applyFont="1" applyFill="1" applyBorder="1" applyAlignment="1" applyProtection="1">
      <alignment horizontal="right" vertical="center" wrapText="1"/>
    </xf>
    <xf numFmtId="4" fontId="38" fillId="0" borderId="4" xfId="0" applyNumberFormat="1" applyFont="1" applyFill="1" applyBorder="1" applyAlignment="1" applyProtection="1">
      <alignment vertical="center"/>
    </xf>
    <xf numFmtId="0" fontId="38" fillId="0" borderId="0" xfId="4" applyFont="1" applyFill="1" applyAlignment="1" applyProtection="1">
      <alignment vertical="center"/>
      <protection locked="0"/>
    </xf>
    <xf numFmtId="0" fontId="38" fillId="0" borderId="0" xfId="4" applyFont="1" applyFill="1" applyBorder="1" applyAlignment="1" applyProtection="1">
      <alignment vertical="center"/>
      <protection locked="0"/>
    </xf>
    <xf numFmtId="0" fontId="45" fillId="0" borderId="0" xfId="4" quotePrefix="1" applyFont="1" applyFill="1" applyBorder="1" applyAlignment="1" applyProtection="1">
      <alignment vertical="center" wrapText="1"/>
      <protection locked="0"/>
    </xf>
    <xf numFmtId="0" fontId="45" fillId="0" borderId="0" xfId="4" applyFont="1" applyFill="1" applyProtection="1">
      <protection locked="0"/>
    </xf>
    <xf numFmtId="0" fontId="35" fillId="0" borderId="0" xfId="4" applyFont="1" applyFill="1" applyProtection="1">
      <protection locked="0"/>
    </xf>
    <xf numFmtId="4" fontId="35" fillId="0" borderId="0" xfId="4" applyNumberFormat="1" applyFont="1" applyFill="1" applyProtection="1">
      <protection locked="0"/>
    </xf>
    <xf numFmtId="0" fontId="40" fillId="5" borderId="0" xfId="8" applyFont="1" applyFill="1" applyBorder="1" applyAlignment="1">
      <alignment vertical="center"/>
    </xf>
    <xf numFmtId="0" fontId="38" fillId="5" borderId="0" xfId="8" applyFont="1" applyFill="1" applyBorder="1" applyAlignment="1">
      <alignment vertical="center"/>
    </xf>
    <xf numFmtId="0" fontId="38" fillId="4" borderId="0" xfId="8" applyFont="1" applyFill="1" applyAlignment="1">
      <alignment vertical="center"/>
    </xf>
    <xf numFmtId="0" fontId="38" fillId="4" borderId="0" xfId="8" applyFont="1" applyFill="1" applyBorder="1" applyAlignment="1">
      <alignment horizontal="left" vertical="center"/>
    </xf>
    <xf numFmtId="164" fontId="38" fillId="6" borderId="0" xfId="8" applyNumberFormat="1" applyFont="1" applyFill="1" applyBorder="1" applyAlignment="1">
      <alignment vertical="center"/>
    </xf>
    <xf numFmtId="164" fontId="38" fillId="4" borderId="0" xfId="8" applyNumberFormat="1" applyFont="1" applyFill="1" applyAlignment="1">
      <alignment vertical="center"/>
    </xf>
    <xf numFmtId="164" fontId="38" fillId="5" borderId="0" xfId="8" applyNumberFormat="1" applyFont="1" applyFill="1" applyBorder="1" applyAlignment="1">
      <alignment vertical="center"/>
    </xf>
    <xf numFmtId="164" fontId="38" fillId="4" borderId="0" xfId="8" applyNumberFormat="1" applyFont="1" applyFill="1" applyBorder="1" applyAlignment="1">
      <alignment vertical="center"/>
    </xf>
    <xf numFmtId="0" fontId="38" fillId="4" borderId="1" xfId="8" applyFont="1" applyFill="1" applyBorder="1" applyAlignment="1">
      <alignment horizontal="left" vertical="center"/>
    </xf>
    <xf numFmtId="164" fontId="38" fillId="4" borderId="1" xfId="8" applyNumberFormat="1" applyFont="1" applyFill="1" applyBorder="1" applyAlignment="1">
      <alignment vertical="center"/>
    </xf>
    <xf numFmtId="0" fontId="47" fillId="0" borderId="0" xfId="5" applyFont="1" applyFill="1" applyBorder="1" applyAlignment="1">
      <alignment vertical="center" wrapText="1"/>
    </xf>
    <xf numFmtId="0" fontId="48" fillId="0" borderId="0" xfId="5" applyFont="1" applyBorder="1" applyAlignment="1">
      <alignment horizontal="left" vertical="center" wrapText="1"/>
    </xf>
    <xf numFmtId="0" fontId="52" fillId="0" borderId="0" xfId="3" applyFont="1" applyFill="1" applyBorder="1" applyAlignment="1">
      <alignment vertical="center" wrapText="1"/>
    </xf>
    <xf numFmtId="0" fontId="52" fillId="0" borderId="0" xfId="3" applyFont="1" applyFill="1" applyBorder="1" applyAlignment="1">
      <alignment horizontal="center" vertical="center" wrapText="1"/>
    </xf>
    <xf numFmtId="3" fontId="52" fillId="0" borderId="0" xfId="6" applyNumberFormat="1" applyFont="1" applyFill="1" applyBorder="1" applyAlignment="1">
      <alignment horizontal="right" vertical="center" wrapText="1"/>
    </xf>
    <xf numFmtId="0" fontId="52" fillId="10" borderId="0" xfId="3" applyFont="1" applyFill="1" applyBorder="1" applyAlignment="1">
      <alignment horizontal="left" vertical="top"/>
    </xf>
    <xf numFmtId="3" fontId="52" fillId="10" borderId="0" xfId="6" applyNumberFormat="1" applyFont="1" applyFill="1" applyBorder="1" applyAlignment="1">
      <alignment horizontal="right" vertical="top"/>
    </xf>
    <xf numFmtId="0" fontId="16" fillId="0" borderId="0" xfId="3" applyFont="1" applyFill="1" applyBorder="1" applyAlignment="1">
      <alignment horizontal="left" vertical="top"/>
    </xf>
    <xf numFmtId="3" fontId="16" fillId="0" borderId="0" xfId="6" applyNumberFormat="1" applyFont="1" applyFill="1" applyBorder="1" applyAlignment="1">
      <alignment horizontal="right" vertical="top"/>
    </xf>
    <xf numFmtId="0" fontId="25" fillId="0" borderId="0" xfId="3" applyFont="1"/>
    <xf numFmtId="0" fontId="10" fillId="3" borderId="1" xfId="1" applyFont="1" applyFill="1" applyBorder="1" applyAlignment="1">
      <alignment horizontal="center" vertical="top"/>
    </xf>
    <xf numFmtId="0" fontId="2" fillId="0" borderId="0" xfId="0" applyFont="1" applyBorder="1" applyAlignment="1">
      <alignment horizontal="left" vertical="top" wrapText="1"/>
    </xf>
    <xf numFmtId="0" fontId="1" fillId="3" borderId="0" xfId="0" applyFont="1" applyFill="1" applyBorder="1" applyAlignment="1">
      <alignment horizontal="left" vertical="top" wrapText="1"/>
    </xf>
    <xf numFmtId="0" fontId="12" fillId="0" borderId="0" xfId="0" applyFont="1" applyFill="1" applyBorder="1" applyAlignment="1">
      <alignment horizontal="center" vertical="top"/>
    </xf>
    <xf numFmtId="0" fontId="0" fillId="0" borderId="0" xfId="0" applyAlignment="1">
      <alignment vertical="top"/>
    </xf>
    <xf numFmtId="0" fontId="5" fillId="0" borderId="0" xfId="0" applyFont="1" applyAlignment="1">
      <alignment horizontal="left" vertical="top" wrapText="1"/>
    </xf>
    <xf numFmtId="0" fontId="0" fillId="0" borderId="0" xfId="0" applyAlignment="1">
      <alignment horizontal="left" vertical="top" wrapText="1"/>
    </xf>
    <xf numFmtId="0" fontId="25" fillId="0" borderId="0" xfId="3" applyFont="1" applyBorder="1" applyAlignment="1">
      <alignment horizontal="justify" vertical="center" wrapText="1"/>
    </xf>
    <xf numFmtId="0" fontId="25" fillId="0" borderId="0" xfId="3" applyFont="1" applyAlignment="1">
      <alignment horizontal="justify" vertical="center" wrapText="1"/>
    </xf>
    <xf numFmtId="0" fontId="55" fillId="0" borderId="0" xfId="0" applyFont="1" applyAlignment="1">
      <alignment horizontal="justify" vertical="center" wrapText="1"/>
    </xf>
    <xf numFmtId="0" fontId="46" fillId="3" borderId="0" xfId="5" applyFont="1" applyFill="1" applyBorder="1" applyAlignment="1">
      <alignment horizontal="center" vertical="center" wrapText="1"/>
    </xf>
    <xf numFmtId="0" fontId="49" fillId="0" borderId="0" xfId="1" applyFont="1" applyFill="1" applyBorder="1" applyAlignment="1">
      <alignment horizontal="left" vertical="top"/>
    </xf>
    <xf numFmtId="0" fontId="15" fillId="3" borderId="0" xfId="3" applyFont="1" applyFill="1" applyAlignment="1">
      <alignment horizontal="left" vertical="center" wrapText="1" indent="2"/>
    </xf>
    <xf numFmtId="0" fontId="15" fillId="3" borderId="0" xfId="3" applyFont="1" applyFill="1" applyAlignment="1">
      <alignment horizontal="left" vertical="center" indent="2"/>
    </xf>
    <xf numFmtId="0" fontId="16" fillId="0" borderId="0" xfId="3" applyFont="1" applyBorder="1" applyAlignment="1">
      <alignment horizontal="center" vertical="center" wrapText="1"/>
    </xf>
    <xf numFmtId="0" fontId="16" fillId="0" borderId="4" xfId="3" applyFont="1" applyBorder="1" applyAlignment="1">
      <alignment horizontal="center" vertical="center" wrapText="1"/>
    </xf>
    <xf numFmtId="0" fontId="50" fillId="0" borderId="0" xfId="4" applyFont="1" applyBorder="1" applyAlignment="1">
      <alignment horizontal="center" vertical="center" wrapText="1"/>
    </xf>
    <xf numFmtId="0" fontId="51" fillId="0" borderId="4" xfId="4" applyFont="1" applyBorder="1" applyAlignment="1">
      <alignment horizontal="center"/>
    </xf>
    <xf numFmtId="0" fontId="25" fillId="0" borderId="0" xfId="5" applyFont="1" applyBorder="1" applyAlignment="1">
      <alignment horizontal="justify" vertical="top" wrapText="1"/>
    </xf>
    <xf numFmtId="0" fontId="55" fillId="0" borderId="0" xfId="0" applyFont="1" applyAlignment="1">
      <alignment horizontal="justify" vertical="top" wrapText="1"/>
    </xf>
    <xf numFmtId="0" fontId="26" fillId="0" borderId="0" xfId="3" applyFont="1" applyAlignment="1">
      <alignment horizontal="justify" vertical="center" wrapText="1"/>
    </xf>
    <xf numFmtId="0" fontId="30" fillId="3" borderId="0" xfId="5" applyFont="1" applyFill="1" applyBorder="1" applyAlignment="1">
      <alignment horizontal="center" vertical="center" wrapText="1"/>
    </xf>
    <xf numFmtId="0" fontId="36" fillId="0" borderId="0" xfId="1" applyFont="1" applyFill="1" applyBorder="1" applyAlignment="1">
      <alignment horizontal="left" vertical="top"/>
    </xf>
    <xf numFmtId="0" fontId="26" fillId="3" borderId="0" xfId="3" applyFont="1" applyFill="1" applyAlignment="1">
      <alignment horizontal="left" vertical="center" wrapText="1" indent="2"/>
    </xf>
    <xf numFmtId="0" fontId="26" fillId="3" borderId="0" xfId="3" applyFont="1" applyFill="1" applyAlignment="1">
      <alignment horizontal="left" vertical="center" indent="2"/>
    </xf>
    <xf numFmtId="0" fontId="26" fillId="0" borderId="0" xfId="3" applyFont="1" applyBorder="1" applyAlignment="1">
      <alignment horizontal="center" vertical="center" wrapText="1"/>
    </xf>
    <xf numFmtId="0" fontId="26" fillId="0" borderId="1" xfId="3" applyFont="1" applyBorder="1" applyAlignment="1">
      <alignment horizontal="center" vertical="center" wrapText="1"/>
    </xf>
    <xf numFmtId="0" fontId="38" fillId="0" borderId="0" xfId="4" applyFont="1" applyBorder="1" applyAlignment="1">
      <alignment horizontal="center" vertical="center" wrapText="1"/>
    </xf>
    <xf numFmtId="0" fontId="35" fillId="0" borderId="1" xfId="4" applyFont="1" applyBorder="1" applyAlignment="1">
      <alignment horizontal="center"/>
    </xf>
    <xf numFmtId="0" fontId="26" fillId="0" borderId="0" xfId="3" applyFont="1" applyBorder="1" applyAlignment="1">
      <alignment horizontal="justify" vertical="center" wrapText="1"/>
    </xf>
    <xf numFmtId="0" fontId="36" fillId="0" borderId="0" xfId="1" applyFont="1" applyFill="1" applyBorder="1" applyAlignment="1">
      <alignment horizontal="left" vertical="top" wrapText="1"/>
    </xf>
    <xf numFmtId="0" fontId="33" fillId="0" borderId="0" xfId="5" applyFont="1" applyBorder="1" applyAlignment="1">
      <alignment horizontal="left" vertical="center" wrapText="1"/>
    </xf>
    <xf numFmtId="164" fontId="40" fillId="4" borderId="1" xfId="0" applyNumberFormat="1" applyFont="1" applyFill="1" applyBorder="1" applyAlignment="1">
      <alignment horizontal="center" vertical="center"/>
    </xf>
    <xf numFmtId="0" fontId="40" fillId="4" borderId="1" xfId="0" applyFont="1" applyFill="1" applyBorder="1" applyAlignment="1">
      <alignment horizontal="center" vertical="center"/>
    </xf>
    <xf numFmtId="0" fontId="38" fillId="4" borderId="0" xfId="8" applyFont="1" applyFill="1" applyBorder="1" applyAlignment="1">
      <alignment vertical="top" wrapText="1"/>
    </xf>
    <xf numFmtId="0" fontId="38" fillId="4" borderId="0" xfId="8" quotePrefix="1" applyFont="1" applyFill="1" applyBorder="1" applyAlignment="1">
      <alignment vertical="top" wrapText="1"/>
    </xf>
    <xf numFmtId="0" fontId="30" fillId="6" borderId="0" xfId="0" applyFont="1" applyFill="1" applyAlignment="1">
      <alignment vertical="top" wrapText="1"/>
    </xf>
    <xf numFmtId="0" fontId="41" fillId="6" borderId="0" xfId="0" applyFont="1" applyFill="1" applyAlignment="1">
      <alignment vertical="top" wrapText="1"/>
    </xf>
    <xf numFmtId="0" fontId="40" fillId="3" borderId="0" xfId="0" applyFont="1" applyFill="1" applyAlignment="1">
      <alignment horizontal="left"/>
    </xf>
    <xf numFmtId="0" fontId="30" fillId="0" borderId="0" xfId="9" applyFont="1" applyFill="1" applyAlignment="1">
      <alignment vertical="top" wrapText="1"/>
    </xf>
    <xf numFmtId="0" fontId="41" fillId="0" borderId="0" xfId="9" applyFont="1" applyFill="1" applyAlignment="1">
      <alignment vertical="top" wrapText="1"/>
    </xf>
    <xf numFmtId="0" fontId="39" fillId="0" borderId="0" xfId="9" applyFont="1" applyAlignment="1">
      <alignment horizontal="left" vertical="top" wrapText="1"/>
    </xf>
    <xf numFmtId="0" fontId="43" fillId="0" borderId="0" xfId="9" applyFont="1" applyAlignment="1">
      <alignment horizontal="left" vertical="top" wrapText="1"/>
    </xf>
    <xf numFmtId="0" fontId="26" fillId="3" borderId="0" xfId="9" applyFont="1" applyFill="1" applyAlignment="1">
      <alignment horizontal="center" vertical="center"/>
    </xf>
    <xf numFmtId="0" fontId="38" fillId="0" borderId="0" xfId="4" quotePrefix="1" applyFont="1" applyFill="1" applyBorder="1" applyAlignment="1" applyProtection="1">
      <alignment horizontal="left" vertical="center" wrapText="1"/>
      <protection locked="0"/>
    </xf>
    <xf numFmtId="0" fontId="38" fillId="0" borderId="0" xfId="4" applyFont="1" applyFill="1" applyBorder="1" applyAlignment="1" applyProtection="1">
      <alignment vertical="center" wrapText="1"/>
      <protection locked="0"/>
    </xf>
    <xf numFmtId="0" fontId="30" fillId="0" borderId="0" xfId="0" applyFont="1" applyFill="1" applyAlignment="1">
      <alignment horizontal="left" wrapText="1"/>
    </xf>
    <xf numFmtId="0" fontId="38" fillId="3" borderId="0" xfId="4" applyFont="1" applyFill="1" applyAlignment="1" applyProtection="1">
      <alignment horizontal="left" wrapText="1"/>
      <protection locked="0"/>
    </xf>
    <xf numFmtId="0" fontId="38" fillId="3" borderId="0" xfId="4" applyFont="1" applyFill="1" applyAlignment="1" applyProtection="1">
      <alignment horizontal="left"/>
      <protection locked="0"/>
    </xf>
    <xf numFmtId="0" fontId="38" fillId="0" borderId="0" xfId="4" applyFont="1" applyFill="1" applyBorder="1" applyAlignment="1" applyProtection="1">
      <alignment horizontal="center" vertical="center" wrapText="1"/>
      <protection locked="0"/>
    </xf>
    <xf numFmtId="0" fontId="38" fillId="0" borderId="1" xfId="4" applyFont="1" applyFill="1" applyBorder="1" applyAlignment="1" applyProtection="1">
      <alignment horizontal="center"/>
      <protection locked="0"/>
    </xf>
    <xf numFmtId="0" fontId="10" fillId="0" borderId="6" xfId="1" applyFont="1" applyFill="1" applyBorder="1" applyAlignment="1">
      <alignment horizontal="center" vertical="center"/>
    </xf>
    <xf numFmtId="0" fontId="14" fillId="0" borderId="0" xfId="5" applyAlignment="1">
      <alignment wrapText="1"/>
    </xf>
    <xf numFmtId="0" fontId="1" fillId="3" borderId="0" xfId="5" applyFont="1" applyFill="1" applyBorder="1" applyAlignment="1">
      <alignment horizontal="left" vertical="center" wrapText="1" indent="2"/>
    </xf>
    <xf numFmtId="0" fontId="14" fillId="3" borderId="0" xfId="5" applyFill="1" applyAlignment="1">
      <alignment horizontal="left" indent="2"/>
    </xf>
    <xf numFmtId="0" fontId="12" fillId="0" borderId="0" xfId="5" applyFont="1" applyFill="1" applyBorder="1" applyAlignment="1">
      <alignment horizontal="center" vertical="center"/>
    </xf>
    <xf numFmtId="0" fontId="14" fillId="0" borderId="0" xfId="5" applyAlignment="1"/>
    <xf numFmtId="0" fontId="2" fillId="0" borderId="0" xfId="5" applyFont="1" applyBorder="1" applyAlignment="1">
      <alignment horizontal="left" vertical="center" wrapText="1"/>
    </xf>
    <xf numFmtId="0" fontId="2" fillId="0" borderId="0" xfId="1" applyFont="1" applyFill="1" applyBorder="1" applyAlignment="1">
      <alignment horizontal="left" vertical="top" wrapText="1"/>
    </xf>
    <xf numFmtId="0" fontId="29" fillId="0" borderId="0" xfId="5" applyFont="1" applyAlignment="1">
      <alignment horizontal="left" vertical="top" wrapText="1"/>
    </xf>
    <xf numFmtId="0" fontId="9" fillId="3" borderId="0" xfId="1" applyFont="1" applyFill="1" applyBorder="1" applyAlignment="1">
      <alignment horizontal="left" vertical="top" wrapText="1" indent="1"/>
    </xf>
    <xf numFmtId="0" fontId="9" fillId="3" borderId="0" xfId="1" applyFont="1" applyFill="1" applyBorder="1" applyAlignment="1">
      <alignment horizontal="left" vertical="top" indent="1"/>
    </xf>
    <xf numFmtId="0" fontId="10" fillId="0" borderId="1" xfId="1" applyFont="1" applyFill="1" applyBorder="1" applyAlignment="1">
      <alignment horizontal="center" vertical="center"/>
    </xf>
    <xf numFmtId="0" fontId="18" fillId="3" borderId="0" xfId="5" applyFont="1" applyFill="1" applyBorder="1" applyAlignment="1">
      <alignment horizontal="center" vertical="center" wrapText="1"/>
    </xf>
    <xf numFmtId="0" fontId="12" fillId="0" borderId="0" xfId="5" applyFont="1" applyFill="1" applyBorder="1" applyAlignment="1">
      <alignment horizontal="left" vertical="center" wrapText="1"/>
    </xf>
    <xf numFmtId="0" fontId="10" fillId="9" borderId="0" xfId="0" quotePrefix="1" applyFont="1" applyFill="1" applyAlignment="1">
      <alignment horizontal="left" wrapText="1"/>
    </xf>
    <xf numFmtId="0" fontId="15" fillId="0" borderId="0" xfId="0" applyFont="1" applyBorder="1" applyAlignment="1">
      <alignment horizontal="center" vertical="center" wrapText="1"/>
    </xf>
    <xf numFmtId="0" fontId="15" fillId="0" borderId="0" xfId="0" applyFont="1" applyBorder="1" applyAlignment="1">
      <alignment horizontal="center" vertical="center"/>
    </xf>
    <xf numFmtId="0" fontId="15" fillId="0" borderId="4" xfId="0" applyFont="1" applyBorder="1" applyAlignment="1">
      <alignment horizontal="center" vertical="center"/>
    </xf>
    <xf numFmtId="0" fontId="15" fillId="0" borderId="1" xfId="0" applyFont="1" applyBorder="1" applyAlignment="1">
      <alignment horizontal="center"/>
    </xf>
    <xf numFmtId="0" fontId="15" fillId="0" borderId="6" xfId="0" applyFont="1" applyBorder="1" applyAlignment="1">
      <alignment horizontal="center"/>
    </xf>
    <xf numFmtId="0" fontId="8" fillId="0" borderId="0" xfId="1" quotePrefix="1" applyFont="1" applyFill="1" applyBorder="1" applyAlignment="1">
      <alignment horizontal="left"/>
    </xf>
  </cellXfs>
  <cellStyles count="10">
    <cellStyle name="Millares" xfId="2" builtinId="3"/>
    <cellStyle name="Millares 2 2" xfId="6"/>
    <cellStyle name="Normal" xfId="0" builtinId="0"/>
    <cellStyle name="Normal 2" xfId="9"/>
    <cellStyle name="Normal 2 2" xfId="5"/>
    <cellStyle name="Normal 3 2" xfId="3"/>
    <cellStyle name="Normal 4" xfId="4"/>
    <cellStyle name="Normal 5" xfId="7"/>
    <cellStyle name="Normal_Libro5" xfId="1"/>
    <cellStyle name="Normal_METAS diciembre" xfId="8"/>
  </cellStyles>
  <dxfs count="0"/>
  <tableStyles count="0" defaultTableStyle="TableStyleMedium2" defaultPivotStyle="PivotStyleLight16"/>
  <colors>
    <mruColors>
      <color rgb="FFC6E0B4"/>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RANCIA\SYS2\72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RANCIA\SYS2\1327FID\DIARIO\BURSATI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jaime\val-SPcc9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rancia\sys2\T1705HF.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ERRER\Subdirecci&#243;n\Liquidacion-Retiro%20Voluntario\Liquidaciones\INDEMNIZACIONES_PAGADAS_A&#209;O_200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ERRER\Subdirecci&#243;n\Fer\Documents\DIRECCION%20GRAL\EDOSFIN2008\oat\oat\FaltasDevolu\031-ESTIMULO-PUNTUALIDAD-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RANCIA\SYS2\CH1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RESOS"/>
      <sheetName val="CALENDARIO"/>
      <sheetName val="recibo"/>
      <sheetName val="thf"/>
      <sheetName val="CALCULO"/>
      <sheetName val="GASTOS"/>
      <sheetName val="AVION"/>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A"/>
      <sheetName val="CNA OK"/>
      <sheetName val="SDUOP-GOB"/>
      <sheetName val="GOB OTRAS DEP"/>
      <sheetName val="GASTOS"/>
      <sheetName val="BASE SCT REVISADO"/>
      <sheetName val="SCT-X-CONTR."/>
      <sheetName val="SCTVS BANOBRAS"/>
      <sheetName val="REPORTO"/>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5"/>
      <sheetName val="C6"/>
      <sheetName val="TX5"/>
      <sheetName val="DES97"/>
      <sheetName val="DES98"/>
      <sheetName val="R33"/>
      <sheetName val="BASE"/>
      <sheetName val="C02"/>
      <sheetName val="I97"/>
      <sheetName val="I98"/>
      <sheetName val="G97"/>
      <sheetName val="G98"/>
      <sheetName val="BIX97"/>
      <sheetName val="net97"/>
      <sheetName val="net98"/>
      <sheetName val="int-a"/>
      <sheetName val="C7"/>
      <sheetName val="GP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705HF"/>
      <sheetName val="T1705HF (2)"/>
      <sheetName val="CNA"/>
      <sheetName val="CNA OK"/>
      <sheetName val="SDUOP-GOB"/>
      <sheetName val="GOB OTRAS DEP"/>
      <sheetName val="GASTOS"/>
      <sheetName val="BASE SCT REVISADO"/>
      <sheetName val="SCT-X-CONTR."/>
      <sheetName val="SCTVS BANOBRAS"/>
    </sheetNames>
    <sheetDataSet>
      <sheetData sheetId="0"/>
      <sheetData sheetId="1" refreshError="1"/>
      <sheetData sheetId="2"/>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ARCON MARTINEZ"/>
      <sheetName val="CORDERO CASAÑAS"/>
      <sheetName val="GAMBOA DE LA PEÑA"/>
      <sheetName val="RODRIGUEZ RODRIGUEZ"/>
      <sheetName val="SANCHEZ HERNANDEZ"/>
      <sheetName val="TAPIA GONZALEZ"/>
      <sheetName val="FLORES ELIZONDO"/>
      <sheetName val="OROZCO GOMEZ"/>
      <sheetName val="BARRIOS MORALES"/>
      <sheetName val="MORALES CAMACHO"/>
      <sheetName val="ROCHA JAIME"/>
      <sheetName val="VAZQUEZ LOPEZ"/>
      <sheetName val="VELAZQUEZ MORENO"/>
      <sheetName val="PIÑON ACOSTA"/>
      <sheetName val="MANZANO RAMIREZ"/>
      <sheetName val="ALBERTOS SOLIS"/>
      <sheetName val="MARTINEZ DIEZ"/>
      <sheetName val="GARCIA CARMONA"/>
      <sheetName val="ALVAREZ RODRIGUEZ"/>
      <sheetName val="JIMENEZ CAMACHO"/>
      <sheetName val="RIVERA MORALES"/>
      <sheetName val="REYNOSO CAMACHO"/>
      <sheetName val="RODRIGUEZ CASTRO"/>
      <sheetName val="MUÑOZ ESPINOZA"/>
      <sheetName val="RODRIGUEZ MIRELES"/>
      <sheetName val="SERRANO PEREZ"/>
      <sheetName val="VILA GARCIA"/>
      <sheetName val="MADRIGAL SALAS"/>
      <sheetName val="AGUILERA ORTIZ"/>
      <sheetName val="MONTIEL RUIZ"/>
      <sheetName val="ALCALA ROSALES"/>
      <sheetName val="CINTA MARTINEZ"/>
      <sheetName val="GODINEZ OJEDA"/>
      <sheetName val="RAMOS VARGAS"/>
      <sheetName val="FRANCO SANCHEZ"/>
      <sheetName val="GURROLA RODRIGUEZ"/>
      <sheetName val="FIGUEROA RODRIGUEZ"/>
      <sheetName val="VIELLE CALZADA"/>
      <sheetName val="ARCE AGUIAR R"/>
      <sheetName val="PITTALUGA MORA E"/>
      <sheetName val="AGUIRRE LOMELI"/>
      <sheetName val="YOSELEVITZ RIVERA"/>
      <sheetName val="RAMIREZ NICOLAS"/>
      <sheetName val="VARGAS QUIROGA"/>
      <sheetName val="GONZALEZ MORENO"/>
      <sheetName val="MONTIEL ORTIZ-B"/>
      <sheetName val="MEDINA MACIAS"/>
      <sheetName val="DELGADO GUERRERO"/>
      <sheetName val="GARCIA LIZAMA"/>
      <sheetName val="SOBERANIS CHULIM"/>
      <sheetName val="HERNANDEZ VALLEJO"/>
      <sheetName val="MENDOZA GARDUÑO"/>
      <sheetName val="MERODIO RUIZ"/>
      <sheetName val="RODRIGUEZ MARTINEZ"/>
      <sheetName val="ZAMORA RENDON"/>
      <sheetName val="FLORES FRIAS"/>
      <sheetName val="RODRIGUEZ HERNANDEZ"/>
      <sheetName val="MAIMONE MILLET"/>
      <sheetName val="SERNA Y VILLANUEVA"/>
      <sheetName val="VILLEGAS MONTES"/>
      <sheetName val="ALARCON VENTURA"/>
      <sheetName val="CAPI JARILLO"/>
      <sheetName val="NIETO BALBINO"/>
      <sheetName val="MORENO CARPINTEYRO"/>
      <sheetName val="PEREZ MUNGUIA E"/>
      <sheetName val="VELOZ OBREGON"/>
      <sheetName val="ALVAREZ PALAFOX"/>
      <sheetName val="ABARCA ESCAMILLA"/>
      <sheetName val="MORALES LOZANO"/>
      <sheetName val="CORTES CERVANTES"/>
      <sheetName val="PEREZ QUINTANA"/>
      <sheetName val="ORTEGA VAZQUEZ"/>
      <sheetName val="TORAYA ROSAS"/>
      <sheetName val="VAZQUEZ CABRERA"/>
      <sheetName val="VERDE CORTES"/>
      <sheetName val="ARCE AGUIAR"/>
      <sheetName val="PITTALUGA MORA"/>
      <sheetName val="MERODIO RUIZ L"/>
      <sheetName val="GARCIA LINARES"/>
      <sheetName val="RIOS SALAS"/>
      <sheetName val="HERNANDEZ RODRIGUEZ"/>
      <sheetName val="SILVA MEJIA"/>
      <sheetName val="SANCHEZ RIVERA"/>
      <sheetName val="HERNANDEZ GONZALEZ"/>
      <sheetName val="RODRIGUEZ ROMAN"/>
      <sheetName val="BARBA Y LARA"/>
      <sheetName val="RAMOS FLORES"/>
      <sheetName val="SANCHEZ SAENZPARDO"/>
      <sheetName val="VALDIVIA TORRES"/>
      <sheetName val="QUIROZ DELGADILLO"/>
      <sheetName val="GASPAR CARRILLO"/>
      <sheetName val="CORTES FERNANDEZ"/>
      <sheetName val="REGALADO RODRIGUEZ"/>
      <sheetName val="SALUM DEL PALACIO"/>
      <sheetName val="CAMPOS DOMINGUEZ"/>
      <sheetName val="PACHECO MEZA"/>
      <sheetName val="QUINTANAR DIAZ"/>
      <sheetName val="GARCIA MATA FRIAS"/>
      <sheetName val="URIBE MONTESINOS"/>
      <sheetName val="RAMIREZ SANTOS"/>
      <sheetName val="DEL OLMO MIRANDA"/>
      <sheetName val="ESTEINOU MADRID"/>
      <sheetName val="CONTRERAS SANDOVAL"/>
      <sheetName val="MEJIA HERNANDEZ"/>
      <sheetName val="ROJAS BELAUNDE"/>
      <sheetName val="MARTINEZ MONTOYA"/>
      <sheetName val="RODRIGUEZ PEDRAZA"/>
      <sheetName val="RUIZ VALERO"/>
      <sheetName val="MARTINEZ VALERO"/>
      <sheetName val="COVARRUBIAS MARTINEZ"/>
      <sheetName val="GOMEZ CALDERON"/>
      <sheetName val="CASTELLANOS MERCADO"/>
      <sheetName val="GARCIA RAMIREZ"/>
      <sheetName val="VARGAS HERNANDEZ"/>
      <sheetName val="CISNEROS MARTINEZ"/>
      <sheetName val="MARTINEZ FIGUEROA"/>
      <sheetName val="FERNANDEZ RIVERA"/>
      <sheetName val="CORTES BRIANO"/>
      <sheetName val="CRUZ AYALA"/>
      <sheetName val="VERA ANDRADE"/>
      <sheetName val="RESUMEN LIQUIDACIONES 2005"/>
      <sheetName val="RELACION LIQUIDACIONES 2005"/>
      <sheetName val="RESUMEN LIQUIDACIONES"/>
      <sheetName val="AREAS1"/>
      <sheetName val="AREAS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refreshError="1">
        <row r="2">
          <cell r="A2">
            <v>10000</v>
          </cell>
          <cell r="B2" t="str">
            <v>ÓRGANOS DE GOBIERNO</v>
          </cell>
          <cell r="C2" t="str">
            <v>PRESIDENCIA DE LA MESA DIRECTIVA</v>
          </cell>
        </row>
        <row r="3">
          <cell r="A3">
            <v>10100</v>
          </cell>
          <cell r="B3" t="str">
            <v>PRESIDENCIA DE LA MESA DIRECTIVA</v>
          </cell>
          <cell r="C3" t="str">
            <v>PRESIDENCIA DE LA MESA DIRECTIVA</v>
          </cell>
        </row>
        <row r="4">
          <cell r="A4">
            <v>10110</v>
          </cell>
          <cell r="B4" t="str">
            <v>PRESIDENCIA DE LA MESA DIRECTIVA</v>
          </cell>
          <cell r="C4" t="str">
            <v>PRESIDENCIA DE LA MESA DIRECTIVA</v>
          </cell>
        </row>
        <row r="5">
          <cell r="A5">
            <v>10111</v>
          </cell>
          <cell r="B5" t="str">
            <v>OFNA. DE LA PRESIDENCIA DE LA MESA DIRECTIVA</v>
          </cell>
          <cell r="C5" t="str">
            <v>PRESIDENCIA DE LA MESA DIRECTIVA</v>
          </cell>
        </row>
        <row r="6">
          <cell r="A6">
            <v>10112</v>
          </cell>
          <cell r="B6" t="str">
            <v>SECRETARÍA PRIVADA</v>
          </cell>
          <cell r="C6" t="str">
            <v>PRESIDENCIA DE LA MESA DIRECTIVA</v>
          </cell>
        </row>
        <row r="7">
          <cell r="A7">
            <v>10113</v>
          </cell>
          <cell r="B7" t="str">
            <v>SECRETARÍA PARTICULAR</v>
          </cell>
          <cell r="C7" t="str">
            <v>PRESIDENCIA DE LA MESA DIRECTIVA</v>
          </cell>
        </row>
        <row r="8">
          <cell r="A8">
            <v>10114</v>
          </cell>
          <cell r="B8" t="str">
            <v>SECRETARÍA TÉCNICA</v>
          </cell>
          <cell r="C8" t="str">
            <v>PRESIDENCIA DE LA MESA DIRECTIVA</v>
          </cell>
        </row>
        <row r="9">
          <cell r="A9">
            <v>10115</v>
          </cell>
          <cell r="B9" t="str">
            <v>ASISTENCIA ADMINISTRATIVA</v>
          </cell>
          <cell r="C9" t="str">
            <v>PRESIDENCIA DE LA MESA DIRECTIVA</v>
          </cell>
        </row>
        <row r="10">
          <cell r="A10">
            <v>10116</v>
          </cell>
          <cell r="B10" t="str">
            <v>ASESORÍA</v>
          </cell>
          <cell r="C10" t="str">
            <v>PRESIDENCIA DE LA MESA DIRECTIVA</v>
          </cell>
        </row>
        <row r="11">
          <cell r="A11">
            <v>10120</v>
          </cell>
          <cell r="B11" t="str">
            <v>UNIDAD DE ENLACE DE LA CÁMARA DE DIPUTADOS</v>
          </cell>
          <cell r="C11" t="str">
            <v>PRESIDENCIA DE LA MESA DIRECTIVA</v>
          </cell>
        </row>
        <row r="12">
          <cell r="A12">
            <v>10200</v>
          </cell>
          <cell r="B12" t="str">
            <v>MESA DIRECTIVA VICEPRESIDENCIA DIP. ALVARO ELIAS LOREDO</v>
          </cell>
          <cell r="C12" t="str">
            <v>PRESIDENCIA DE LA MESA DIRECTIVA</v>
          </cell>
        </row>
        <row r="13">
          <cell r="A13">
            <v>10210</v>
          </cell>
          <cell r="B13" t="str">
            <v>MESA DIRECTIVA VICEPRESIDENCIA DIP. ALVARO ELIAS LOREDO</v>
          </cell>
          <cell r="C13" t="str">
            <v>PRESIDENCIA DE LA MESA DIRECTIVA</v>
          </cell>
        </row>
        <row r="14">
          <cell r="A14">
            <v>10211</v>
          </cell>
          <cell r="B14" t="str">
            <v>OFNA. MESA DIRECTIVA VICEPRESIDENCIA DIP. ALVARO ELIAS LOREDO</v>
          </cell>
          <cell r="C14" t="str">
            <v>PRESIDENCIA DE LA MESA DIRECTIVA</v>
          </cell>
        </row>
        <row r="15">
          <cell r="A15">
            <v>10212</v>
          </cell>
          <cell r="B15" t="str">
            <v>SECRETARÍA PARTICULAR</v>
          </cell>
          <cell r="C15" t="str">
            <v>PRESIDENCIA DE LA MESA DIRECTIVA</v>
          </cell>
        </row>
        <row r="16">
          <cell r="A16">
            <v>10213</v>
          </cell>
          <cell r="B16" t="str">
            <v>ASESORÍA</v>
          </cell>
          <cell r="C16" t="str">
            <v>PRESIDENCIA DE LA MESA DIRECTIVA</v>
          </cell>
        </row>
        <row r="17">
          <cell r="A17">
            <v>10300</v>
          </cell>
          <cell r="B17" t="str">
            <v>MESA DIR. VICEPRESIDENCIA DIP. FRANCISCO AGUSTÍN ARROYO VIEYRA</v>
          </cell>
          <cell r="C17" t="str">
            <v>PRESIDENCIA DE LA MESA DIRECTIVA</v>
          </cell>
        </row>
        <row r="18">
          <cell r="A18">
            <v>10310</v>
          </cell>
          <cell r="B18" t="str">
            <v>MESA DIR. VICEPRESIDENCIA DIP. FRANCISCO AGUSTÍN ARROYO VIEYRA</v>
          </cell>
          <cell r="C18" t="str">
            <v>PRESIDENCIA DE LA MESA DIRECTIVA</v>
          </cell>
        </row>
        <row r="19">
          <cell r="A19">
            <v>10311</v>
          </cell>
          <cell r="B19" t="str">
            <v>OFNA. MESA DIR. VICEPRESIDENCIA DIP. FRANCISCO AGUSTÍN ARROYO VIEYRA</v>
          </cell>
          <cell r="C19" t="str">
            <v>PRESIDENCIA DE LA MESA DIRECTIVA</v>
          </cell>
        </row>
        <row r="20">
          <cell r="A20">
            <v>10312</v>
          </cell>
          <cell r="B20" t="str">
            <v>SECRETARÍA PARTICULAR</v>
          </cell>
          <cell r="C20" t="str">
            <v>PRESIDENCIA DE LA MESA DIRECTIVA</v>
          </cell>
        </row>
        <row r="21">
          <cell r="A21">
            <v>10313</v>
          </cell>
          <cell r="B21" t="str">
            <v>ASESORÍA</v>
          </cell>
          <cell r="C21" t="str">
            <v>PRESIDENCIA DE LA MESA DIRECTIVA</v>
          </cell>
        </row>
        <row r="22">
          <cell r="A22">
            <v>10400</v>
          </cell>
          <cell r="B22" t="str">
            <v>MESA DIR. VICEPRESIDENCIA DIP. MARIA MARCELA GONZALEZ SALAS Y PETRICIOLI</v>
          </cell>
          <cell r="C22" t="str">
            <v>PRESIDENCIA DE LA MESA DIRECTIVA</v>
          </cell>
        </row>
        <row r="23">
          <cell r="A23">
            <v>10410</v>
          </cell>
          <cell r="B23" t="str">
            <v>MESA DIR. VICEPRESIDENCIA DIP. MARIA MARCELA GONZALEZ SALAS Y PETRICIOLI</v>
          </cell>
          <cell r="C23" t="str">
            <v>PRESIDENCIA DE LA MESA DIRECTIVA</v>
          </cell>
        </row>
        <row r="24">
          <cell r="A24">
            <v>10411</v>
          </cell>
          <cell r="B24" t="str">
            <v>OFNA. MESA DIR. VICEPRESIDENCIA DIP. MARIA MARCELA GONZALEZ SALAS Y PETRICIOLI</v>
          </cell>
          <cell r="C24" t="str">
            <v>PRESIDENCIA DE LA MESA DIRECTIVA</v>
          </cell>
        </row>
        <row r="25">
          <cell r="A25">
            <v>10412</v>
          </cell>
          <cell r="B25" t="str">
            <v>SECRETARÍA PARTICULAR</v>
          </cell>
          <cell r="C25" t="str">
            <v>PRESIDENCIA DE LA MESA DIRECTIVA</v>
          </cell>
        </row>
        <row r="26">
          <cell r="A26">
            <v>10413</v>
          </cell>
          <cell r="B26" t="str">
            <v>ASESORÍA</v>
          </cell>
          <cell r="C26" t="str">
            <v>PRESIDENCIA DE LA MESA DIRECTIVA</v>
          </cell>
        </row>
        <row r="27">
          <cell r="A27">
            <v>10500</v>
          </cell>
          <cell r="B27" t="str">
            <v>MESA DIRECTIVA SECRETARIO DIP. GRACIELA LARIOS RIVAS</v>
          </cell>
          <cell r="C27" t="str">
            <v>PRESIDENCIA DE LA MESA DIRECTIVA</v>
          </cell>
        </row>
        <row r="28">
          <cell r="A28">
            <v>10510</v>
          </cell>
          <cell r="B28" t="str">
            <v>MESA DIRECTIVA SECRETARIO DIP. GRACIELA LARIOS RIVAS</v>
          </cell>
          <cell r="C28" t="str">
            <v>PRESIDENCIA DE LA MESA DIRECTIVA</v>
          </cell>
        </row>
        <row r="29">
          <cell r="A29">
            <v>10600</v>
          </cell>
          <cell r="B29" t="str">
            <v>MESA DIRECTIVA SECRETARIO DIP. MARCOS MORALES TORRES</v>
          </cell>
          <cell r="C29" t="str">
            <v>PRESIDENCIA DE LA MESA DIRECTIVA</v>
          </cell>
        </row>
        <row r="30">
          <cell r="A30">
            <v>10610</v>
          </cell>
          <cell r="B30" t="str">
            <v>MESA DIRECTIVA SECRETARIO DIP. MARCOS MORALES TORRES</v>
          </cell>
          <cell r="C30" t="str">
            <v>PRESIDENCIA DE LA MESA DIRECTIVA</v>
          </cell>
        </row>
        <row r="31">
          <cell r="A31">
            <v>10700</v>
          </cell>
          <cell r="B31" t="str">
            <v>MESA DIRECTIVA SECRETARIO DIP. ANTONIO MORALES DE LA PEÑA</v>
          </cell>
          <cell r="C31" t="str">
            <v>PRESIDENCIA DE LA MESA DIRECTIVA</v>
          </cell>
        </row>
        <row r="32">
          <cell r="A32">
            <v>10710</v>
          </cell>
          <cell r="B32" t="str">
            <v>MESA DIRECTIVA SECRETARIO DIP. ANTONIO MORALES DE LA PEÑA</v>
          </cell>
          <cell r="C32" t="str">
            <v>PRESIDENCIA DE LA MESA DIRECTIVA</v>
          </cell>
        </row>
        <row r="33">
          <cell r="A33">
            <v>10800</v>
          </cell>
          <cell r="B33" t="str">
            <v>COORDINACIÓN GENERAL DE COMUNICACIÓN SOCIAL</v>
          </cell>
          <cell r="C33" t="str">
            <v>COORDINACIÓN GENERAL COMUNICACIÓN SOCIAL</v>
          </cell>
        </row>
        <row r="34">
          <cell r="A34">
            <v>10810</v>
          </cell>
          <cell r="B34" t="str">
            <v>COORDINACIÓN GENERAL DE COMUNICACIÓN SOCIAL</v>
          </cell>
          <cell r="C34" t="str">
            <v>COORDINACIÓN GENERAL COMUNICACIÓN SOCIAL</v>
          </cell>
        </row>
        <row r="35">
          <cell r="A35">
            <v>10811</v>
          </cell>
          <cell r="B35" t="str">
            <v>OFNA. COORDINACIÓN GENERAL DE COMUNICACIÓN SOCIAL</v>
          </cell>
          <cell r="C35" t="str">
            <v>COORDINACIÓN GENERAL COMUNICACIÓN SOCIAL</v>
          </cell>
        </row>
        <row r="36">
          <cell r="A36">
            <v>10812</v>
          </cell>
          <cell r="B36" t="str">
            <v>SECRETARÍA PARTICULAR</v>
          </cell>
          <cell r="C36" t="str">
            <v>COORDINACIÓN GENERAL COMUNICACIÓN SOCIAL</v>
          </cell>
        </row>
        <row r="37">
          <cell r="A37">
            <v>10813</v>
          </cell>
          <cell r="B37" t="str">
            <v>ASESORÍA</v>
          </cell>
          <cell r="C37" t="str">
            <v>COORDINACIÓN GENERAL COMUNICACIÓN SOCIAL</v>
          </cell>
        </row>
        <row r="38">
          <cell r="A38">
            <v>10814</v>
          </cell>
          <cell r="B38" t="str">
            <v>COORDINACIÓN ADMINISTRATIVA</v>
          </cell>
          <cell r="C38" t="str">
            <v>COORDINACIÓN GENERAL COMUNICACIÓN SOCIAL</v>
          </cell>
        </row>
        <row r="39">
          <cell r="A39">
            <v>10820</v>
          </cell>
          <cell r="B39" t="str">
            <v>DIRECCIÓN GENERAL DE INFORMACIÓN</v>
          </cell>
          <cell r="C39" t="str">
            <v>COORDINACIÓN GENERAL COMUNICACIÓN SOCIAL</v>
          </cell>
        </row>
        <row r="40">
          <cell r="A40">
            <v>10821</v>
          </cell>
          <cell r="B40" t="str">
            <v>OFNA. DE LA DIRECCIÓN GENERAL DE INFORMACIÓN</v>
          </cell>
          <cell r="C40" t="str">
            <v>COORDINACIÓN GENERAL COMUNICACIÓN SOCIAL</v>
          </cell>
        </row>
        <row r="41">
          <cell r="A41">
            <v>10822</v>
          </cell>
          <cell r="B41" t="str">
            <v>SECRETARÍA PARTICULAR</v>
          </cell>
          <cell r="C41" t="str">
            <v>COORDINACIÓN GENERAL COMUNICACIÓN SOCIAL</v>
          </cell>
        </row>
        <row r="42">
          <cell r="A42">
            <v>10823</v>
          </cell>
          <cell r="B42" t="str">
            <v>DIRECCIÓN DE INFORMACIÓN</v>
          </cell>
          <cell r="C42" t="str">
            <v>COORDINACIÓN GENERAL COMUNICACIÓN SOCIAL</v>
          </cell>
        </row>
        <row r="43">
          <cell r="A43">
            <v>10824</v>
          </cell>
          <cell r="B43" t="str">
            <v>DIRECCIÓN DE RELACIONES PUBLICAS</v>
          </cell>
          <cell r="C43" t="str">
            <v>COORDINACIÓN GENERAL COMUNICACIÓN SOCIAL</v>
          </cell>
        </row>
        <row r="44">
          <cell r="A44">
            <v>10830</v>
          </cell>
          <cell r="B44" t="str">
            <v>DIRECCIÓN DE RADIO Y TELEVISIÓN</v>
          </cell>
          <cell r="C44" t="str">
            <v>COORDINACIÓN GENERAL COMUNICACIÓN SOCIAL</v>
          </cell>
        </row>
        <row r="45">
          <cell r="A45">
            <v>10840</v>
          </cell>
          <cell r="B45" t="str">
            <v>DIRECCIÓN GENERAL EDITORIAL</v>
          </cell>
          <cell r="C45" t="str">
            <v>COORDINACIÓN GENERAL COMUNICACIÓN SOCIAL</v>
          </cell>
        </row>
        <row r="46">
          <cell r="A46">
            <v>10841</v>
          </cell>
          <cell r="B46" t="str">
            <v>OFNA. DE LA DIRECCIÓN GENERAL EDITORIAL</v>
          </cell>
          <cell r="C46" t="str">
            <v>COORDINACIÓN GENERAL COMUNICACIÓN SOCIAL</v>
          </cell>
        </row>
        <row r="47">
          <cell r="A47">
            <v>10842</v>
          </cell>
          <cell r="B47" t="str">
            <v>SECRETARÍA PARTICULAR</v>
          </cell>
          <cell r="C47" t="str">
            <v>COORDINACIÓN GENERAL COMUNICACIÓN SOCIAL</v>
          </cell>
        </row>
        <row r="48">
          <cell r="A48">
            <v>10850</v>
          </cell>
          <cell r="B48" t="str">
            <v>DIRECCIÓN DE ADMINISTRACIÓN</v>
          </cell>
          <cell r="C48" t="str">
            <v>COORDINACIÓN GENERAL COMUNICACIÓN SOCIAL</v>
          </cell>
        </row>
        <row r="49">
          <cell r="A49">
            <v>10900</v>
          </cell>
          <cell r="B49" t="str">
            <v>JUNTA DE COORDINACIÓN POLÍTICA</v>
          </cell>
          <cell r="C49" t="str">
            <v>JUNTA DE  COORDINACIÓN POLÍTICA</v>
          </cell>
        </row>
        <row r="50">
          <cell r="A50">
            <v>10910</v>
          </cell>
          <cell r="B50" t="str">
            <v>JUNTA DE COORDINACIÓN POLÍTICA</v>
          </cell>
          <cell r="C50" t="str">
            <v>JUNTA DE  COORDINACIÓN POLÍTICA</v>
          </cell>
        </row>
        <row r="51">
          <cell r="A51">
            <v>10911</v>
          </cell>
          <cell r="B51" t="str">
            <v>OFNA. DE LA JUNTA DE COORDINACIÓN POLÍTICA</v>
          </cell>
          <cell r="C51" t="str">
            <v>JUNTA DE  COORDINACIÓN POLÍTICA</v>
          </cell>
        </row>
        <row r="52">
          <cell r="A52">
            <v>10912</v>
          </cell>
          <cell r="B52" t="str">
            <v>SECRETARÍA PRIVADA</v>
          </cell>
          <cell r="C52" t="str">
            <v>JUNTA DE  COORDINACIÓN POLÍTICA</v>
          </cell>
        </row>
        <row r="53">
          <cell r="A53">
            <v>10913</v>
          </cell>
          <cell r="B53" t="str">
            <v>SECRETARÍA PARTICULAR</v>
          </cell>
          <cell r="C53" t="str">
            <v>JUNTA DE  COORDINACIÓN POLÍTICA</v>
          </cell>
        </row>
        <row r="54">
          <cell r="A54">
            <v>10914</v>
          </cell>
          <cell r="B54" t="str">
            <v>ASESORÍA</v>
          </cell>
          <cell r="C54" t="str">
            <v>JUNTA DE  COORDINACIÓN POLÍTICA</v>
          </cell>
        </row>
        <row r="55">
          <cell r="A55">
            <v>10915</v>
          </cell>
          <cell r="B55" t="str">
            <v>COORDINACIÓN ADMINISTRATIVA</v>
          </cell>
          <cell r="C55" t="str">
            <v>JUNTA DE  COORDINACIÓN POLÍTICA</v>
          </cell>
        </row>
        <row r="56">
          <cell r="A56">
            <v>10920</v>
          </cell>
          <cell r="B56" t="str">
            <v>COMITÉ DE ADMINISTRACIÓN</v>
          </cell>
          <cell r="C56" t="str">
            <v>JUNTA DE  COORDINACIÓN POLÍTICA</v>
          </cell>
        </row>
        <row r="57">
          <cell r="A57">
            <v>11100</v>
          </cell>
          <cell r="B57" t="str">
            <v>SECRETARIO DE ENLACE DEL GRUPO PARLAMENTARIO DEL PAN</v>
          </cell>
          <cell r="C57" t="str">
            <v>JUNTA DE  COORDINACIÓN POLÍTICA</v>
          </cell>
        </row>
        <row r="58">
          <cell r="A58">
            <v>11110</v>
          </cell>
          <cell r="B58" t="str">
            <v>SECRETARIO DE ENLACE DEL GRUPO PARLAMENTARIO DEL PAN</v>
          </cell>
          <cell r="C58" t="str">
            <v>JUNTA DE  COORDINACIÓN POLÍTICA</v>
          </cell>
        </row>
        <row r="59">
          <cell r="A59">
            <v>11200</v>
          </cell>
          <cell r="B59" t="str">
            <v>SECRETARIO DE ENLACE DEL GRUPO PARLAMENTARIO DEL PRD</v>
          </cell>
          <cell r="C59" t="str">
            <v>JUNTA DE  COORDINACIÓN POLÍTICA</v>
          </cell>
        </row>
        <row r="60">
          <cell r="A60">
            <v>11210</v>
          </cell>
          <cell r="B60" t="str">
            <v>SECRETARIO DE ENLACE DEL GRUPO PARLAMENTARIO DEL PRD</v>
          </cell>
          <cell r="C60" t="str">
            <v>JUNTA DE  COORDINACIÓN POLÍTICA</v>
          </cell>
        </row>
        <row r="61">
          <cell r="A61">
            <v>11300</v>
          </cell>
          <cell r="B61" t="str">
            <v>SECRETARIO DE ENLACE DEL GRUPO PARLAMENTARIO DEL PRI</v>
          </cell>
          <cell r="C61" t="str">
            <v>JUNTA DE  COORDINACIÓN POLÍTICA</v>
          </cell>
        </row>
        <row r="62">
          <cell r="A62">
            <v>11310</v>
          </cell>
          <cell r="B62" t="str">
            <v>SECRETARIO DE ENLACE DEL GRUPO PARLAMENTARIO DEL PRI</v>
          </cell>
          <cell r="C62" t="str">
            <v>JUNTA DE  COORDINACIÓN POLÍTICA</v>
          </cell>
        </row>
        <row r="63">
          <cell r="A63">
            <v>11400</v>
          </cell>
          <cell r="B63" t="str">
            <v>SECRETARIO DE ENLACE DEL GRUPO PARLAMENTARIO DEL PT</v>
          </cell>
          <cell r="C63" t="str">
            <v>JUNTA DE  COORDINACIÓN POLÍTICA</v>
          </cell>
        </row>
        <row r="64">
          <cell r="A64">
            <v>11410</v>
          </cell>
          <cell r="B64" t="str">
            <v>SECRETARIO DE ENLACE DEL GRUPO PARLAMENTARIO DEL PT</v>
          </cell>
          <cell r="C64" t="str">
            <v>JUNTA DE  COORDINACIÓN POLÍTICA</v>
          </cell>
        </row>
        <row r="65">
          <cell r="A65">
            <v>11500</v>
          </cell>
          <cell r="B65" t="str">
            <v>SECRETARIO DE ENLACE DEL GRUPO PARLAMENTARIO DEL PVEM</v>
          </cell>
          <cell r="C65" t="str">
            <v>JUNTA DE  COORDINACIÓN POLÍTICA</v>
          </cell>
        </row>
        <row r="66">
          <cell r="A66">
            <v>11510</v>
          </cell>
          <cell r="B66" t="str">
            <v>SECRETARIO DE ENLACE DEL GRUPO PARLAMENTARIO DEL PVEM</v>
          </cell>
          <cell r="C66" t="str">
            <v>JUNTA DE  COORDINACIÓN POLÍTICA</v>
          </cell>
        </row>
        <row r="67">
          <cell r="A67">
            <v>11600</v>
          </cell>
          <cell r="B67" t="str">
            <v>JUNTA DE APOYO ADMINISTRATIVO</v>
          </cell>
          <cell r="C67" t="str">
            <v>JUNTA DE  COORDINACIÓN POLÍTICA</v>
          </cell>
        </row>
        <row r="68">
          <cell r="A68">
            <v>11610</v>
          </cell>
          <cell r="B68" t="str">
            <v>JUNTA DE APOYO ADMINISTRATIVO</v>
          </cell>
          <cell r="C68" t="str">
            <v>JUNTA DE  COORDINACIÓN POLÍTICA</v>
          </cell>
        </row>
        <row r="69">
          <cell r="A69">
            <v>11700</v>
          </cell>
          <cell r="B69" t="str">
            <v>CONFERENCIA P/LA DIRECCIÓN Y PROG. DE LOS TRAB. LEGIS.</v>
          </cell>
          <cell r="C69" t="str">
            <v>JUNTA DE  COORDINACIÓN POLÍTICA</v>
          </cell>
        </row>
        <row r="70">
          <cell r="A70">
            <v>11710</v>
          </cell>
          <cell r="B70" t="str">
            <v>CONFERENCIA P/LA DIRECCIÓN Y PROG. DE LOS TRAB. LEGIS.</v>
          </cell>
          <cell r="C70" t="str">
            <v>JUNTA DE  COORDINACIÓN POLÍTICA</v>
          </cell>
        </row>
        <row r="71">
          <cell r="A71">
            <v>11800</v>
          </cell>
          <cell r="B71" t="str">
            <v>CONTRALORÍA INTERNA</v>
          </cell>
          <cell r="C71" t="str">
            <v>CONTRALORÍA INTERNA</v>
          </cell>
        </row>
        <row r="72">
          <cell r="A72">
            <v>11810</v>
          </cell>
          <cell r="B72" t="str">
            <v>CONTRALORÍA INTERNA</v>
          </cell>
          <cell r="C72" t="str">
            <v>CONTRALORÍA INTERNA</v>
          </cell>
        </row>
        <row r="73">
          <cell r="A73">
            <v>11811</v>
          </cell>
          <cell r="B73" t="str">
            <v>OFNA. DE LA CONTRALORÍA INTERNA</v>
          </cell>
          <cell r="C73" t="str">
            <v>CONTRALORÍA INTERNA</v>
          </cell>
        </row>
        <row r="74">
          <cell r="A74">
            <v>11812</v>
          </cell>
          <cell r="B74" t="str">
            <v>SECRETARÍA PARTICULAR</v>
          </cell>
          <cell r="C74" t="str">
            <v>CONTRALORÍA INTERNA</v>
          </cell>
        </row>
        <row r="75">
          <cell r="A75">
            <v>11813</v>
          </cell>
          <cell r="B75" t="str">
            <v>COORDINACIÓN ADMINISTRATIVA</v>
          </cell>
          <cell r="C75" t="str">
            <v>CONTRALORÍA INTERNA</v>
          </cell>
        </row>
        <row r="76">
          <cell r="A76">
            <v>11820</v>
          </cell>
          <cell r="B76" t="str">
            <v>SUBCONTRALORIA DE AUDITORIA</v>
          </cell>
          <cell r="C76" t="str">
            <v>CONTRALORÍA INTERNA</v>
          </cell>
        </row>
        <row r="77">
          <cell r="A77">
            <v>11821</v>
          </cell>
          <cell r="B77" t="str">
            <v>OFNA. DE LA SUBCONTRALORIA DE AUDITORIA</v>
          </cell>
          <cell r="C77" t="str">
            <v>CONTRALORÍA INTERNA</v>
          </cell>
        </row>
        <row r="78">
          <cell r="A78">
            <v>11822</v>
          </cell>
          <cell r="B78" t="str">
            <v>DIRECCIÓN DE AUDITORIA FINANCIERA</v>
          </cell>
          <cell r="C78" t="str">
            <v>CONTRALORÍA INTERNA</v>
          </cell>
        </row>
        <row r="79">
          <cell r="A79">
            <v>11823</v>
          </cell>
          <cell r="B79" t="str">
            <v>DIRECCIÓN DE AUDITORIA ADMINISTRATIVA</v>
          </cell>
          <cell r="C79" t="str">
            <v>CONTRALORÍA INTERNA</v>
          </cell>
        </row>
        <row r="80">
          <cell r="A80">
            <v>11830</v>
          </cell>
          <cell r="B80" t="str">
            <v>SUBCONTRALORIA DE EVALUACIÓN Y SEGUIMIENTO</v>
          </cell>
          <cell r="C80" t="str">
            <v>CONTRALORÍA INTERNA</v>
          </cell>
        </row>
        <row r="81">
          <cell r="A81">
            <v>11831</v>
          </cell>
          <cell r="B81" t="str">
            <v>OFNA. SUBCONTRALORIA DE EVALUACIÓN Y SEGUIMIENTO</v>
          </cell>
          <cell r="C81" t="str">
            <v>CONTRALORÍA INTERNA</v>
          </cell>
        </row>
        <row r="82">
          <cell r="A82">
            <v>11832</v>
          </cell>
          <cell r="B82" t="str">
            <v>DIRECCIÓN DE CONTROL Y SEGUIMIENTO</v>
          </cell>
          <cell r="C82" t="str">
            <v>CONTRALORÍA INTERNA</v>
          </cell>
        </row>
        <row r="83">
          <cell r="A83">
            <v>11833</v>
          </cell>
          <cell r="B83" t="str">
            <v>DIRECCIÓN DE EVALUACIÓN DE PROGRAMAS</v>
          </cell>
          <cell r="C83" t="str">
            <v>CONTRALORÍA INTERNA</v>
          </cell>
        </row>
        <row r="84">
          <cell r="A84">
            <v>11840</v>
          </cell>
          <cell r="B84" t="str">
            <v>UNIDAD DE QUEJAS, DENUNCIAS E INCONFORMIDADES</v>
          </cell>
          <cell r="C84" t="str">
            <v>CONTRALORÍA INTERNA</v>
          </cell>
        </row>
        <row r="85">
          <cell r="A85">
            <v>11841</v>
          </cell>
          <cell r="B85" t="str">
            <v>OFNA. UNIDAD DE QUEJAS, DENUNCIAS E INCONFORMIDADES</v>
          </cell>
          <cell r="C85" t="str">
            <v>CONTRALORÍA INTERNA</v>
          </cell>
        </row>
        <row r="86">
          <cell r="A86">
            <v>11842</v>
          </cell>
          <cell r="B86" t="str">
            <v>DIRECCIÓN DE RESPONSABILIDADES E INCONFORMIDADES</v>
          </cell>
          <cell r="C86" t="str">
            <v>CONTRALORÍA INTERNA</v>
          </cell>
        </row>
        <row r="87">
          <cell r="A87">
            <v>11843</v>
          </cell>
          <cell r="B87" t="str">
            <v>DIRECCIÓN DE QUEJAS Y DENUNCIAS</v>
          </cell>
          <cell r="C87" t="str">
            <v>CONTRALORÍA INTERNA</v>
          </cell>
        </row>
        <row r="88">
          <cell r="A88">
            <v>20000</v>
          </cell>
          <cell r="B88" t="str">
            <v>GRUPOS PARLAMENTARIOS</v>
          </cell>
          <cell r="C88" t="str">
            <v>GRUPO PARLAMENTARIO DEL PAN</v>
          </cell>
        </row>
        <row r="89">
          <cell r="A89">
            <v>20100</v>
          </cell>
          <cell r="B89" t="str">
            <v>GRUPO PARLAMENTARIO DEL PAN</v>
          </cell>
          <cell r="C89" t="str">
            <v>GRUPO PARLAMENTARIO DEL PAN</v>
          </cell>
        </row>
        <row r="90">
          <cell r="A90">
            <v>20110</v>
          </cell>
          <cell r="B90" t="str">
            <v>GRUPO PARLAMENTARIO DEL PAN</v>
          </cell>
          <cell r="C90" t="str">
            <v>GRUPO PARLAMENTARIO DEL PAN</v>
          </cell>
        </row>
        <row r="91">
          <cell r="A91">
            <v>20111</v>
          </cell>
          <cell r="B91" t="str">
            <v>OFNA. DEL GRUPO PARLAMENTARIO DEL PAN</v>
          </cell>
          <cell r="C91" t="str">
            <v>GRUPO PARLAMENTARIO DEL PAN</v>
          </cell>
        </row>
        <row r="92">
          <cell r="A92">
            <v>20200</v>
          </cell>
          <cell r="B92" t="str">
            <v>GRUPO PARLAMENTARIO DEL PRD</v>
          </cell>
          <cell r="C92" t="str">
            <v>GRUPO PARLAMENTARIO DEL PRD</v>
          </cell>
        </row>
        <row r="93">
          <cell r="A93">
            <v>20210</v>
          </cell>
          <cell r="B93" t="str">
            <v>GRUPO PARLAMENTARIO DEL PRD</v>
          </cell>
          <cell r="C93" t="str">
            <v>GRUPO PARLAMENTARIO DEL PRD</v>
          </cell>
        </row>
        <row r="94">
          <cell r="A94">
            <v>20211</v>
          </cell>
          <cell r="B94" t="str">
            <v>OFNA. DEL GRUPO PARLAMENTARIO DEL PRD</v>
          </cell>
          <cell r="C94" t="str">
            <v>GRUPO PARLAMENTARIO DEL PRD</v>
          </cell>
        </row>
        <row r="95">
          <cell r="A95">
            <v>20212</v>
          </cell>
          <cell r="B95" t="str">
            <v>DISTRITO FEDERAL</v>
          </cell>
          <cell r="C95" t="str">
            <v>GRUPO PARLAMENTARIO DEL PRD</v>
          </cell>
        </row>
        <row r="96">
          <cell r="A96">
            <v>20213</v>
          </cell>
          <cell r="B96" t="str">
            <v>ESTADO DE GUERRERO</v>
          </cell>
          <cell r="C96" t="str">
            <v>GRUPO PARLAMENTARIO DEL PRD</v>
          </cell>
        </row>
        <row r="97">
          <cell r="A97">
            <v>20214</v>
          </cell>
          <cell r="B97" t="str">
            <v>ESTADO DE MÉXICO</v>
          </cell>
          <cell r="C97" t="str">
            <v>GRUPO PARLAMENTARIO DEL PRD</v>
          </cell>
        </row>
        <row r="98">
          <cell r="A98">
            <v>20215</v>
          </cell>
          <cell r="B98" t="str">
            <v>ESTADO DE MICHOACÁN</v>
          </cell>
          <cell r="C98" t="str">
            <v>GRUPO PARLAMENTARIO DEL PRD</v>
          </cell>
        </row>
        <row r="99">
          <cell r="A99">
            <v>20216</v>
          </cell>
          <cell r="B99" t="str">
            <v>COORDINACIÓN DE LA PRIMERA CIRCUNSCRIPCIÓN</v>
          </cell>
          <cell r="C99" t="str">
            <v>GRUPO PARLAMENTARIO DEL PRD</v>
          </cell>
        </row>
        <row r="100">
          <cell r="A100">
            <v>20217</v>
          </cell>
          <cell r="B100" t="str">
            <v>COORDINACIÓN DE LA SEGUNDA CIRCUNSCRIPCIÓN</v>
          </cell>
          <cell r="C100" t="str">
            <v>GRUPO PARLAMENTARIO DEL PRD</v>
          </cell>
        </row>
        <row r="101">
          <cell r="A101">
            <v>20218</v>
          </cell>
          <cell r="B101" t="str">
            <v>COORDINACIÓN DE LA TERCERA CIRCUNSCRIPCIÓN</v>
          </cell>
          <cell r="C101" t="str">
            <v>GRUPO PARLAMENTARIO DEL PRD</v>
          </cell>
        </row>
        <row r="102">
          <cell r="A102">
            <v>20219</v>
          </cell>
          <cell r="B102" t="str">
            <v>COORDINACIÓN DE LA CUARTA CIRCUNSCRIPCIÓN</v>
          </cell>
          <cell r="C102" t="str">
            <v>GRUPO PARLAMENTARIO DEL PRD</v>
          </cell>
        </row>
        <row r="103">
          <cell r="A103">
            <v>20300</v>
          </cell>
          <cell r="B103" t="str">
            <v>GRUPO PARLAMENTARIO DEL PRI</v>
          </cell>
          <cell r="C103" t="str">
            <v>GRUPO PARLAMENTARIO DEL PRI</v>
          </cell>
        </row>
        <row r="104">
          <cell r="A104">
            <v>20310</v>
          </cell>
          <cell r="B104" t="str">
            <v>GRUPO PARLAMENTARIO DEL PRI</v>
          </cell>
          <cell r="C104" t="str">
            <v>GRUPO PARLAMENTARIO DEL PRI</v>
          </cell>
        </row>
        <row r="105">
          <cell r="A105">
            <v>20311</v>
          </cell>
          <cell r="B105" t="str">
            <v>OFNA. DEL GRUPO PARLAMENTARIO DEL PRI</v>
          </cell>
          <cell r="C105" t="str">
            <v>GRUPO PARLAMENTARIO DEL PRI</v>
          </cell>
        </row>
        <row r="106">
          <cell r="A106">
            <v>20312</v>
          </cell>
          <cell r="B106" t="str">
            <v>ESTADO DE AGUASCALIENTES</v>
          </cell>
          <cell r="C106" t="str">
            <v>GRUPO PARLAMENTARIO DEL PRI</v>
          </cell>
        </row>
        <row r="107">
          <cell r="A107">
            <v>20313</v>
          </cell>
          <cell r="B107" t="str">
            <v>ESTADO DE BAJA CALIFORNIA NORTE</v>
          </cell>
          <cell r="C107" t="str">
            <v>GRUPO PARLAMENTARIO DEL PRI</v>
          </cell>
        </row>
        <row r="108">
          <cell r="A108">
            <v>20314</v>
          </cell>
          <cell r="B108" t="str">
            <v>ESTADO DE BAJA CALIFORNIA</v>
          </cell>
          <cell r="C108" t="str">
            <v>GRUPO PARLAMENTARIO DEL PRI</v>
          </cell>
        </row>
        <row r="109">
          <cell r="A109">
            <v>20315</v>
          </cell>
          <cell r="B109" t="str">
            <v>ESTADO DE CAMPECHE</v>
          </cell>
          <cell r="C109" t="str">
            <v>GRUPO PARLAMENTARIO DEL PRI</v>
          </cell>
        </row>
        <row r="110">
          <cell r="A110">
            <v>20316</v>
          </cell>
          <cell r="B110" t="str">
            <v>ESTADO DE COAHUILA</v>
          </cell>
          <cell r="C110" t="str">
            <v>GRUPO PARLAMENTARIO DEL PRI</v>
          </cell>
        </row>
        <row r="111">
          <cell r="A111">
            <v>20317</v>
          </cell>
          <cell r="B111" t="str">
            <v>ESTADO DE COLIMA</v>
          </cell>
          <cell r="C111" t="str">
            <v>GRUPO PARLAMENTARIO DEL PRI</v>
          </cell>
        </row>
        <row r="112">
          <cell r="A112">
            <v>20318</v>
          </cell>
          <cell r="B112" t="str">
            <v>ESTADO DE CHIAPAS</v>
          </cell>
          <cell r="C112" t="str">
            <v>GRUPO PARLAMENTARIO DEL PRI</v>
          </cell>
        </row>
        <row r="113">
          <cell r="A113">
            <v>20319</v>
          </cell>
          <cell r="B113" t="str">
            <v>ESTADO DE CHIHUAHUA</v>
          </cell>
          <cell r="C113" t="str">
            <v>GRUPO PARLAMENTARIO DEL PRI</v>
          </cell>
        </row>
        <row r="114">
          <cell r="A114">
            <v>20320</v>
          </cell>
          <cell r="B114" t="str">
            <v>DISTRITO FEDERAL</v>
          </cell>
          <cell r="C114" t="str">
            <v>GRUPO PARLAMENTARIO DEL PRI</v>
          </cell>
        </row>
        <row r="115">
          <cell r="A115">
            <v>20321</v>
          </cell>
          <cell r="B115" t="str">
            <v>ESTADO DE DURANGO</v>
          </cell>
          <cell r="C115" t="str">
            <v>GRUPO PARLAMENTARIO DEL PRI</v>
          </cell>
        </row>
        <row r="116">
          <cell r="A116">
            <v>20322</v>
          </cell>
          <cell r="B116" t="str">
            <v>ESTADO DE GUANAJUATO</v>
          </cell>
          <cell r="C116" t="str">
            <v>GRUPO PARLAMENTARIO DEL PRI</v>
          </cell>
        </row>
        <row r="117">
          <cell r="A117">
            <v>20323</v>
          </cell>
          <cell r="B117" t="str">
            <v>ESTADO DE GUERRERO</v>
          </cell>
          <cell r="C117" t="str">
            <v>GRUPO PARLAMENTARIO DEL PRI</v>
          </cell>
        </row>
        <row r="118">
          <cell r="A118">
            <v>20324</v>
          </cell>
          <cell r="B118" t="str">
            <v>ESTADO DE HIDALGO</v>
          </cell>
          <cell r="C118" t="str">
            <v>GRUPO PARLAMENTARIO DEL PRI</v>
          </cell>
        </row>
        <row r="119">
          <cell r="A119">
            <v>20325</v>
          </cell>
          <cell r="B119" t="str">
            <v>ESTADO DE JALISCO</v>
          </cell>
          <cell r="C119" t="str">
            <v>GRUPO PARLAMENTARIO DEL PRI</v>
          </cell>
        </row>
        <row r="120">
          <cell r="A120">
            <v>20326</v>
          </cell>
          <cell r="B120" t="str">
            <v>ESTADO DE MÉXICO</v>
          </cell>
          <cell r="C120" t="str">
            <v>GRUPO PARLAMENTARIO DEL PRI</v>
          </cell>
        </row>
        <row r="121">
          <cell r="A121">
            <v>20327</v>
          </cell>
          <cell r="B121" t="str">
            <v>ESTADO DE MICHOACÁN</v>
          </cell>
          <cell r="C121" t="str">
            <v>GRUPO PARLAMENTARIO DEL PRI</v>
          </cell>
        </row>
        <row r="122">
          <cell r="A122">
            <v>20328</v>
          </cell>
          <cell r="B122" t="str">
            <v xml:space="preserve">ESTADO DE MORELOS </v>
          </cell>
          <cell r="C122" t="str">
            <v>GRUPO PARLAMENTARIO DEL PRI</v>
          </cell>
        </row>
        <row r="123">
          <cell r="A123">
            <v>20329</v>
          </cell>
          <cell r="B123" t="str">
            <v>ESTADO DE NAYARIT</v>
          </cell>
          <cell r="C123" t="str">
            <v>GRUPO PARLAMENTARIO DEL PRI</v>
          </cell>
        </row>
        <row r="124">
          <cell r="A124">
            <v>20330</v>
          </cell>
          <cell r="B124" t="str">
            <v>ESTADO DE NUEVO LEÓN</v>
          </cell>
          <cell r="C124" t="str">
            <v>GRUPO PARLAMENTARIO DEL PRI</v>
          </cell>
        </row>
        <row r="125">
          <cell r="A125">
            <v>20331</v>
          </cell>
          <cell r="B125" t="str">
            <v>ESTADO DE OAXACA</v>
          </cell>
          <cell r="C125" t="str">
            <v>GRUPO PARLAMENTARIO DEL PRI</v>
          </cell>
        </row>
        <row r="126">
          <cell r="A126">
            <v>20332</v>
          </cell>
          <cell r="B126" t="str">
            <v>ESTADO DE PUEBLA</v>
          </cell>
          <cell r="C126" t="str">
            <v>GRUPO PARLAMENTARIO DEL PRI</v>
          </cell>
        </row>
        <row r="127">
          <cell r="A127">
            <v>20333</v>
          </cell>
          <cell r="B127" t="str">
            <v>ESTADO DE QUERÉTARO</v>
          </cell>
          <cell r="C127" t="str">
            <v>GRUPO PARLAMENTARIO DEL PRI</v>
          </cell>
        </row>
        <row r="128">
          <cell r="A128">
            <v>20334</v>
          </cell>
          <cell r="B128" t="str">
            <v>ESTADO DE QUINTANA ROO</v>
          </cell>
          <cell r="C128" t="str">
            <v>GRUPO PARLAMENTARIO DEL PRI</v>
          </cell>
        </row>
        <row r="129">
          <cell r="A129">
            <v>20335</v>
          </cell>
          <cell r="B129" t="str">
            <v>ESTADO DE SAN LUIS POTOSÍ</v>
          </cell>
          <cell r="C129" t="str">
            <v>GRUPO PARLAMENTARIO DEL PRI</v>
          </cell>
        </row>
        <row r="130">
          <cell r="A130">
            <v>20336</v>
          </cell>
          <cell r="B130" t="str">
            <v>ESTADO DE SINALOA</v>
          </cell>
          <cell r="C130" t="str">
            <v>GRUPO PARLAMENTARIO DEL PRI</v>
          </cell>
        </row>
        <row r="131">
          <cell r="A131">
            <v>20337</v>
          </cell>
          <cell r="B131" t="str">
            <v>ESTADO DE SONORA</v>
          </cell>
          <cell r="C131" t="str">
            <v>GRUPO PARLAMENTARIO DEL PRI</v>
          </cell>
        </row>
        <row r="132">
          <cell r="A132">
            <v>20338</v>
          </cell>
          <cell r="B132" t="str">
            <v>ESTADO DE TABASCO</v>
          </cell>
          <cell r="C132" t="str">
            <v>GRUPO PARLAMENTARIO DEL PRI</v>
          </cell>
        </row>
        <row r="133">
          <cell r="A133">
            <v>20339</v>
          </cell>
          <cell r="B133" t="str">
            <v>ESTADO DE TAMAULIPAS</v>
          </cell>
          <cell r="C133" t="str">
            <v>GRUPO PARLAMENTARIO DEL PRI</v>
          </cell>
        </row>
        <row r="134">
          <cell r="A134">
            <v>20340</v>
          </cell>
          <cell r="B134" t="str">
            <v>ESTADO DE TLAXCALA</v>
          </cell>
          <cell r="C134" t="str">
            <v>GRUPO PARLAMENTARIO DEL PRI</v>
          </cell>
        </row>
        <row r="135">
          <cell r="A135">
            <v>20341</v>
          </cell>
          <cell r="B135" t="str">
            <v>ESTADO DE VERACRUZ</v>
          </cell>
          <cell r="C135" t="str">
            <v>GRUPO PARLAMENTARIO DEL PRI</v>
          </cell>
        </row>
        <row r="136">
          <cell r="A136">
            <v>20342</v>
          </cell>
          <cell r="B136" t="str">
            <v>ESTADO DE YUCATÁN</v>
          </cell>
          <cell r="C136" t="str">
            <v>GRUPO PARLAMENTARIO DEL PRI</v>
          </cell>
        </row>
        <row r="137">
          <cell r="A137">
            <v>20343</v>
          </cell>
          <cell r="B137" t="str">
            <v>ESTADO DE ZACATECAS</v>
          </cell>
          <cell r="C137" t="str">
            <v>GRUPO PARLAMENTARIO DEL PRI</v>
          </cell>
        </row>
        <row r="138">
          <cell r="A138">
            <v>20344</v>
          </cell>
          <cell r="B138" t="str">
            <v>SECTOR AGRARIO</v>
          </cell>
          <cell r="C138" t="str">
            <v>GRUPO PARLAMENTARIO DEL PRI</v>
          </cell>
        </row>
        <row r="139">
          <cell r="A139">
            <v>20345</v>
          </cell>
          <cell r="B139" t="str">
            <v>SECTOR OBRERO</v>
          </cell>
          <cell r="C139" t="str">
            <v>GRUPO PARLAMENTARIO DEL PRI</v>
          </cell>
        </row>
        <row r="140">
          <cell r="A140">
            <v>20346</v>
          </cell>
          <cell r="B140" t="str">
            <v>SECTOR POPULAR</v>
          </cell>
          <cell r="C140" t="str">
            <v>GRUPO PARLAMENTARIO DEL PRI</v>
          </cell>
        </row>
        <row r="141">
          <cell r="A141">
            <v>20347</v>
          </cell>
          <cell r="B141" t="str">
            <v>CROM</v>
          </cell>
          <cell r="C141" t="str">
            <v>GRUPO PARLAMENTARIO DEL PRI</v>
          </cell>
        </row>
        <row r="142">
          <cell r="A142">
            <v>20348</v>
          </cell>
          <cell r="B142" t="str">
            <v>CROC</v>
          </cell>
          <cell r="C142" t="str">
            <v>GRUPO PARLAMENTARIO DEL PRI</v>
          </cell>
        </row>
        <row r="143">
          <cell r="A143">
            <v>20349</v>
          </cell>
          <cell r="B143" t="str">
            <v>COORD. FEDERACIÓN SINDICATOS DE TRAB. AL SERVICIO DEL EDO.</v>
          </cell>
          <cell r="C143" t="str">
            <v>GRUPO PARLAMENTARIO DEL PRI</v>
          </cell>
        </row>
        <row r="144">
          <cell r="A144">
            <v>20350</v>
          </cell>
          <cell r="B144" t="str">
            <v>COORD. DEL MOVIMIENTO TERRITORIAL URBANO POPULAR</v>
          </cell>
          <cell r="C144" t="str">
            <v>GRUPO PARLAMENTARIO DEL PRI</v>
          </cell>
        </row>
        <row r="145">
          <cell r="A145">
            <v>20400</v>
          </cell>
          <cell r="B145" t="str">
            <v>GRUPO PARLAMENTARIO DEL PT</v>
          </cell>
          <cell r="C145" t="str">
            <v>GRUPO PARLAMENTARIO DEL PT</v>
          </cell>
        </row>
        <row r="146">
          <cell r="A146">
            <v>20410</v>
          </cell>
          <cell r="B146" t="str">
            <v>GRUPO PARLAMENTARIO DEL PT</v>
          </cell>
          <cell r="C146" t="str">
            <v>GRUPO PARLAMENTARIO DEL PT</v>
          </cell>
        </row>
        <row r="147">
          <cell r="A147">
            <v>20411</v>
          </cell>
          <cell r="B147" t="str">
            <v>OFNA. DEL GRUPO PARLAMENTARIO DEL PT</v>
          </cell>
          <cell r="C147" t="str">
            <v>GRUPO PARLAMENTARIO DEL PT</v>
          </cell>
        </row>
        <row r="148">
          <cell r="A148">
            <v>20500</v>
          </cell>
          <cell r="B148" t="str">
            <v>GRUPO PARLAMENTARIO DEL PVEM</v>
          </cell>
          <cell r="C148" t="str">
            <v>GRUPO PARLAMENTARIO DEL PVEM</v>
          </cell>
        </row>
        <row r="149">
          <cell r="A149">
            <v>20510</v>
          </cell>
          <cell r="B149" t="str">
            <v>GRUPO PARLAMENTARIO DEL PVEM</v>
          </cell>
          <cell r="C149" t="str">
            <v>GRUPO PARLAMENTARIO DEL PVEM</v>
          </cell>
        </row>
        <row r="150">
          <cell r="A150">
            <v>20511</v>
          </cell>
          <cell r="B150" t="str">
            <v>OFNA. DEL GRUPO PARLAMENTARIO DEL PVEM</v>
          </cell>
          <cell r="C150" t="str">
            <v>GRUPO PARLAMENTARIO DEL PVEM</v>
          </cell>
        </row>
        <row r="151">
          <cell r="A151">
            <v>20600</v>
          </cell>
          <cell r="B151" t="str">
            <v>DIPUTADOS SIN PARTIDO</v>
          </cell>
          <cell r="C151" t="str">
            <v>DIPUTADOS SIN PARTIDO</v>
          </cell>
        </row>
        <row r="152">
          <cell r="A152">
            <v>20611</v>
          </cell>
          <cell r="B152" t="str">
            <v>BERGANZA ESCORZA FRANCISCO</v>
          </cell>
          <cell r="C152" t="str">
            <v>DIPUTADOS SIN PARTIDO</v>
          </cell>
        </row>
        <row r="153">
          <cell r="A153">
            <v>20612</v>
          </cell>
          <cell r="B153" t="str">
            <v>EBRARD CASAUBON MARCELO LUIS</v>
          </cell>
          <cell r="C153" t="str">
            <v>DIPUTADOS SIN PARTIDO</v>
          </cell>
        </row>
        <row r="154">
          <cell r="A154">
            <v>20613</v>
          </cell>
          <cell r="B154" t="str">
            <v>MUÑOZ LEDO Y LAZO DE LA VEGA PORFIRIO ALEJANDRO</v>
          </cell>
          <cell r="C154" t="str">
            <v>DIPUTADOS SIN PARTIDO</v>
          </cell>
        </row>
        <row r="155">
          <cell r="A155">
            <v>20614</v>
          </cell>
          <cell r="B155" t="str">
            <v>O'FARRIL TAPIA CAROLINA</v>
          </cell>
          <cell r="C155" t="str">
            <v>DIPUTADOS SIN PARTIDO</v>
          </cell>
        </row>
        <row r="156">
          <cell r="A156">
            <v>20615</v>
          </cell>
          <cell r="B156" t="str">
            <v>GALVÁN GASCÓN VÍCTOR ARMANDO</v>
          </cell>
          <cell r="C156" t="str">
            <v>DIPUTADOS SIN PARTIDO</v>
          </cell>
        </row>
        <row r="157">
          <cell r="A157">
            <v>20616</v>
          </cell>
          <cell r="B157" t="str">
            <v>LONCHE CASTELLANOS CESAR</v>
          </cell>
          <cell r="C157" t="str">
            <v>DIPUTADOS SIN PARTIDO</v>
          </cell>
        </row>
        <row r="158">
          <cell r="A158">
            <v>20617</v>
          </cell>
          <cell r="B158" t="str">
            <v>ORDORICA SAAVEDRA ALEJANDRO</v>
          </cell>
          <cell r="C158" t="str">
            <v>DIPUTADOS SIN PARTIDO</v>
          </cell>
        </row>
        <row r="159">
          <cell r="A159">
            <v>20618</v>
          </cell>
          <cell r="B159" t="str">
            <v>LEÓN DÍAZ JORGE</v>
          </cell>
          <cell r="C159" t="str">
            <v>DIPUTADOS SIN PARTIDO</v>
          </cell>
        </row>
        <row r="160">
          <cell r="A160">
            <v>20620</v>
          </cell>
          <cell r="B160" t="str">
            <v>TORRIJOS MENDOZA MIGUEL ÁNGEL</v>
          </cell>
          <cell r="C160" t="str">
            <v>DIPUTADOS SIN PARTIDO</v>
          </cell>
        </row>
        <row r="161">
          <cell r="A161">
            <v>20621</v>
          </cell>
          <cell r="B161" t="str">
            <v>MAYANS CANABAL HUMBERTO DOMINGO</v>
          </cell>
          <cell r="C161" t="str">
            <v>DIPUTADOS SIN PARTIDO</v>
          </cell>
        </row>
        <row r="162">
          <cell r="A162">
            <v>20622</v>
          </cell>
          <cell r="B162" t="str">
            <v>RODRÍGUEZ LOZANO AMADOR</v>
          </cell>
          <cell r="C162" t="str">
            <v>DIPUTADOS SIN PARTIDO</v>
          </cell>
        </row>
        <row r="163">
          <cell r="A163">
            <v>20623</v>
          </cell>
          <cell r="B163" t="str">
            <v>MARTÍNEZ VELOZ JAIME CLEOFÁS</v>
          </cell>
          <cell r="C163" t="str">
            <v>DIPUTADOS SIN PARTIDO</v>
          </cell>
        </row>
        <row r="164">
          <cell r="A164">
            <v>20624</v>
          </cell>
          <cell r="B164" t="str">
            <v>MARTÍNEZ CUE FERNANDO J</v>
          </cell>
          <cell r="C164" t="str">
            <v>DIPUTADOS SIN PARTIDO</v>
          </cell>
        </row>
        <row r="165">
          <cell r="A165">
            <v>20625</v>
          </cell>
          <cell r="B165" t="str">
            <v>ESQUIVEL MARTÍNEZ HILARIO</v>
          </cell>
          <cell r="C165" t="str">
            <v>DIPUTADOS SIN PARTIDO</v>
          </cell>
        </row>
        <row r="166">
          <cell r="A166">
            <v>20626</v>
          </cell>
          <cell r="B166" t="str">
            <v>BAÑALES CASTRO JOSÉ</v>
          </cell>
          <cell r="C166" t="str">
            <v>DIPUTADOS SIN PARTIDO</v>
          </cell>
        </row>
        <row r="167">
          <cell r="A167">
            <v>20627</v>
          </cell>
          <cell r="B167" t="str">
            <v>OROZCO ALFARO JESÚS</v>
          </cell>
          <cell r="C167" t="str">
            <v>DIPUTADOS SIN PARTIDO</v>
          </cell>
        </row>
        <row r="168">
          <cell r="A168">
            <v>20628</v>
          </cell>
          <cell r="B168" t="str">
            <v>BUENROSTRO DÍAZ GUSTAVO CESAR JESÚS</v>
          </cell>
          <cell r="C168" t="str">
            <v>DIPUTADOS SIN PARTIDO</v>
          </cell>
        </row>
        <row r="169">
          <cell r="A169">
            <v>20629</v>
          </cell>
          <cell r="B169" t="str">
            <v>YUNES LINARES MIGUEL ANGEL</v>
          </cell>
          <cell r="C169" t="str">
            <v>DIPUTADOS SIN PARTIDO</v>
          </cell>
        </row>
        <row r="170">
          <cell r="A170">
            <v>20631</v>
          </cell>
          <cell r="B170" t="str">
            <v>RUIZ ESPARZA ORUÑA JORGE ROBERTO</v>
          </cell>
          <cell r="C170" t="str">
            <v>DIPUTADOS SIN PARTIDO</v>
          </cell>
        </row>
        <row r="171">
          <cell r="A171">
            <v>20632</v>
          </cell>
          <cell r="B171" t="str">
            <v>TATIANA CLOUTHIER CARRILLO</v>
          </cell>
          <cell r="C171" t="str">
            <v>DIPUTADOS SIN PARTIDO</v>
          </cell>
        </row>
        <row r="172">
          <cell r="A172">
            <v>20650</v>
          </cell>
          <cell r="B172" t="str">
            <v>ANDRADE ROSAS GABRIEL ALFONSO</v>
          </cell>
          <cell r="C172" t="str">
            <v>DIPUTADOS SIN PARTIDO</v>
          </cell>
        </row>
        <row r="173">
          <cell r="A173">
            <v>20651</v>
          </cell>
          <cell r="B173" t="str">
            <v>ARVIZU LARA ORLANDO</v>
          </cell>
          <cell r="C173" t="str">
            <v>DIPUTADOS SIN PARTIDO</v>
          </cell>
        </row>
        <row r="174">
          <cell r="A174">
            <v>20652</v>
          </cell>
          <cell r="B174" t="str">
            <v>AUBRY OROZCO MARIA DEL SOCORRO</v>
          </cell>
          <cell r="C174" t="str">
            <v>DIPUTADOS SIN PARTIDO</v>
          </cell>
        </row>
        <row r="175">
          <cell r="A175">
            <v>20653</v>
          </cell>
          <cell r="B175" t="str">
            <v>BÁEZ RODRÍGUEZ JUAN</v>
          </cell>
          <cell r="C175" t="str">
            <v>DIPUTADOS SIN PARTIDO</v>
          </cell>
        </row>
        <row r="176">
          <cell r="A176">
            <v>20654</v>
          </cell>
          <cell r="B176" t="str">
            <v>BAZAN LÓPEZ AURORA</v>
          </cell>
          <cell r="C176" t="str">
            <v>DIPUTADOS SIN PARTIDO</v>
          </cell>
        </row>
        <row r="177">
          <cell r="A177">
            <v>20655</v>
          </cell>
          <cell r="B177" t="str">
            <v>CONTRERAS VELAZQUEZ RUFINO</v>
          </cell>
          <cell r="C177" t="str">
            <v>DIPUTADOS SIN PARTIDO</v>
          </cell>
        </row>
        <row r="178">
          <cell r="A178">
            <v>20656</v>
          </cell>
          <cell r="B178" t="str">
            <v>DE SOUZA MACHORRO FRANCISCO</v>
          </cell>
          <cell r="C178" t="str">
            <v>DIPUTADOS SIN PARTIDO</v>
          </cell>
        </row>
        <row r="179">
          <cell r="A179">
            <v>20657</v>
          </cell>
          <cell r="B179" t="str">
            <v>ENRÍQUEZ ROSADO JOSÉ DEL CARMEN</v>
          </cell>
          <cell r="C179" t="str">
            <v>DIPUTADOS SIN PARTIDO</v>
          </cell>
        </row>
        <row r="180">
          <cell r="A180">
            <v>20658</v>
          </cell>
          <cell r="B180" t="str">
            <v>ESPINOSA PLATAS GUSTAVO</v>
          </cell>
          <cell r="C180" t="str">
            <v>DIPUTADOS SIN PARTIDO</v>
          </cell>
        </row>
        <row r="181">
          <cell r="A181">
            <v>20659</v>
          </cell>
          <cell r="B181" t="str">
            <v>FLORES GUTIÉRREZ JUAN RAMÓN</v>
          </cell>
          <cell r="C181" t="str">
            <v>DIPUTADOS SIN PARTIDO</v>
          </cell>
        </row>
        <row r="182">
          <cell r="A182">
            <v>20660</v>
          </cell>
          <cell r="B182" t="str">
            <v>FUENTES LARIOS JUAN IGNACIO</v>
          </cell>
          <cell r="C182" t="str">
            <v>DIPUTADOS SIN PARTIDO</v>
          </cell>
        </row>
        <row r="183">
          <cell r="A183">
            <v>20661</v>
          </cell>
          <cell r="B183" t="str">
            <v>HERNÁNDEZ CALZADA OCTAVIO</v>
          </cell>
          <cell r="C183" t="str">
            <v>DIPUTADOS SIN PARTIDO</v>
          </cell>
        </row>
        <row r="184">
          <cell r="A184">
            <v>20662</v>
          </cell>
          <cell r="B184" t="str">
            <v>HERNÁNDEZ MENDOZA FERNANDO ELÍAS</v>
          </cell>
          <cell r="C184" t="str">
            <v>DIPUTADOS SIN PARTIDO</v>
          </cell>
        </row>
        <row r="185">
          <cell r="A185">
            <v>20663</v>
          </cell>
          <cell r="B185" t="str">
            <v>HERRERA MUNGUIA AQUILEO</v>
          </cell>
          <cell r="C185" t="str">
            <v>DIPUTADOS SIN PARTIDO</v>
          </cell>
        </row>
        <row r="186">
          <cell r="A186">
            <v>20664</v>
          </cell>
          <cell r="B186" t="str">
            <v>LÓPEZ ROMERO ARMANDO</v>
          </cell>
          <cell r="C186" t="str">
            <v>DIPUTADOS SIN PARTIDO</v>
          </cell>
        </row>
        <row r="187">
          <cell r="A187">
            <v>20665</v>
          </cell>
          <cell r="B187" t="str">
            <v>MALDONADO OCHOA RODRIGO</v>
          </cell>
          <cell r="C187" t="str">
            <v>DIPUTADOS SIN PARTIDO</v>
          </cell>
        </row>
        <row r="188">
          <cell r="A188">
            <v>20666</v>
          </cell>
          <cell r="B188" t="str">
            <v>NÚÑEZ RAMOS MARIA DE LA LUZ</v>
          </cell>
          <cell r="C188" t="str">
            <v>DIPUTADOS SIN PARTIDO</v>
          </cell>
        </row>
        <row r="189">
          <cell r="A189">
            <v>20667</v>
          </cell>
          <cell r="B189" t="str">
            <v>PALAFOX GUTIÉRREZ MARTHA</v>
          </cell>
          <cell r="C189" t="str">
            <v>DIPUTADOS SIN PARTIDO</v>
          </cell>
        </row>
        <row r="190">
          <cell r="A190">
            <v>20668</v>
          </cell>
          <cell r="B190" t="str">
            <v>PRATS GARCÍA JUAN ANTONIO</v>
          </cell>
          <cell r="C190" t="str">
            <v>DIPUTADOS SIN PARTIDO</v>
          </cell>
        </row>
        <row r="191">
          <cell r="A191">
            <v>20669</v>
          </cell>
          <cell r="B191" t="str">
            <v>SEGURA RANGEL SANDRA LUCIA</v>
          </cell>
          <cell r="C191" t="str">
            <v>DIPUTADOS SIN PARTIDO</v>
          </cell>
        </row>
        <row r="192">
          <cell r="A192">
            <v>20670</v>
          </cell>
          <cell r="B192" t="str">
            <v>SEGURA RIVERA BERNARDO</v>
          </cell>
          <cell r="C192" t="str">
            <v>DIPUTADOS SIN PARTIDO</v>
          </cell>
        </row>
        <row r="193">
          <cell r="A193">
            <v>20671</v>
          </cell>
          <cell r="B193" t="str">
            <v>SOLÍS LEZO ANASTACIO</v>
          </cell>
          <cell r="C193" t="str">
            <v>DIPUTADOS SIN PARTIDO</v>
          </cell>
        </row>
        <row r="194">
          <cell r="A194">
            <v>20672</v>
          </cell>
          <cell r="B194" t="str">
            <v>TREVIÑO LANDOIS HUMBERTO</v>
          </cell>
          <cell r="C194" t="str">
            <v>DIPUTADOS SIN PARTIDO</v>
          </cell>
        </row>
        <row r="195">
          <cell r="A195">
            <v>20673</v>
          </cell>
          <cell r="B195" t="str">
            <v>VELASCO RODRÍGUEZ VERÓNICA</v>
          </cell>
          <cell r="C195" t="str">
            <v>DIPUTADOS SIN PARTIDO</v>
          </cell>
        </row>
        <row r="196">
          <cell r="A196">
            <v>20700</v>
          </cell>
          <cell r="B196" t="str">
            <v>GRUPO PARLAMENTARIO CONVERGENCIA</v>
          </cell>
          <cell r="C196" t="str">
            <v>GRUPO PARLAMENTARIO CONVERGENCIA</v>
          </cell>
        </row>
        <row r="197">
          <cell r="A197">
            <v>20710</v>
          </cell>
          <cell r="B197" t="str">
            <v>GRUPO PARLAMENTARIO CONVERGENCIA</v>
          </cell>
          <cell r="C197" t="str">
            <v>GRUPO PARLAMENTARIO CONVERGENCIA</v>
          </cell>
        </row>
        <row r="198">
          <cell r="A198">
            <v>20711</v>
          </cell>
          <cell r="B198" t="str">
            <v>OFNA. DEL GRUPO PARLAMENTARIO CONVERGENCIA</v>
          </cell>
          <cell r="C198" t="str">
            <v>GRUPO PARLAMENTARIO CONVERGENCIA</v>
          </cell>
        </row>
        <row r="199">
          <cell r="A199">
            <v>20800</v>
          </cell>
          <cell r="B199" t="str">
            <v>PARTIDO ALIANZA SOCIAL</v>
          </cell>
          <cell r="C199" t="str">
            <v>PARTIDO ALIANZA SOCIAL</v>
          </cell>
        </row>
        <row r="200">
          <cell r="A200">
            <v>20810</v>
          </cell>
          <cell r="B200" t="str">
            <v>PARTIDO ALIANZA SOCIAL</v>
          </cell>
          <cell r="C200" t="str">
            <v>PARTIDO ALIANZA SOCIAL</v>
          </cell>
        </row>
        <row r="201">
          <cell r="A201">
            <v>20811</v>
          </cell>
          <cell r="B201" t="str">
            <v>OFNA. DEL PARTIDO ALIANZA SOCIAL</v>
          </cell>
          <cell r="C201" t="str">
            <v>PARTIDO ALIANZA SOCIAL</v>
          </cell>
        </row>
        <row r="202">
          <cell r="A202">
            <v>20900</v>
          </cell>
          <cell r="B202" t="str">
            <v>PARTIDO DE LA SOCIEDAD NACIONALISTA</v>
          </cell>
          <cell r="C202" t="str">
            <v>PARTIDO DE LA SOCIEDAD NACIONALISTA</v>
          </cell>
        </row>
        <row r="203">
          <cell r="A203">
            <v>20910</v>
          </cell>
          <cell r="B203" t="str">
            <v>PARTIDO DE LA SOCIEDAD NACIONALISTA</v>
          </cell>
          <cell r="C203" t="str">
            <v>PARTIDO DE LA SOCIEDAD NACIONALISTA</v>
          </cell>
        </row>
        <row r="204">
          <cell r="A204">
            <v>20911</v>
          </cell>
          <cell r="B204" t="str">
            <v>OFNA. DEL PARTIDO DE LA SOCIEDAD NACIONALISTA</v>
          </cell>
          <cell r="C204" t="str">
            <v>PARTIDO DE LA SOCIEDAD NACIONALISTA</v>
          </cell>
        </row>
        <row r="205">
          <cell r="A205">
            <v>30000</v>
          </cell>
          <cell r="B205" t="str">
            <v>COMISIONES Y COMITÉS</v>
          </cell>
          <cell r="C205" t="str">
            <v>COMISIONES ORDINARIAS VIGENTES</v>
          </cell>
        </row>
        <row r="206">
          <cell r="A206">
            <v>31000</v>
          </cell>
          <cell r="B206" t="str">
            <v>COMISIONES ORDINARIAS VIGENTES</v>
          </cell>
          <cell r="C206" t="str">
            <v>COMISIONES ORDINARIAS VIGENTES (U.E.C.A.S.F.)</v>
          </cell>
        </row>
        <row r="207">
          <cell r="A207">
            <v>31001</v>
          </cell>
          <cell r="B207" t="str">
            <v>COMISIÓN DE AGRICULTURA Y GANADERÍA</v>
          </cell>
          <cell r="C207" t="str">
            <v>COMISIONES ORDINARIAS VIGENTES</v>
          </cell>
        </row>
        <row r="208">
          <cell r="A208">
            <v>31002</v>
          </cell>
          <cell r="B208" t="str">
            <v>COMISIÓN DE ASUNTOS INDÍGENAS</v>
          </cell>
          <cell r="C208" t="str">
            <v>COMISIONES ORDINARIAS VIGENTES</v>
          </cell>
        </row>
        <row r="209">
          <cell r="A209">
            <v>31003</v>
          </cell>
          <cell r="B209" t="str">
            <v>COMISIÓN DE ATENCIÓN A GRUPOS VULNERABLES</v>
          </cell>
          <cell r="C209" t="str">
            <v>COMISIONES ORDINARIAS VIGENTES</v>
          </cell>
        </row>
        <row r="210">
          <cell r="A210">
            <v>31004</v>
          </cell>
          <cell r="B210" t="str">
            <v>COMISIÓN DE CIENCIA Y TECNOLOGÍA</v>
          </cell>
          <cell r="C210" t="str">
            <v>COMISIONES ORDINARIAS VIGENTES</v>
          </cell>
        </row>
        <row r="211">
          <cell r="A211">
            <v>31005</v>
          </cell>
          <cell r="B211" t="str">
            <v>COMISIÓN DE ECONOMÍA</v>
          </cell>
          <cell r="C211" t="str">
            <v>COMISIONES ORDINARIAS VIGENTES</v>
          </cell>
        </row>
        <row r="212">
          <cell r="A212">
            <v>31006</v>
          </cell>
          <cell r="B212" t="str">
            <v>COMISIÓN DE COMUNICACIONES</v>
          </cell>
          <cell r="C212" t="str">
            <v>COMISIONES ORDINARIAS VIGENTES</v>
          </cell>
        </row>
        <row r="213">
          <cell r="A213">
            <v>31007</v>
          </cell>
          <cell r="B213" t="str">
            <v>COMISIÓN DE CULTURA</v>
          </cell>
          <cell r="C213" t="str">
            <v>COMISIONES ORDINARIAS VIGENTES</v>
          </cell>
        </row>
        <row r="214">
          <cell r="A214">
            <v>31008</v>
          </cell>
          <cell r="B214" t="str">
            <v>COMISIÓN DE LA DEFENSA NACIONAL</v>
          </cell>
          <cell r="C214" t="str">
            <v>COMISIONES ORDINARIAS VIGENTES</v>
          </cell>
        </row>
        <row r="215">
          <cell r="A215">
            <v>31009</v>
          </cell>
          <cell r="B215" t="str">
            <v>COMISIÓN DE DESARROLLO RURAL</v>
          </cell>
          <cell r="C215" t="str">
            <v>COMISIONES ORDINARIAS VIGENTES</v>
          </cell>
        </row>
        <row r="216">
          <cell r="A216">
            <v>31010</v>
          </cell>
          <cell r="B216" t="str">
            <v>COMISIÓN DE DESARROLLO SOCIAL</v>
          </cell>
          <cell r="C216" t="str">
            <v>COMISIONES ORDINARIAS VIGENTES</v>
          </cell>
        </row>
        <row r="217">
          <cell r="A217">
            <v>31011</v>
          </cell>
          <cell r="B217" t="str">
            <v>COMISIÓN DEL DISTRITO FEDERAL</v>
          </cell>
          <cell r="C217" t="str">
            <v>COMISIONES ORDINARIAS VIGENTES</v>
          </cell>
        </row>
        <row r="218">
          <cell r="A218">
            <v>31012</v>
          </cell>
          <cell r="B218" t="str">
            <v>COMISIÓN DE EDUCACIÓN PUBLICA Y SERVS EDUCATIVOS</v>
          </cell>
          <cell r="C218" t="str">
            <v>COMISIONES ORDINARIAS VIGENTES</v>
          </cell>
        </row>
        <row r="219">
          <cell r="A219">
            <v>31013</v>
          </cell>
          <cell r="B219" t="str">
            <v>COMISIÓN DE ENERGÍA</v>
          </cell>
          <cell r="C219" t="str">
            <v>COMISIONES ORDINARIAS VIGENTES</v>
          </cell>
        </row>
        <row r="220">
          <cell r="A220">
            <v>31014</v>
          </cell>
          <cell r="B220" t="str">
            <v>COMISIÓN DE EQUIDAD Y GENERO</v>
          </cell>
          <cell r="C220" t="str">
            <v>COMISIONES ORDINARIAS VIGENTES</v>
          </cell>
        </row>
        <row r="221">
          <cell r="A221">
            <v>31015</v>
          </cell>
          <cell r="B221" t="str">
            <v>COMISIÓN DE FOMENTO COOPERATIVO Y ECONOMÍA SOCIAL</v>
          </cell>
          <cell r="C221" t="str">
            <v>COMISIONES ORDINARIAS VIGENTES</v>
          </cell>
        </row>
        <row r="222">
          <cell r="A222">
            <v>31016</v>
          </cell>
          <cell r="B222" t="str">
            <v>COMISIÓN DE FORTALECIMIENTO DEL FEDERALISMO</v>
          </cell>
          <cell r="C222" t="str">
            <v>COMISIONES ORDINARIAS VIGENTES</v>
          </cell>
        </row>
        <row r="223">
          <cell r="A223">
            <v>31017</v>
          </cell>
          <cell r="B223" t="str">
            <v>COMISIÓN DE GOBERNACIÓN</v>
          </cell>
          <cell r="C223" t="str">
            <v>COMISIONES ORDINARIAS VIGENTES</v>
          </cell>
        </row>
        <row r="224">
          <cell r="A224">
            <v>31018</v>
          </cell>
          <cell r="B224" t="str">
            <v>COMISIÓN DE HACIENDA Y CRÉDITO PUBLICO</v>
          </cell>
          <cell r="C224" t="str">
            <v>COMISIONES ORDINARIAS VIGENTES</v>
          </cell>
        </row>
        <row r="225">
          <cell r="A225">
            <v>31019</v>
          </cell>
          <cell r="B225" t="str">
            <v>COMISIÓN JURISDICCIONAL</v>
          </cell>
          <cell r="C225" t="str">
            <v>COMISIONES ORDINARIAS VIGENTES</v>
          </cell>
        </row>
        <row r="226">
          <cell r="A226">
            <v>31020</v>
          </cell>
          <cell r="B226" t="str">
            <v>COMISIÓN DE JUSTICIA Y DERECHOS HUMANOS</v>
          </cell>
          <cell r="C226" t="str">
            <v>COMISIONES ORDINARIAS VIGENTES</v>
          </cell>
        </row>
        <row r="227">
          <cell r="A227">
            <v>31021</v>
          </cell>
          <cell r="B227" t="str">
            <v>COMISIÓN DE JUVENTUD Y DEPORTE</v>
          </cell>
          <cell r="C227" t="str">
            <v>COMISIONES ORDINARIAS VIGENTES</v>
          </cell>
        </row>
        <row r="228">
          <cell r="A228">
            <v>31022</v>
          </cell>
          <cell r="B228" t="str">
            <v>COMISIÓN DE MARINA</v>
          </cell>
          <cell r="C228" t="str">
            <v>COMISIONES ORDINARIAS VIGENTES</v>
          </cell>
        </row>
        <row r="229">
          <cell r="A229">
            <v>31023</v>
          </cell>
          <cell r="B229" t="str">
            <v>COMISIÓN DE MEDIO AMBIENTE Y RECURSOS NATURALES</v>
          </cell>
          <cell r="C229" t="str">
            <v>COMISIONES ORDINARIAS VIGENTES</v>
          </cell>
        </row>
        <row r="230">
          <cell r="A230">
            <v>31024</v>
          </cell>
          <cell r="B230" t="str">
            <v>COMISIÓN DE PARTICIPACIÓN CIUDADANA</v>
          </cell>
          <cell r="C230" t="str">
            <v>COMISIONES ORDINARIAS VIGENTES</v>
          </cell>
        </row>
        <row r="231">
          <cell r="A231">
            <v>31025</v>
          </cell>
          <cell r="B231" t="str">
            <v>COMISIÓN DE PESCA</v>
          </cell>
          <cell r="C231" t="str">
            <v>COMISIONES ORDINARIAS VIGENTES</v>
          </cell>
        </row>
        <row r="232">
          <cell r="A232">
            <v>31026</v>
          </cell>
          <cell r="B232" t="str">
            <v>COM. DE POBLACIÓN, FRONTERAS Y ASUNTOS MIGRATORIOS</v>
          </cell>
          <cell r="C232" t="str">
            <v>COMISIONES ORDINARIAS VIGENTES</v>
          </cell>
        </row>
        <row r="233">
          <cell r="A233">
            <v>31027</v>
          </cell>
          <cell r="B233" t="str">
            <v>COMISIÓN DE PRESUPUESTO Y CUENTA PUBLICA</v>
          </cell>
          <cell r="C233" t="str">
            <v>COMISIONES ORDINARIAS VIGENTES</v>
          </cell>
        </row>
        <row r="234">
          <cell r="A234">
            <v>31028</v>
          </cell>
          <cell r="B234" t="str">
            <v>COMISIÓN DE PUNTOS CONSTITUCIONALES</v>
          </cell>
          <cell r="C234" t="str">
            <v>COMISIONES ORDINARIAS VIGENTES</v>
          </cell>
        </row>
        <row r="235">
          <cell r="A235">
            <v>31029</v>
          </cell>
          <cell r="B235" t="str">
            <v>COMISIÓN DE RADIO, TELEVISIÓN Y CINEMATOGRAFÍA</v>
          </cell>
          <cell r="C235" t="str">
            <v>COMISIONES ORDINARIAS VIGENTES</v>
          </cell>
        </row>
        <row r="236">
          <cell r="A236">
            <v>31030</v>
          </cell>
          <cell r="B236" t="str">
            <v>COMISIÓN DE RECURSOS HIDRÁULICOS</v>
          </cell>
          <cell r="C236" t="str">
            <v>COMISIONES ORDINARIAS VIGENTES</v>
          </cell>
        </row>
        <row r="237">
          <cell r="A237">
            <v>31031</v>
          </cell>
          <cell r="B237" t="str">
            <v>COMISIÓN DE LA REFORMA AGRARIA</v>
          </cell>
          <cell r="C237" t="str">
            <v>COMISIONES ORDINARIAS VIGENTES</v>
          </cell>
        </row>
        <row r="238">
          <cell r="A238">
            <v>31032</v>
          </cell>
          <cell r="B238" t="str">
            <v>COMISIÓN DE REGLAMENTOS Y PRACTICAS PARLAMENTARIAS</v>
          </cell>
          <cell r="C238" t="str">
            <v>COMISIONES ORDINARIAS VIGENTES</v>
          </cell>
        </row>
        <row r="239">
          <cell r="A239">
            <v>31033</v>
          </cell>
          <cell r="B239" t="str">
            <v>COMISIÓN DE RELACIONES EXTERIORES</v>
          </cell>
          <cell r="C239" t="str">
            <v>COMISIONES ORDINARIAS VIGENTES</v>
          </cell>
        </row>
        <row r="240">
          <cell r="A240">
            <v>31034</v>
          </cell>
          <cell r="B240" t="str">
            <v>COMISIÓN DE SALUD</v>
          </cell>
          <cell r="C240" t="str">
            <v>COMISIONES ORDINARIAS VIGENTES</v>
          </cell>
        </row>
        <row r="241">
          <cell r="A241">
            <v>31035</v>
          </cell>
          <cell r="B241" t="str">
            <v>COMISIÓN DE SEGURIDAD SOCIAL</v>
          </cell>
          <cell r="C241" t="str">
            <v>COMISIONES ORDINARIAS VIGENTES</v>
          </cell>
        </row>
        <row r="242">
          <cell r="A242">
            <v>31036</v>
          </cell>
          <cell r="B242" t="str">
            <v>COMISIÓN DE TRABAJO Y PREVISIÓN SOCIAL</v>
          </cell>
          <cell r="C242" t="str">
            <v>COMISIONES ORDINARIAS VIGENTES</v>
          </cell>
        </row>
        <row r="243">
          <cell r="A243">
            <v>31037</v>
          </cell>
          <cell r="B243" t="str">
            <v>COMISIÓN DE TRANSPORTES</v>
          </cell>
          <cell r="C243" t="str">
            <v>COMISIONES ORDINARIAS VIGENTES</v>
          </cell>
        </row>
        <row r="244">
          <cell r="A244">
            <v>31038</v>
          </cell>
          <cell r="B244" t="str">
            <v>COMISIÓN DE TURISMO</v>
          </cell>
          <cell r="C244" t="str">
            <v>COMISIONES ORDINARIAS VIGENTES</v>
          </cell>
        </row>
        <row r="245">
          <cell r="A245">
            <v>31039</v>
          </cell>
          <cell r="B245" t="str">
            <v>COM. DE VIGILANCIA DE LA AUDITORIA SUPERIOR DE LA FEDERACIÓN</v>
          </cell>
          <cell r="C245" t="str">
            <v>COMISIONES ORDINARIAS VIGENTES</v>
          </cell>
        </row>
        <row r="246">
          <cell r="A246">
            <v>31040</v>
          </cell>
          <cell r="B246" t="str">
            <v>COMISIÓN DE VIVIENDA</v>
          </cell>
          <cell r="C246" t="str">
            <v>COMISIONES ORDINARIAS VIGENTES</v>
          </cell>
        </row>
        <row r="247">
          <cell r="A247">
            <v>31041</v>
          </cell>
          <cell r="B247" t="str">
            <v>GPO.TRAB.CAFETICULTURA DE LA COM.DE AGRICULTURA Y GANA.</v>
          </cell>
          <cell r="C247" t="str">
            <v>COMISIONES ORDINARIAS VIGENTES</v>
          </cell>
        </row>
        <row r="248">
          <cell r="A248">
            <v>31042</v>
          </cell>
          <cell r="B248" t="str">
            <v>UNIDAD EVALUACIÓN Y CONTROL COM. VIGILANCIA AUDITORIA SUP. FEDERACIÓN</v>
          </cell>
          <cell r="C248" t="str">
            <v>COMISIONES ORDINARIAS VIGENTES (U.E.C.A.S.F.)</v>
          </cell>
        </row>
        <row r="249">
          <cell r="A249">
            <v>31043</v>
          </cell>
          <cell r="B249" t="str">
            <v>GRUPO DE TRABAJO DE LA COPRA</v>
          </cell>
          <cell r="C249" t="str">
            <v>COMISIONES ORDINARIAS VIGENTES</v>
          </cell>
        </row>
        <row r="250">
          <cell r="A250">
            <v>31044</v>
          </cell>
          <cell r="B250" t="str">
            <v>COMISIÓN DE DESARROLLO METROPOLITANO</v>
          </cell>
          <cell r="C250" t="str">
            <v>COMISIONES ORDINARIAS VIGENTES</v>
          </cell>
        </row>
        <row r="251">
          <cell r="A251">
            <v>31045</v>
          </cell>
          <cell r="B251" t="str">
            <v>COMISIÓN DE SEGURIDAD PÚBLICA</v>
          </cell>
          <cell r="C251" t="str">
            <v>COMISIONES ORDINARIAS VIGENTES</v>
          </cell>
        </row>
        <row r="252">
          <cell r="A252">
            <v>31100</v>
          </cell>
          <cell r="B252" t="str">
            <v>OTRAS COMISIONES ORDINARIAS VIGENTES DURANTE LA LVII LEGISLATURA</v>
          </cell>
          <cell r="C252" t="str">
            <v>COMISIONES ORDINARIAS ANTERIORES</v>
          </cell>
        </row>
        <row r="253">
          <cell r="A253">
            <v>31110</v>
          </cell>
          <cell r="B253" t="str">
            <v>COM. DE AGRICULTURA, GANADERÍA Y DESARROLLO RURAL *</v>
          </cell>
          <cell r="C253" t="str">
            <v>COMISIONES ORDINARIAS ANTERIORES</v>
          </cell>
        </row>
        <row r="254">
          <cell r="A254">
            <v>31111</v>
          </cell>
          <cell r="B254" t="str">
            <v>COMISIÓN DE AGRICULTURA</v>
          </cell>
          <cell r="C254" t="str">
            <v>COMISIONES ORDINARIAS ANTERIORES</v>
          </cell>
        </row>
        <row r="255">
          <cell r="A255">
            <v>31112</v>
          </cell>
          <cell r="B255" t="str">
            <v>COMISIÓN DE GANADERÍA</v>
          </cell>
          <cell r="C255" t="str">
            <v>COMISIONES ORDINARIAS ANTERIORES</v>
          </cell>
        </row>
        <row r="256">
          <cell r="A256">
            <v>31120</v>
          </cell>
          <cell r="B256" t="str">
            <v>COMISIÓN DE ASUNTOS INDÍGENAS</v>
          </cell>
          <cell r="C256" t="str">
            <v>COMISIONES ORDINARIAS ANTERIORES</v>
          </cell>
        </row>
        <row r="257">
          <cell r="A257">
            <v>31130</v>
          </cell>
          <cell r="B257" t="str">
            <v>COMISIÓN DE ATENCIÓN A GRUPOS VULNERABLES *</v>
          </cell>
          <cell r="C257" t="str">
            <v>COMISIONES ORDINARIAS ANTERIORES</v>
          </cell>
        </row>
        <row r="258">
          <cell r="A258">
            <v>31131</v>
          </cell>
          <cell r="B258" t="str">
            <v>COMISIÓN DE ASUNTOS DE LA JUVENTUD</v>
          </cell>
          <cell r="C258" t="str">
            <v>COMISIONES ORDINARIAS ANTERIORES</v>
          </cell>
        </row>
        <row r="259">
          <cell r="A259">
            <v>31132</v>
          </cell>
          <cell r="B259" t="str">
            <v>COMISIÓN DE ATENCIÓN Y APOYO A DISCAPACITADOS</v>
          </cell>
          <cell r="C259" t="str">
            <v>COMISIONES ORDINARIAS ANTERIORES</v>
          </cell>
        </row>
        <row r="260">
          <cell r="A260">
            <v>31133</v>
          </cell>
          <cell r="B260" t="str">
            <v>COMISIÓN DE PARTICIPACIÓN CIUDADANA</v>
          </cell>
          <cell r="C260" t="str">
            <v>COMISIONES ORDINARIAS ANTERIORES</v>
          </cell>
        </row>
        <row r="261">
          <cell r="A261">
            <v>31140</v>
          </cell>
          <cell r="B261" t="str">
            <v>COMISIÓN DE COMERCIO Y FOMENTO INDUSTRIAL *</v>
          </cell>
          <cell r="C261" t="str">
            <v>COMISIONES ORDINARIAS ANTERIORES</v>
          </cell>
        </row>
        <row r="262">
          <cell r="A262">
            <v>31141</v>
          </cell>
          <cell r="B262" t="str">
            <v>COMISIÓN DE ARTESANÍAS</v>
          </cell>
          <cell r="C262" t="str">
            <v>COMISIONES ORDINARIAS ANTERIORES</v>
          </cell>
        </row>
        <row r="263">
          <cell r="A263">
            <v>31142</v>
          </cell>
          <cell r="B263" t="str">
            <v>COMISIÓN DE COMERCIO</v>
          </cell>
          <cell r="C263" t="str">
            <v>COMISIONES ORDINARIAS ANTERIORES</v>
          </cell>
        </row>
        <row r="264">
          <cell r="A264">
            <v>31143</v>
          </cell>
          <cell r="B264" t="str">
            <v>COMISIÓN DE PATRIMONIO Y FOMENTO INDUSTRIAL</v>
          </cell>
          <cell r="C264" t="str">
            <v>COMISIONES ORDINARIAS ANTERIORES</v>
          </cell>
        </row>
        <row r="265">
          <cell r="A265">
            <v>31150</v>
          </cell>
          <cell r="B265" t="str">
            <v>COMISIÓN DE COMUNICACIONES Y TRANSPORTES</v>
          </cell>
          <cell r="C265" t="str">
            <v>COMISIONES ORDINARIAS ANTERIORES</v>
          </cell>
        </row>
        <row r="266">
          <cell r="A266">
            <v>31160</v>
          </cell>
          <cell r="B266" t="str">
            <v>COMISIÓN DE LA DEFENSA NACIONAL</v>
          </cell>
          <cell r="C266" t="str">
            <v>COMISIONES ORDINARIAS ANTERIORES</v>
          </cell>
        </row>
        <row r="267">
          <cell r="A267">
            <v>31170</v>
          </cell>
          <cell r="B267" t="str">
            <v>COMISIÓN DE DESARROLLO SOCIAL Y VIVIENDA *</v>
          </cell>
          <cell r="C267" t="str">
            <v>COMISIONES ORDINARIAS ANTERIORES</v>
          </cell>
        </row>
        <row r="268">
          <cell r="A268">
            <v>31171</v>
          </cell>
          <cell r="B268" t="str">
            <v>COMISIÓN DE ASENTAMIENTOS HUMANOS Y OBRAS PUBLICAS</v>
          </cell>
          <cell r="C268" t="str">
            <v>COMISIONES ORDINARIAS ANTERIORES</v>
          </cell>
        </row>
        <row r="269">
          <cell r="A269">
            <v>31172</v>
          </cell>
          <cell r="B269" t="str">
            <v>COMISIÓN DE DESARROLLO SOCIAL</v>
          </cell>
          <cell r="C269" t="str">
            <v>COMISIONES ORDINARIAS ANTERIORES</v>
          </cell>
        </row>
        <row r="270">
          <cell r="A270">
            <v>31173</v>
          </cell>
          <cell r="B270" t="str">
            <v>COMISIÓN DE VIVIENDA</v>
          </cell>
          <cell r="C270" t="str">
            <v>COMISIONES ORDINARIAS ANTERIORES</v>
          </cell>
        </row>
        <row r="271">
          <cell r="A271">
            <v>31180</v>
          </cell>
          <cell r="B271" t="str">
            <v>COMISIÓN DEL DISTRITO FEDERAL</v>
          </cell>
          <cell r="C271" t="str">
            <v>COMISIONES ORDINARIAS ANTERIORES</v>
          </cell>
        </row>
        <row r="272">
          <cell r="A272">
            <v>31190</v>
          </cell>
          <cell r="B272" t="str">
            <v>COM. EDUCACIÓN PUBLICA, CULTURA, CIENCIA Y TECNOLOGÍA *</v>
          </cell>
          <cell r="C272" t="str">
            <v>COMISIONES ORDINARIAS ANTERIORES</v>
          </cell>
        </row>
        <row r="273">
          <cell r="A273">
            <v>31191</v>
          </cell>
          <cell r="B273" t="str">
            <v>COMISIÓN DE CIENCIA Y TECNOLOGÍA</v>
          </cell>
          <cell r="C273" t="str">
            <v>COMISIONES ORDINARIAS ANTERIORES</v>
          </cell>
        </row>
        <row r="274">
          <cell r="A274">
            <v>31192</v>
          </cell>
          <cell r="B274" t="str">
            <v>COMISIÓN DE CORRECCIÓN DE ESTILO</v>
          </cell>
          <cell r="C274" t="str">
            <v>COMISIONES ORDINARIAS ANTERIORES</v>
          </cell>
        </row>
        <row r="275">
          <cell r="A275">
            <v>31193</v>
          </cell>
          <cell r="B275" t="str">
            <v>COMISIÓN DE CULTURA</v>
          </cell>
          <cell r="C275" t="str">
            <v>COMISIONES ORDINARIAS ANTERIORES</v>
          </cell>
        </row>
        <row r="276">
          <cell r="A276">
            <v>31194</v>
          </cell>
          <cell r="B276" t="str">
            <v>COMISIÓN DEL DEPORTE</v>
          </cell>
          <cell r="C276" t="str">
            <v>COMISIONES ORDINARIAS ANTERIORES</v>
          </cell>
        </row>
        <row r="277">
          <cell r="A277">
            <v>31195</v>
          </cell>
          <cell r="B277" t="str">
            <v>COMISIÓN DE EDUCACIÓN</v>
          </cell>
          <cell r="C277" t="str">
            <v>COMISIONES ORDINARIAS ANTERIORES</v>
          </cell>
        </row>
        <row r="278">
          <cell r="A278">
            <v>31210</v>
          </cell>
          <cell r="B278" t="str">
            <v>COMISIÓN DE ENERGÍA *</v>
          </cell>
          <cell r="C278" t="str">
            <v>COMISIONES ORDINARIAS ANTERIORES</v>
          </cell>
        </row>
        <row r="279">
          <cell r="A279">
            <v>31211</v>
          </cell>
          <cell r="B279" t="str">
            <v>COMISIÓN DE ENERGÉTICOS</v>
          </cell>
          <cell r="C279" t="str">
            <v>COMISIONES ORDINARIAS ANTERIORES</v>
          </cell>
        </row>
        <row r="280">
          <cell r="A280">
            <v>31220</v>
          </cell>
          <cell r="B280" t="str">
            <v>COMISIÓN DE EQUIDAD Y GENERO</v>
          </cell>
          <cell r="C280" t="str">
            <v>COMISIONES ORDINARIAS ANTERIORES</v>
          </cell>
        </row>
        <row r="281">
          <cell r="A281">
            <v>31230</v>
          </cell>
          <cell r="B281" t="str">
            <v>COMISIÓN FOMENTO COOPERATIVO Y ECONOMÍA SOCIAL *</v>
          </cell>
          <cell r="C281" t="str">
            <v>COMISIONES ORDINARIAS ANTERIORES</v>
          </cell>
        </row>
        <row r="282">
          <cell r="A282">
            <v>31231</v>
          </cell>
          <cell r="B282" t="str">
            <v>COM. DISTRIBUCIÓN Y MANEJO DE BIENES DE CONSUMO Y SERVS</v>
          </cell>
          <cell r="C282" t="str">
            <v>COMISIONES ORDINARIAS ANTERIORES</v>
          </cell>
        </row>
        <row r="283">
          <cell r="A283">
            <v>31232</v>
          </cell>
          <cell r="B283" t="str">
            <v>COMISIÓN DE FOMENTO COOPERATIVO</v>
          </cell>
          <cell r="C283" t="str">
            <v>COMISIONES ORDINARIAS ANTERIORES</v>
          </cell>
        </row>
        <row r="284">
          <cell r="A284">
            <v>31240</v>
          </cell>
          <cell r="B284" t="str">
            <v>COM. DE GOBERNACIÓN, POBLACIÓN Y SEGURIDAD PUBLICA *</v>
          </cell>
          <cell r="C284" t="str">
            <v>COMISIONES ORDINARIAS ANTERIORES</v>
          </cell>
        </row>
        <row r="285">
          <cell r="A285">
            <v>31241</v>
          </cell>
          <cell r="B285" t="str">
            <v>COMISIÓN DE ASUNTOS DE LA FRONTERA SUR</v>
          </cell>
          <cell r="C285" t="str">
            <v>COMISIONES ORDINARIAS ANTERIORES</v>
          </cell>
        </row>
        <row r="286">
          <cell r="A286">
            <v>31242</v>
          </cell>
          <cell r="B286" t="str">
            <v>COMISIÓN DE ASUNTOS FRONTERIZOS</v>
          </cell>
          <cell r="C286" t="str">
            <v>COMISIONES ORDINARIAS ANTERIORES</v>
          </cell>
        </row>
        <row r="287">
          <cell r="A287">
            <v>31243</v>
          </cell>
          <cell r="B287" t="str">
            <v>COMISIÓN DE GOBERNACIÓN Y PUNTOS CONSTITUCIONALES</v>
          </cell>
          <cell r="C287" t="str">
            <v>COMISIONES ORDINARIAS ANTERIORES</v>
          </cell>
        </row>
        <row r="288">
          <cell r="A288">
            <v>31244</v>
          </cell>
          <cell r="B288" t="str">
            <v>COMISIÓN DE POBLACIÓN Y DESARROLLO</v>
          </cell>
          <cell r="C288" t="str">
            <v>COMISIONES ORDINARIAS ANTERIORES</v>
          </cell>
        </row>
        <row r="289">
          <cell r="A289">
            <v>31245</v>
          </cell>
          <cell r="B289" t="str">
            <v>COMISIÓN DE PROTECCIÓN CIVIL</v>
          </cell>
          <cell r="C289" t="str">
            <v>COMISIONES ORDINARIAS ANTERIORES</v>
          </cell>
        </row>
        <row r="290">
          <cell r="A290">
            <v>31246</v>
          </cell>
          <cell r="B290" t="str">
            <v>COMISIÓN DE RADIO, TELEVISIÓN Y CINEMATOGRAFÍA</v>
          </cell>
          <cell r="C290" t="str">
            <v>COMISIONES ORDINARIAS ANTERIORES</v>
          </cell>
        </row>
        <row r="291">
          <cell r="A291">
            <v>31247</v>
          </cell>
          <cell r="B291" t="str">
            <v>COMISIÓN DE SEGURIDAD PUBLICA</v>
          </cell>
          <cell r="C291" t="str">
            <v>COMISIONES ORDINARIAS ANTERIORES</v>
          </cell>
        </row>
        <row r="292">
          <cell r="A292">
            <v>31250</v>
          </cell>
          <cell r="B292" t="str">
            <v>COMISIÓN DE HACIENDA Y CRÉDITO PUBLICO</v>
          </cell>
          <cell r="C292" t="str">
            <v>COMISIONES ORDINARIAS ANTERIORES</v>
          </cell>
        </row>
        <row r="293">
          <cell r="A293">
            <v>31260</v>
          </cell>
          <cell r="B293" t="str">
            <v>COMISIÓN DE JUSTICIA Y DERECHOS HUMANOS *</v>
          </cell>
          <cell r="C293" t="str">
            <v>COMISIONES ORDINARIAS ANTERIORES</v>
          </cell>
        </row>
        <row r="294">
          <cell r="A294">
            <v>31261</v>
          </cell>
          <cell r="B294" t="str">
            <v>COMISIÓN DE DERECHOS HUMANOS</v>
          </cell>
          <cell r="C294" t="str">
            <v>COMISIONES ORDINARIAS ANTERIORES</v>
          </cell>
        </row>
        <row r="295">
          <cell r="A295">
            <v>31262</v>
          </cell>
          <cell r="B295" t="str">
            <v>COMISIÓN DE JUSTICIA</v>
          </cell>
          <cell r="C295" t="str">
            <v>COMISIONES ORDINARIAS ANTERIORES</v>
          </cell>
        </row>
        <row r="296">
          <cell r="A296">
            <v>31270</v>
          </cell>
          <cell r="B296" t="str">
            <v>COMISIÓN DE INFORMACIÓN, GESTORIA Y QUEJAS</v>
          </cell>
          <cell r="C296" t="str">
            <v>COMISIONES ORDINARIAS ANTERIORES</v>
          </cell>
        </row>
        <row r="297">
          <cell r="A297">
            <v>31280</v>
          </cell>
          <cell r="B297" t="str">
            <v>COMISIÓN DE MARINA</v>
          </cell>
          <cell r="C297" t="str">
            <v>COMISIONES ORDINARIAS ANTERIORES</v>
          </cell>
        </row>
        <row r="298">
          <cell r="A298">
            <v>31290</v>
          </cell>
          <cell r="B298" t="str">
            <v>COM. DE MEDIO AMBIENTE, RECURSOS NATURALES Y PESCA *</v>
          </cell>
          <cell r="C298" t="str">
            <v>COMISIONES ORDINARIAS ANTERIORES</v>
          </cell>
        </row>
        <row r="299">
          <cell r="A299">
            <v>31291</v>
          </cell>
          <cell r="B299" t="str">
            <v>COMISIÓN DE ASUNTOS HIDRÁULICOS</v>
          </cell>
          <cell r="C299" t="str">
            <v>COMISIONES ORDINARIAS ANTERIORES</v>
          </cell>
        </row>
        <row r="300">
          <cell r="A300">
            <v>31292</v>
          </cell>
          <cell r="B300" t="str">
            <v>COMISIÓN DE BOSQUES Y SELVAS</v>
          </cell>
          <cell r="C300" t="str">
            <v>COMISIONES ORDINARIAS ANTERIORES</v>
          </cell>
        </row>
        <row r="301">
          <cell r="A301">
            <v>31293</v>
          </cell>
          <cell r="B301" t="str">
            <v>COMISIÓN DE ECOLOGÍA Y MEDIO AMBIENTE</v>
          </cell>
          <cell r="C301" t="str">
            <v>COMISIONES ORDINARIAS ANTERIORES</v>
          </cell>
        </row>
        <row r="302">
          <cell r="A302">
            <v>31294</v>
          </cell>
          <cell r="B302" t="str">
            <v>COMISIÓN DE PESCA</v>
          </cell>
          <cell r="C302" t="str">
            <v>COMISIONES ORDINARIAS ANTERIORES</v>
          </cell>
        </row>
        <row r="303">
          <cell r="A303">
            <v>31310</v>
          </cell>
          <cell r="B303" t="str">
            <v>COMISIÓN DE PRESUPUESTO Y CUENTA PUBLICA *</v>
          </cell>
          <cell r="C303" t="str">
            <v>COMISIONES ORDINARIAS ANTERIORES</v>
          </cell>
        </row>
        <row r="304">
          <cell r="A304">
            <v>31311</v>
          </cell>
          <cell r="B304" t="str">
            <v>COM. DE DESARROLLO REGIONAL Y APOYO A LA PRODUCCIÓN</v>
          </cell>
          <cell r="C304" t="str">
            <v>COMISIONES ORDINARIAS ANTERIORES</v>
          </cell>
        </row>
        <row r="305">
          <cell r="A305">
            <v>31312</v>
          </cell>
          <cell r="B305" t="str">
            <v>COM. DE PROGRAMACIÓN, PRESUPUESTO Y CUENTA PUBLICA</v>
          </cell>
          <cell r="C305" t="str">
            <v>COMISIONES ORDINARIAS ANTERIORES</v>
          </cell>
        </row>
        <row r="306">
          <cell r="A306">
            <v>31320</v>
          </cell>
          <cell r="B306" t="str">
            <v>COM. DE PUNTOS CONSTITUCIONALES Y SISTEMA FEDERAL *</v>
          </cell>
          <cell r="C306" t="str">
            <v>COMISIONES ORDINARIAS ANTERIORES</v>
          </cell>
        </row>
        <row r="307">
          <cell r="A307">
            <v>31330</v>
          </cell>
          <cell r="B307" t="str">
            <v>COM. GOB. Y PUNTOS CONST. (INICIATIVAS REFORMA CONST.) *</v>
          </cell>
          <cell r="C307" t="str">
            <v>COMISIONES ORDINARIAS ANTERIORES</v>
          </cell>
        </row>
        <row r="308">
          <cell r="A308">
            <v>31331</v>
          </cell>
          <cell r="B308" t="str">
            <v>COMISIÓN DEL FORTALECIMIENTO DEL FEDERALISMO</v>
          </cell>
          <cell r="C308" t="str">
            <v>COMISIONES ORDINARIAS ANTERIORES</v>
          </cell>
        </row>
        <row r="309">
          <cell r="A309">
            <v>31332</v>
          </cell>
          <cell r="B309" t="str">
            <v>COMISIÓN DEL FORTALECIMIENTO MUNICIPAL</v>
          </cell>
          <cell r="C309" t="str">
            <v>COMISIONES ORDINARIAS ANTERIORES</v>
          </cell>
        </row>
        <row r="310">
          <cell r="A310">
            <v>31340</v>
          </cell>
          <cell r="B310" t="str">
            <v>COMISIÓN DE LA REFORMA AGRARIA</v>
          </cell>
          <cell r="C310" t="str">
            <v>COMISIONES ORDINARIAS ANTERIORES</v>
          </cell>
        </row>
        <row r="311">
          <cell r="A311">
            <v>31350</v>
          </cell>
          <cell r="B311" t="str">
            <v>COMISIÓN DE REGLAMENTOS Y PRACTICAS PARLAMENT. *</v>
          </cell>
          <cell r="C311" t="str">
            <v>COMISIONES ORDINARIAS ANTERIORES</v>
          </cell>
        </row>
        <row r="312">
          <cell r="A312">
            <v>31351</v>
          </cell>
          <cell r="B312" t="str">
            <v>COMISIÓN DE ESTUDIOS LEGISLATIVOS</v>
          </cell>
          <cell r="C312" t="str">
            <v>COMISIONES ORDINARIAS ANTERIORES</v>
          </cell>
        </row>
        <row r="313">
          <cell r="A313">
            <v>31352</v>
          </cell>
          <cell r="B313" t="str">
            <v>COMISIÓN DE REGLAMENTOS Y PRACTICAS PARLAMENTARIAS</v>
          </cell>
          <cell r="C313" t="str">
            <v>COMISIONES ORDINARIAS ANTERIORES</v>
          </cell>
        </row>
        <row r="314">
          <cell r="A314">
            <v>31360</v>
          </cell>
          <cell r="B314" t="str">
            <v>COMISIÓN DE RELACIONES EXTERIORES</v>
          </cell>
          <cell r="C314" t="str">
            <v>COMISIONES ORDINARIAS ANTERIORES</v>
          </cell>
        </row>
        <row r="315">
          <cell r="A315">
            <v>31370</v>
          </cell>
          <cell r="B315" t="str">
            <v>COMISIÓN DE SALUD Y SEGURIDAD SOCIAL *</v>
          </cell>
          <cell r="C315" t="str">
            <v>COMISIONES ORDINARIAS ANTERIORES</v>
          </cell>
        </row>
        <row r="316">
          <cell r="A316">
            <v>31371</v>
          </cell>
          <cell r="B316" t="str">
            <v>COMISIÓN DE PENSIONADOS Y JUBILADOS</v>
          </cell>
          <cell r="C316" t="str">
            <v>COMISIONES ORDINARIAS ANTERIORES</v>
          </cell>
        </row>
        <row r="317">
          <cell r="A317">
            <v>31372</v>
          </cell>
          <cell r="B317" t="str">
            <v>COMISIÓN DE SALUD</v>
          </cell>
          <cell r="C317" t="str">
            <v>COMISIONES ORDINARIAS ANTERIORES</v>
          </cell>
        </row>
        <row r="318">
          <cell r="A318">
            <v>31373</v>
          </cell>
          <cell r="B318" t="str">
            <v>COMISIÓN DE SEGURIDAD SOCIAL</v>
          </cell>
          <cell r="C318" t="str">
            <v>COMISIONES ORDINARIAS ANTERIORES</v>
          </cell>
        </row>
        <row r="319">
          <cell r="A319">
            <v>31380</v>
          </cell>
          <cell r="B319" t="str">
            <v>COMISIÓN DE TRABAJO Y PREVISIÓN SOCIAL</v>
          </cell>
          <cell r="C319" t="str">
            <v>COMISIONES ORDINARIAS ANTERIORES</v>
          </cell>
        </row>
        <row r="320">
          <cell r="A320">
            <v>31390</v>
          </cell>
          <cell r="B320" t="str">
            <v>COMISIÓN DE TURISMO</v>
          </cell>
          <cell r="C320" t="str">
            <v>COMISIONES ORDINARIAS ANTERIORES</v>
          </cell>
        </row>
        <row r="321">
          <cell r="A321">
            <v>31410</v>
          </cell>
          <cell r="B321" t="str">
            <v>COM. DE VIGILANCIA DE LA CONTADURÍA MAYOR DE HACIENDA</v>
          </cell>
          <cell r="C321" t="str">
            <v>COMISIONES ORDINARIAS ANTERIORES</v>
          </cell>
        </row>
        <row r="322">
          <cell r="A322">
            <v>32000</v>
          </cell>
          <cell r="B322" t="str">
            <v>COMISIONES ESPECIALES</v>
          </cell>
          <cell r="C322" t="str">
            <v>COMISIONES ESPECIALES</v>
          </cell>
        </row>
        <row r="323">
          <cell r="A323">
            <v>32110</v>
          </cell>
          <cell r="B323" t="str">
            <v>COM. BICAMERAL CANAL DE TV DEL H. CONGRESO DE LA UNIÓN</v>
          </cell>
          <cell r="C323" t="str">
            <v>COMISIONES ESPECIALES</v>
          </cell>
        </row>
        <row r="324">
          <cell r="A324">
            <v>32111</v>
          </cell>
          <cell r="B324" t="str">
            <v>DIRECCIÓN GENERAL DEL CANAL DEL CONGRESO</v>
          </cell>
          <cell r="C324" t="str">
            <v>COMISIONES ESPECIALES</v>
          </cell>
        </row>
        <row r="325">
          <cell r="A325">
            <v>32112</v>
          </cell>
          <cell r="B325" t="str">
            <v>COORDINACIÓN GENERAL DE OPERACIÓN</v>
          </cell>
          <cell r="C325" t="str">
            <v>COMISIONES ESPECIALES</v>
          </cell>
        </row>
        <row r="326">
          <cell r="A326">
            <v>32113</v>
          </cell>
          <cell r="B326" t="str">
            <v>UNIDAD DE EVALUACIÓN, DESARROLLO Y CAPACITACIÓN</v>
          </cell>
          <cell r="C326" t="str">
            <v>COMISIONES ESPECIALES</v>
          </cell>
        </row>
        <row r="327">
          <cell r="A327">
            <v>32114</v>
          </cell>
          <cell r="B327" t="str">
            <v>UNIDAD DE PROGRAMACIÓN, PROMOCIÓN E IMAGEN</v>
          </cell>
          <cell r="C327" t="str">
            <v>COMISIONES ESPECIALES</v>
          </cell>
        </row>
        <row r="328">
          <cell r="A328">
            <v>32115</v>
          </cell>
          <cell r="B328" t="str">
            <v>COORDINACIÓN DE CONTENIDO</v>
          </cell>
          <cell r="C328" t="str">
            <v>COMISIONES ESPECIALES</v>
          </cell>
        </row>
        <row r="329">
          <cell r="A329">
            <v>32116</v>
          </cell>
          <cell r="B329" t="str">
            <v>COORDINACIÓN DE PRODUCCIÓN</v>
          </cell>
          <cell r="C329" t="str">
            <v>COMISIONES ESPECIALES</v>
          </cell>
        </row>
        <row r="330">
          <cell r="A330">
            <v>32117</v>
          </cell>
          <cell r="B330" t="str">
            <v>COORDINACIÓN DE ADMINISTRACIÓN Y PLANEACIÓN</v>
          </cell>
          <cell r="C330" t="str">
            <v>COMISIONES ESPECIALES</v>
          </cell>
        </row>
        <row r="331">
          <cell r="A331">
            <v>32118</v>
          </cell>
          <cell r="B331" t="str">
            <v>COORDINACIÓN TÉCNICA</v>
          </cell>
          <cell r="C331" t="str">
            <v>COMISIONES ESPECIALES</v>
          </cell>
        </row>
        <row r="332">
          <cell r="A332">
            <v>32120</v>
          </cell>
          <cell r="B332" t="str">
            <v>COMISIÓN CASO COLOSIO Y RUIZ MASSIEU</v>
          </cell>
          <cell r="C332" t="str">
            <v>COMISIONES ESPECIALES</v>
          </cell>
        </row>
        <row r="333">
          <cell r="A333">
            <v>32130</v>
          </cell>
          <cell r="B333" t="str">
            <v>COMISIÓN DE CONCORDIA Y PACIFICACIÓN</v>
          </cell>
          <cell r="C333" t="str">
            <v>COMISIONES ESPECIALES</v>
          </cell>
        </row>
        <row r="334">
          <cell r="A334">
            <v>32140</v>
          </cell>
          <cell r="B334" t="str">
            <v>COMISIÓN DEL MOVIMIENTO TERRITORIAL URBANO POPULAR</v>
          </cell>
          <cell r="C334" t="str">
            <v>COMISIONES ESPECIALES</v>
          </cell>
        </row>
        <row r="335">
          <cell r="A335">
            <v>32150</v>
          </cell>
          <cell r="B335" t="str">
            <v>COMISIÓN JURISDICCIONAL</v>
          </cell>
          <cell r="C335" t="str">
            <v>COMISIONES ESPECIALES</v>
          </cell>
        </row>
        <row r="336">
          <cell r="A336">
            <v>32160</v>
          </cell>
          <cell r="B336" t="str">
            <v>COM. DE SEGUIMIENTO PARA EL FUNCIONAMIENTO DEL IMSS</v>
          </cell>
          <cell r="C336" t="str">
            <v>COMISIONES ESPECIALES</v>
          </cell>
        </row>
        <row r="337">
          <cell r="A337">
            <v>32170</v>
          </cell>
          <cell r="B337" t="str">
            <v>COM. ENC. VIG. NO DESVÍEN REC. FED. PROC. ELECT. EDO. COAHUILA</v>
          </cell>
          <cell r="C337" t="str">
            <v>COMISIONES ESPECIALES</v>
          </cell>
        </row>
        <row r="338">
          <cell r="A338">
            <v>32180</v>
          </cell>
          <cell r="B338" t="str">
            <v>COM. ENC. VIG. NO DESVÍEN REC. FED. PROC. ELECT. EDO. GUERRERO</v>
          </cell>
          <cell r="C338" t="str">
            <v>COMISIONES ESPECIALES</v>
          </cell>
        </row>
        <row r="339">
          <cell r="A339">
            <v>32190</v>
          </cell>
          <cell r="B339" t="str">
            <v>COM. ENC. VIG. NO DESVÍEN REC. FED. PROC. ELECT. EDO. NAYARIT</v>
          </cell>
          <cell r="C339" t="str">
            <v>COMISIONES ESPECIALES</v>
          </cell>
        </row>
        <row r="340">
          <cell r="A340">
            <v>32210</v>
          </cell>
          <cell r="B340" t="str">
            <v>COMISIÓN ESPECIAL DEL 68</v>
          </cell>
          <cell r="C340" t="str">
            <v>COMISIONES ESPECIALES</v>
          </cell>
        </row>
        <row r="341">
          <cell r="A341">
            <v>32220</v>
          </cell>
          <cell r="B341" t="str">
            <v>COMISIÓN EXPORTADORA DE SAL S.A. DE C.V.</v>
          </cell>
          <cell r="C341" t="str">
            <v>COMISIONES ESPECIALES</v>
          </cell>
        </row>
        <row r="342">
          <cell r="A342">
            <v>32230</v>
          </cell>
          <cell r="B342" t="str">
            <v>COM. INV. DE LA CFE Y DE LA CÍA. DE LUZ Y FUERZA DEL CENTRO</v>
          </cell>
          <cell r="C342" t="str">
            <v>COMISIONES ESPECIALES</v>
          </cell>
        </row>
        <row r="343">
          <cell r="A343">
            <v>32240</v>
          </cell>
          <cell r="B343" t="str">
            <v>COMISIÓN PARA EL CASO CONASUPO</v>
          </cell>
          <cell r="C343" t="str">
            <v>COMISIONES ESPECIALES</v>
          </cell>
        </row>
        <row r="344">
          <cell r="A344">
            <v>32250</v>
          </cell>
          <cell r="B344" t="str">
            <v>SUBCOM. INVES. DE PROGRAMAS DE SANEAMIENTO FINANCIERO</v>
          </cell>
          <cell r="C344" t="str">
            <v>COMISIONES ESPECIALES</v>
          </cell>
        </row>
        <row r="345">
          <cell r="A345">
            <v>32260</v>
          </cell>
          <cell r="B345" t="str">
            <v>SUBCOM. SEG. APLICACIÓN REC. DESTINADOS PROG. APOYO DEUDORES</v>
          </cell>
          <cell r="C345" t="str">
            <v>COMISIONES ESPECIALES</v>
          </cell>
        </row>
        <row r="346">
          <cell r="A346">
            <v>32270</v>
          </cell>
          <cell r="B346" t="str">
            <v>COM. ENC. VIG. NO DESVÍEN REC. FED. PROC. ELECT. DEL AÑO 2000</v>
          </cell>
          <cell r="C346" t="str">
            <v>COMISIONES ESPECIALES</v>
          </cell>
        </row>
        <row r="347">
          <cell r="A347">
            <v>32280</v>
          </cell>
          <cell r="B347" t="str">
            <v>SECCIÓN INSTRUCTORA</v>
          </cell>
          <cell r="C347" t="str">
            <v>COMISIONES ESPECIALES</v>
          </cell>
        </row>
        <row r="348">
          <cell r="A348">
            <v>32290</v>
          </cell>
          <cell r="B348" t="str">
            <v>COM. ESP. PARA OBSERVAR EL PROCESO ELECTORAL EDO.DE TABASCO</v>
          </cell>
          <cell r="C348" t="str">
            <v>COMISIONES ESPECIALES</v>
          </cell>
        </row>
        <row r="349">
          <cell r="A349">
            <v>32310</v>
          </cell>
          <cell r="B349" t="str">
            <v>COM.ESP.ENC.COADYU.SEG.PROYE.DESA.REG.REL.REG.SUR-SURESTE MEX.</v>
          </cell>
          <cell r="C349" t="str">
            <v>COMISIONES ESPECIALES</v>
          </cell>
        </row>
        <row r="350">
          <cell r="A350">
            <v>32320</v>
          </cell>
          <cell r="B350" t="str">
            <v>COM.ESP.SEGUIM.FONDOS DE LOS TRAB. MEXICANOS BRACEROS</v>
          </cell>
          <cell r="C350" t="str">
            <v>COMISIONES ESPECIALES</v>
          </cell>
        </row>
        <row r="351">
          <cell r="A351">
            <v>32330</v>
          </cell>
          <cell r="B351" t="str">
            <v>COMISION BICAMERAL DEL SISTEMA DE BIBLIOTECAS</v>
          </cell>
          <cell r="C351" t="str">
            <v>COMISIONES ESPECIALES</v>
          </cell>
        </row>
        <row r="352">
          <cell r="A352">
            <v>32340</v>
          </cell>
          <cell r="B352" t="str">
            <v>COM. ESPECIAL P/ANALIZAR PROBLEM. AGROINDUSTRIA MEXICANA CAÑA AZUCAR</v>
          </cell>
          <cell r="C352" t="str">
            <v>COMISIONES ESPECIALES</v>
          </cell>
        </row>
        <row r="353">
          <cell r="A353">
            <v>32350</v>
          </cell>
          <cell r="B353" t="str">
            <v>COMISION ESPECIAL DE GANADERIA</v>
          </cell>
          <cell r="C353" t="str">
            <v>COMISIONES ESPECIALES</v>
          </cell>
        </row>
        <row r="354">
          <cell r="A354">
            <v>32360</v>
          </cell>
          <cell r="B354" t="str">
            <v>COMISION ESPECIAL PARA LA REFORMA DEL ESTADO</v>
          </cell>
          <cell r="C354" t="str">
            <v>COMISIONES ESPECIALES</v>
          </cell>
        </row>
        <row r="355">
          <cell r="A355">
            <v>32370</v>
          </cell>
          <cell r="B355" t="str">
            <v>COMISION ESPECIAL DE SEGURIDAD PUBLICA</v>
          </cell>
          <cell r="C355" t="str">
            <v>COMISIONES ESPECIALES</v>
          </cell>
        </row>
        <row r="356">
          <cell r="A356">
            <v>32380</v>
          </cell>
          <cell r="B356" t="str">
            <v>COM.INVES. PLANTA NUCLEOELECTRICA LAGUNA VERDE VERACRUZ</v>
          </cell>
          <cell r="C356" t="str">
            <v>COMISIONES ESPECIALES</v>
          </cell>
        </row>
        <row r="357">
          <cell r="A357">
            <v>32390</v>
          </cell>
          <cell r="B357" t="str">
            <v>COM.ESP.P/SEG.INVEST.REL.C/HOMI. DE MUJERES EN CD. JUAREZ CHIH.</v>
          </cell>
          <cell r="C357" t="str">
            <v>COMISIONES ESPECIALES</v>
          </cell>
        </row>
        <row r="358">
          <cell r="A358">
            <v>32410</v>
          </cell>
          <cell r="B358" t="str">
            <v>COM. ESP. VIG. NO DESVÍEN REC. FED. CAMPAÑA ELECTORAL EDO. NAYARIT</v>
          </cell>
          <cell r="C358" t="str">
            <v>COMISIONES ESPECIALES</v>
          </cell>
        </row>
        <row r="359">
          <cell r="A359">
            <v>32420</v>
          </cell>
          <cell r="B359" t="str">
            <v>COM. ESP. ENC. VIG. REC. DEL FONDEN SE APLIQUEN A DAMNIFICADOS HURACAN ISIDORE</v>
          </cell>
          <cell r="C359" t="str">
            <v>COMISIONES ESPECIALES</v>
          </cell>
        </row>
        <row r="360">
          <cell r="A360">
            <v>32430</v>
          </cell>
          <cell r="B360" t="str">
            <v>COM. ESP. ENC. VIG. REC. DEL FONDEN SE APLIQUEN A DAMNIFICADOS HURACAN KENNA</v>
          </cell>
          <cell r="C360" t="str">
            <v>COMISIONES ESPECIALES</v>
          </cell>
        </row>
        <row r="361">
          <cell r="A361">
            <v>32440</v>
          </cell>
          <cell r="B361" t="str">
            <v>COM. ESP. ENC. VIG. NO DESVÍEN REC. PUB. FED. PROC. ELECT. DE 2003</v>
          </cell>
          <cell r="C361" t="str">
            <v>COMISIONES ESPECIALES</v>
          </cell>
        </row>
        <row r="362">
          <cell r="A362">
            <v>32460</v>
          </cell>
          <cell r="B362" t="str">
            <v>COM. ESP. APLIC.PROG. FONDOS FED. PROC.ELECT. TABASCO Y SAN LUIS POTOSI</v>
          </cell>
          <cell r="C362" t="str">
            <v>COMISIONES ESPECIALES</v>
          </cell>
        </row>
        <row r="363">
          <cell r="A363">
            <v>32470</v>
          </cell>
          <cell r="B363" t="str">
            <v>CONFEDERACION PARLAMENTARIA DE LAS AMERICAS (COPA)</v>
          </cell>
          <cell r="C363" t="str">
            <v>COMISIONES ESPECIALES</v>
          </cell>
        </row>
        <row r="364">
          <cell r="A364">
            <v>32480</v>
          </cell>
          <cell r="B364" t="str">
            <v>COM. ESP. CONOCER DAR SEGUIM. INVEST. REL. FEMINICIDIOS REP. MEX. Y PJV</v>
          </cell>
          <cell r="C364" t="str">
            <v>COMISIONES ESPECIALES</v>
          </cell>
        </row>
        <row r="365">
          <cell r="A365">
            <v>32490</v>
          </cell>
          <cell r="B365" t="str">
            <v>COM. ESP. DE LA NIÑEZ ADOLECENCIA Y FAMILIAS</v>
          </cell>
          <cell r="C365" t="str">
            <v>COMISIONES ESPECIALES</v>
          </cell>
        </row>
        <row r="366">
          <cell r="A366">
            <v>32510</v>
          </cell>
          <cell r="B366" t="str">
            <v>COM. ESP. DEL CAMPO</v>
          </cell>
          <cell r="C366" t="str">
            <v>COMISIONES ESPECIALES</v>
          </cell>
        </row>
        <row r="367">
          <cell r="A367">
            <v>32520</v>
          </cell>
          <cell r="B367" t="str">
            <v>COM. ESP. DEL CAFÉ</v>
          </cell>
          <cell r="C367" t="str">
            <v>COMISIONES ESPECIALES</v>
          </cell>
        </row>
        <row r="368">
          <cell r="A368">
            <v>32530</v>
          </cell>
          <cell r="B368" t="str">
            <v>COM. ESP. PARA ANALIZAR LA SITUACION EN LA CUENCA LERMA CHAPALA</v>
          </cell>
          <cell r="C368" t="str">
            <v>COMISIONES ESPECIALES</v>
          </cell>
        </row>
        <row r="369">
          <cell r="A369">
            <v>32540</v>
          </cell>
          <cell r="B369" t="str">
            <v>COM.INVES. SOBRE EL INSTITUTO P/PROTECCION AL AHORRO BANCARIO IPAB</v>
          </cell>
          <cell r="C369" t="str">
            <v>COMISIONES ESPECIALES</v>
          </cell>
        </row>
        <row r="370">
          <cell r="A370">
            <v>32550</v>
          </cell>
          <cell r="B370" t="str">
            <v>SUBCOM. P/INVES. VIABI. ESTAB. EMPRESAS COSTA BAJA CALIFORNIA OCEANO PACIFIC.</v>
          </cell>
          <cell r="C370" t="str">
            <v>COMISIONES ESPECIALES</v>
          </cell>
        </row>
        <row r="371">
          <cell r="A371">
            <v>32560</v>
          </cell>
          <cell r="B371" t="str">
            <v>COM. ESP. PARA LOS FESTEJOS DEL BICENTENARIO DEL NATALICIO DE BENITO JUAREZ</v>
          </cell>
          <cell r="C371" t="str">
            <v>COMISIONES ESPECIALES</v>
          </cell>
        </row>
        <row r="372">
          <cell r="A372">
            <v>32570</v>
          </cell>
          <cell r="B372" t="str">
            <v>COM.ESP.P/SEG.INVEST.REALIZADAS CASO ASESINATO CARDENAL POSADAS OCAMPO</v>
          </cell>
          <cell r="C372" t="str">
            <v>COMISIONES ESPECIALES</v>
          </cell>
        </row>
        <row r="373">
          <cell r="A373">
            <v>32580</v>
          </cell>
          <cell r="B373" t="str">
            <v>COM. ESP.DE PROSPECTIVA P/DEFINICION DEL FUTURO DE MEXICO</v>
          </cell>
          <cell r="C373" t="str">
            <v>COMISIONES ESPECIALES</v>
          </cell>
        </row>
        <row r="374">
          <cell r="A374">
            <v>32590</v>
          </cell>
          <cell r="B374" t="str">
            <v>COM. ESP.DE LA CUENCA DE BURGOS</v>
          </cell>
          <cell r="C374" t="str">
            <v>COMISIONES ESPECIALES</v>
          </cell>
        </row>
        <row r="375">
          <cell r="A375">
            <v>32610</v>
          </cell>
          <cell r="B375" t="str">
            <v>COM.ESP.P/SEG.HECHOS CORRUPCION FUNCIONARIOS DE MORELOS CON NARCOTRAFICO</v>
          </cell>
          <cell r="C375" t="str">
            <v>COMISIONES ESPECIALES</v>
          </cell>
        </row>
        <row r="376">
          <cell r="A376">
            <v>32620</v>
          </cell>
          <cell r="B376" t="str">
            <v>GRUPO TRABAJO P/EVALUACION PROG.GUBERNAMENTALES SUJETOS A REGLAS D/OPERACIÓN</v>
          </cell>
          <cell r="C376" t="str">
            <v>COMISIONES ESPECIALES</v>
          </cell>
        </row>
        <row r="377">
          <cell r="A377">
            <v>32630</v>
          </cell>
          <cell r="B377" t="str">
            <v>COM.INVES. DEL DAÑO ECOLOGICO Y SOCIAL GENERADO POR PEMEX</v>
          </cell>
          <cell r="C377" t="str">
            <v>COMISIONES ESPECIALES</v>
          </cell>
        </row>
        <row r="378">
          <cell r="A378">
            <v>32640</v>
          </cell>
          <cell r="B378" t="str">
            <v>COM. ESP. APLIC.PROG. FONDOS FED. PROC.ELECT. EDO. DURANGO</v>
          </cell>
          <cell r="C378" t="str">
            <v>COMISIONES ESPECIALES</v>
          </cell>
        </row>
        <row r="379">
          <cell r="A379">
            <v>32650</v>
          </cell>
          <cell r="B379" t="str">
            <v>GRUPO PLURAL P/OBSERVAR Y DAR TESTIMONIO D/PROCESOS ELECT. EDO. ZACATECAS</v>
          </cell>
          <cell r="C379" t="str">
            <v>COMISIONES ESPECIALES</v>
          </cell>
        </row>
        <row r="380">
          <cell r="A380">
            <v>32660</v>
          </cell>
          <cell r="B380" t="str">
            <v>GRUPO DE TRABAJO PARA LA REFORMA DEL CONGRESO</v>
          </cell>
          <cell r="C380" t="str">
            <v>COMISIONES ESPECIALES</v>
          </cell>
        </row>
        <row r="381">
          <cell r="A381">
            <v>32670</v>
          </cell>
          <cell r="B381" t="str">
            <v>COM.ESP. P/VIG.DEST.REC.PUB.FED. P/EDO DE BAJA CALIFORNIA DURANTE EL PROC. ELECT</v>
          </cell>
          <cell r="C381" t="str">
            <v>COMISIONES ESPECIALES</v>
          </cell>
        </row>
        <row r="382">
          <cell r="A382">
            <v>32680</v>
          </cell>
          <cell r="B382" t="str">
            <v>COMISIÓN ESPECIAL PARA LA COMPETITIVIDAD Y EL DESARROLLO REGIONAL</v>
          </cell>
          <cell r="C382" t="str">
            <v>COMISIONES ESPECIALES</v>
          </cell>
        </row>
        <row r="383">
          <cell r="A383">
            <v>32690</v>
          </cell>
          <cell r="B383" t="str">
            <v>COMISIÓN DE INVEST. EN REL. C/POLÍTICAS IMPLEM. DETERM. DE LOS PRECIOS DEL PETRÓLEO</v>
          </cell>
          <cell r="C383" t="str">
            <v>COMISIONES ESPECIALES</v>
          </cell>
        </row>
        <row r="384">
          <cell r="A384">
            <v>32710</v>
          </cell>
          <cell r="B384" t="str">
            <v>COM. BICAMARAL ENC. D/CONT. EVALUA. D/POLITICAS Y ACCI. VINC.C/SEG. NAL.</v>
          </cell>
          <cell r="C384" t="str">
            <v>COMISIONES ESPECIALES</v>
          </cell>
        </row>
        <row r="385">
          <cell r="A385">
            <v>32720</v>
          </cell>
          <cell r="B385" t="str">
            <v>COM. INV. ENC. REV. LEG. CONT. OBRA PUB. OTORG. P/ORG. DES. EMP. PART. EST. MAY</v>
          </cell>
          <cell r="C385" t="str">
            <v>COMISIONES ESPECIALES</v>
          </cell>
        </row>
        <row r="386">
          <cell r="A386">
            <v>32730</v>
          </cell>
          <cell r="B386" t="str">
            <v>COM. ESP. ENC. REV. CUM. NORM. MAT. DE JUEGOS Y SORTEOS</v>
          </cell>
          <cell r="C386" t="str">
            <v>COMISIONES ESPECIALES</v>
          </cell>
        </row>
        <row r="387">
          <cell r="A387">
            <v>33000</v>
          </cell>
          <cell r="B387" t="str">
            <v>COMITÉS</v>
          </cell>
          <cell r="C387" t="str">
            <v>COMITÉS</v>
          </cell>
        </row>
        <row r="388">
          <cell r="A388">
            <v>33110</v>
          </cell>
          <cell r="B388" t="str">
            <v>COMITÉ DE INFORMACIÓN GESTORIA Y QUEJAS</v>
          </cell>
          <cell r="C388" t="str">
            <v>COMITÉS</v>
          </cell>
        </row>
        <row r="389">
          <cell r="A389">
            <v>33120</v>
          </cell>
          <cell r="B389" t="str">
            <v>COMITÉ DE ADMINISTRACIÓN</v>
          </cell>
          <cell r="C389" t="str">
            <v>COMITÉS</v>
          </cell>
        </row>
        <row r="390">
          <cell r="A390">
            <v>33130</v>
          </cell>
          <cell r="B390" t="str">
            <v>COMITÉ DE ASUNTOS EDITORIALES</v>
          </cell>
          <cell r="C390" t="str">
            <v>COMITÉS</v>
          </cell>
        </row>
        <row r="391">
          <cell r="A391">
            <v>33140</v>
          </cell>
          <cell r="B391" t="str">
            <v>COMITÉ DE ASUNTOS INTERNACIONALES</v>
          </cell>
          <cell r="C391" t="str">
            <v>COMITÉS</v>
          </cell>
        </row>
        <row r="392">
          <cell r="A392">
            <v>33150</v>
          </cell>
          <cell r="B392" t="str">
            <v>COMITÉ DE BIBLIOTECA E INFORMÁTICA</v>
          </cell>
          <cell r="C392" t="str">
            <v>COMITÉS</v>
          </cell>
        </row>
        <row r="393">
          <cell r="A393">
            <v>33160</v>
          </cell>
          <cell r="B393" t="str">
            <v>COMITÉ DE COMUNICACIÓN SOCIAL</v>
          </cell>
          <cell r="C393" t="str">
            <v>COMITÉS</v>
          </cell>
        </row>
        <row r="394">
          <cell r="A394">
            <v>33170</v>
          </cell>
          <cell r="B394" t="str">
            <v>COMITÉ DE INVESTIGACIONES LEGISLATIVAS</v>
          </cell>
          <cell r="C394" t="str">
            <v>COMITÉS</v>
          </cell>
        </row>
        <row r="395">
          <cell r="A395">
            <v>33180</v>
          </cell>
          <cell r="B395" t="str">
            <v>COMITÉ DEL CENTRO DE ESTUDIOS DE LAS FINANZAS PUBLICAS</v>
          </cell>
          <cell r="C395" t="str">
            <v>COMITÉS</v>
          </cell>
        </row>
        <row r="396">
          <cell r="A396">
            <v>33190</v>
          </cell>
          <cell r="B396" t="str">
            <v>COMITÉ DEL CENTRO DE ESTUDIOS DE DERECHO E INVESTIGACIONES PARLAMENTARIAS</v>
          </cell>
          <cell r="C396" t="str">
            <v>COMITÉS</v>
          </cell>
        </row>
        <row r="397">
          <cell r="A397">
            <v>33210</v>
          </cell>
          <cell r="B397" t="str">
            <v>COMITÉ DEL CENTRO DE ESTUDIOS SOCIALES Y DE OPINIÓN PUBLICA</v>
          </cell>
          <cell r="C397" t="str">
            <v>COMITÉS</v>
          </cell>
        </row>
        <row r="398">
          <cell r="A398">
            <v>33220</v>
          </cell>
          <cell r="B398" t="str">
            <v>COMITÉ CONME. DEL CCL ANIV. DEL NATALICIO DE DON MIGUEL HIDALGO Y C.</v>
          </cell>
          <cell r="C398" t="str">
            <v>COMITÉS</v>
          </cell>
        </row>
        <row r="399">
          <cell r="A399">
            <v>33230</v>
          </cell>
          <cell r="B399" t="str">
            <v>COMITÉ DEL CENTRO ESTUDIOS DESARROLLO RURAL SUSTENT. Y SOBERANIA ALIMENT.</v>
          </cell>
          <cell r="C399" t="str">
            <v>COMITÉS</v>
          </cell>
        </row>
        <row r="400">
          <cell r="A400">
            <v>34000</v>
          </cell>
          <cell r="B400" t="str">
            <v>DIRECCIÓN DE APOYO A DIPUTADOS, COMISIONES Y COMITÉS</v>
          </cell>
          <cell r="C400" t="str">
            <v>DIRECCIÓN DE APOYO A DIPUTADOS, COMISIONES Y COMITÉS</v>
          </cell>
        </row>
        <row r="401">
          <cell r="A401">
            <v>34110</v>
          </cell>
          <cell r="B401" t="str">
            <v>DIRECCIÓN DE APOYO A DIPUTADOS, COMISIONES Y COMITÉS</v>
          </cell>
          <cell r="C401" t="str">
            <v>DIRECCIÓN DE APOYO A DIPUTADOS, COMISIONES Y COMITÉS</v>
          </cell>
        </row>
        <row r="402">
          <cell r="A402">
            <v>40000</v>
          </cell>
          <cell r="B402" t="str">
            <v>SECRETARÍA GENERAL</v>
          </cell>
          <cell r="C402" t="str">
            <v>SECRETARIA GENERAL</v>
          </cell>
        </row>
        <row r="403">
          <cell r="A403">
            <v>40100</v>
          </cell>
          <cell r="B403" t="str">
            <v>SECRETARÍA GENERAL</v>
          </cell>
          <cell r="C403" t="str">
            <v>SECRETARIA GENERAL</v>
          </cell>
        </row>
        <row r="404">
          <cell r="A404">
            <v>40110</v>
          </cell>
          <cell r="B404" t="str">
            <v>SECRETARÍA GENERAL</v>
          </cell>
          <cell r="C404" t="str">
            <v>SECRETARIA GENERAL</v>
          </cell>
        </row>
        <row r="405">
          <cell r="A405">
            <v>40111</v>
          </cell>
          <cell r="B405" t="str">
            <v>OFNA. DE LA SECRETARÍA GENERAL</v>
          </cell>
          <cell r="C405" t="str">
            <v>SECRETARIA GENERAL</v>
          </cell>
        </row>
        <row r="406">
          <cell r="A406">
            <v>40112</v>
          </cell>
          <cell r="B406" t="str">
            <v>SECRETARÍA PRIVADA</v>
          </cell>
          <cell r="C406" t="str">
            <v>SECRETARIA GENERAL</v>
          </cell>
        </row>
        <row r="407">
          <cell r="A407">
            <v>40113</v>
          </cell>
          <cell r="B407" t="str">
            <v>SECRETARÍA PARTICULAR</v>
          </cell>
          <cell r="C407" t="str">
            <v>SECRETARIA GENERAL</v>
          </cell>
        </row>
        <row r="408">
          <cell r="A408">
            <v>40114</v>
          </cell>
          <cell r="B408" t="str">
            <v>COORDINACIÓN DE ASESORES</v>
          </cell>
          <cell r="C408" t="str">
            <v>SECRETARIA GENERAL</v>
          </cell>
        </row>
        <row r="409">
          <cell r="A409">
            <v>40115</v>
          </cell>
          <cell r="B409" t="str">
            <v>COORDINACIÓN ADMINISTRATIVA</v>
          </cell>
          <cell r="C409" t="str">
            <v>SECRETARIA GENERAL</v>
          </cell>
        </row>
        <row r="410">
          <cell r="A410">
            <v>40116</v>
          </cell>
          <cell r="B410" t="str">
            <v>OFNA. DE APOYO</v>
          </cell>
          <cell r="C410" t="str">
            <v>SECRETARIA GENERAL</v>
          </cell>
        </row>
        <row r="411">
          <cell r="A411">
            <v>40200</v>
          </cell>
          <cell r="B411" t="str">
            <v>UNIDAD DE CAPACITACIÓN Y FORMACIÓN PERMANENTE</v>
          </cell>
          <cell r="C411" t="str">
            <v>UNIDAD DE CAPACITACIÓN Y FORMACIÓN PERMANENTE</v>
          </cell>
        </row>
        <row r="412">
          <cell r="A412">
            <v>40210</v>
          </cell>
          <cell r="B412" t="str">
            <v>UNIDAD DE CAPACITACIÓN Y FORMACIÓN PERMANENTE</v>
          </cell>
          <cell r="C412" t="str">
            <v>UNIDAD DE CAPACITACIÓN Y FORMACIÓN PERMANENTE</v>
          </cell>
        </row>
        <row r="413">
          <cell r="A413">
            <v>40211</v>
          </cell>
          <cell r="B413" t="str">
            <v>OFNA. UNIDAD DE CAPACITACIÓN Y FORMACIÓN PERMANENTE</v>
          </cell>
          <cell r="C413" t="str">
            <v>UNIDAD DE CAPACITACIÓN Y FORMACIÓN PERMANENTE</v>
          </cell>
        </row>
        <row r="414">
          <cell r="A414">
            <v>40212</v>
          </cell>
          <cell r="B414" t="str">
            <v>SECRETARÍA PARTICULAR</v>
          </cell>
          <cell r="C414" t="str">
            <v>UNIDAD DE CAPACITACIÓN Y FORMACIÓN PERMANENTE</v>
          </cell>
        </row>
        <row r="415">
          <cell r="A415">
            <v>40213</v>
          </cell>
          <cell r="B415" t="str">
            <v>COORDINACIÓN ADMINISTRATIVA</v>
          </cell>
          <cell r="C415" t="str">
            <v>UNIDAD DE CAPACITACIÓN Y FORMACIÓN PERMANENTE</v>
          </cell>
        </row>
        <row r="416">
          <cell r="A416">
            <v>50000</v>
          </cell>
          <cell r="B416" t="str">
            <v>SECRETARÍA DE SERVICIOS PARLAMENTARIOS</v>
          </cell>
          <cell r="C416" t="str">
            <v>SECRETARIA DE SERVICIOS PARLAMENTARIOS</v>
          </cell>
        </row>
        <row r="417">
          <cell r="A417">
            <v>50100</v>
          </cell>
          <cell r="B417" t="str">
            <v>SECRETARÍA DE SERVICIOS PARLAMENTARIOS</v>
          </cell>
          <cell r="C417" t="str">
            <v>SECRETARIA DE SERVICIOS PARLAMENTARIOS</v>
          </cell>
        </row>
        <row r="418">
          <cell r="A418">
            <v>50110</v>
          </cell>
          <cell r="B418" t="str">
            <v>SECRETARÍA DE SERVICIOS PARLAMENTARIOS</v>
          </cell>
          <cell r="C418" t="str">
            <v>SECRETARIA DE SERVICIOS PARLAMENTARIOS</v>
          </cell>
        </row>
        <row r="419">
          <cell r="A419">
            <v>50111</v>
          </cell>
          <cell r="B419" t="str">
            <v>OFNA. DE LA SECRETARÍA DE SERVICIOS PARLAMENTARIOS</v>
          </cell>
          <cell r="C419" t="str">
            <v>SECRETARIA DE SERVICIOS PARLAMENTARIOS</v>
          </cell>
        </row>
        <row r="420">
          <cell r="A420">
            <v>50112</v>
          </cell>
          <cell r="B420" t="str">
            <v>SECRETARÍA PRIVADA</v>
          </cell>
          <cell r="C420" t="str">
            <v>SECRETARIA DE SERVICIOS PARLAMENTARIOS</v>
          </cell>
        </row>
        <row r="421">
          <cell r="A421">
            <v>50113</v>
          </cell>
          <cell r="B421" t="str">
            <v>SECRETARÍA PARTICULAR</v>
          </cell>
          <cell r="C421" t="str">
            <v>SECRETARIA DE SERVICIOS PARLAMENTARIOS</v>
          </cell>
        </row>
        <row r="422">
          <cell r="A422">
            <v>50114</v>
          </cell>
          <cell r="B422" t="str">
            <v>COORDINACIÓN DE ASESORES</v>
          </cell>
          <cell r="C422" t="str">
            <v>SECRETARIA DE SERVICIOS PARLAMENTARIOS</v>
          </cell>
        </row>
        <row r="423">
          <cell r="A423">
            <v>50200</v>
          </cell>
          <cell r="B423" t="str">
            <v>CENTRO DE ESTUDIOS DE LAS FINANZAS PUBLICAS</v>
          </cell>
          <cell r="C423" t="str">
            <v>CENTRO DE ESTUDIOS DE LAS FINANZAS PUBLICAS</v>
          </cell>
        </row>
        <row r="424">
          <cell r="A424">
            <v>50210</v>
          </cell>
          <cell r="B424" t="str">
            <v>CENTRO DE ESTUDIOS DE LAS FINANZAS PUBLICAS</v>
          </cell>
          <cell r="C424" t="str">
            <v>CENTRO DE ESTUDIOS DE LAS FINANZAS PUBLICAS</v>
          </cell>
        </row>
        <row r="425">
          <cell r="A425">
            <v>50211</v>
          </cell>
          <cell r="B425" t="str">
            <v>OFNA. DEL CENTRO DE ESTUDIOS DE LAS FINANZAS PUBLICAS</v>
          </cell>
          <cell r="C425" t="str">
            <v>CENTRO DE ESTUDIOS DE LAS FINANZAS PUBLICAS</v>
          </cell>
        </row>
        <row r="426">
          <cell r="A426">
            <v>50212</v>
          </cell>
          <cell r="B426" t="str">
            <v>SECRETARÍA PARTICULAR</v>
          </cell>
          <cell r="C426" t="str">
            <v>CENTRO DE ESTUDIOS DE LAS FINANZAS PUBLICAS</v>
          </cell>
        </row>
        <row r="427">
          <cell r="A427">
            <v>50213</v>
          </cell>
          <cell r="B427" t="str">
            <v>COORDINACIÓN DE ASESORES</v>
          </cell>
          <cell r="C427" t="str">
            <v>CENTRO DE ESTUDIOS DE LAS FINANZAS PUBLICAS</v>
          </cell>
        </row>
        <row r="428">
          <cell r="A428">
            <v>50214</v>
          </cell>
          <cell r="B428" t="str">
            <v>COORDINACIÓN ADMINISTRATIVA</v>
          </cell>
          <cell r="C428" t="str">
            <v>CENTRO DE ESTUDIOS DE LAS FINANZAS PUBLICAS</v>
          </cell>
        </row>
        <row r="429">
          <cell r="A429">
            <v>50220</v>
          </cell>
          <cell r="B429" t="str">
            <v>DIRECCIÓN PRESUPUESTO Y DEL GASTO PUBLICO GENERAL</v>
          </cell>
          <cell r="C429" t="str">
            <v>CENTRO DE ESTUDIOS DE LAS FINANZAS PUBLICAS</v>
          </cell>
        </row>
        <row r="430">
          <cell r="A430">
            <v>50230</v>
          </cell>
          <cell r="B430" t="str">
            <v>DIRECCIÓN DE ESTUDIOS HACENDARIOS</v>
          </cell>
          <cell r="C430" t="str">
            <v>CENTRO DE ESTUDIOS DE LAS FINANZAS PUBLICAS</v>
          </cell>
        </row>
        <row r="431">
          <cell r="A431">
            <v>50240</v>
          </cell>
          <cell r="B431" t="str">
            <v>DIRECCIÓN ESTUDIOS MACRO ECONÓMICOS Y SECTORIALES</v>
          </cell>
          <cell r="C431" t="str">
            <v>CENTRO DE ESTUDIOS DE LAS FINANZAS PUBLICAS</v>
          </cell>
        </row>
        <row r="432">
          <cell r="A432">
            <v>50250</v>
          </cell>
          <cell r="B432" t="str">
            <v>DIRECCIÓN DE INFORMACIÓN Y ANÁLISIS CUANTITATIVOS</v>
          </cell>
          <cell r="C432" t="str">
            <v>CENTRO DE ESTUDIOS DE LAS FINANZAS PUBLICAS</v>
          </cell>
        </row>
        <row r="433">
          <cell r="A433">
            <v>50300</v>
          </cell>
          <cell r="B433" t="str">
            <v>CENTRO ESTUDIOS DE DERECHO E INVESTIGACIONES PARLAMENT.</v>
          </cell>
          <cell r="C433" t="str">
            <v>CENTRO DE ESTUDIOS DE DERECHO E INVESTIGACIONES PARLA.</v>
          </cell>
        </row>
        <row r="434">
          <cell r="A434">
            <v>50310</v>
          </cell>
          <cell r="B434" t="str">
            <v>CENTRO ESTUDIOS DE DERECHO E INVESTIGACIONES PARLAMENT.</v>
          </cell>
          <cell r="C434" t="str">
            <v>CENTRO DE ESTUDIOS DE DERECHO E INVESTIGACIONES PARLA.</v>
          </cell>
        </row>
        <row r="435">
          <cell r="A435">
            <v>50311</v>
          </cell>
          <cell r="B435" t="str">
            <v>OFNA. CENTRO DE ESTUDIOS DE DERECHO E INVEST. PARLAM.</v>
          </cell>
          <cell r="C435" t="str">
            <v>CENTRO DE ESTUDIOS DE DERECHO E INVESTIGACIONES PARLA.</v>
          </cell>
        </row>
        <row r="436">
          <cell r="A436">
            <v>50312</v>
          </cell>
          <cell r="B436" t="str">
            <v>SECRETARÍA PARTICULAR</v>
          </cell>
          <cell r="C436" t="str">
            <v>CENTRO DE ESTUDIOS DE DERECHO E INVESTIGACIONES PARLA.</v>
          </cell>
        </row>
        <row r="437">
          <cell r="A437">
            <v>50313</v>
          </cell>
          <cell r="B437" t="str">
            <v>DIRECCIÓN DE DERECHO</v>
          </cell>
          <cell r="C437" t="str">
            <v>CENTRO DE ESTUDIOS DE DERECHO E INVESTIGACIONES PARLA.</v>
          </cell>
        </row>
        <row r="438">
          <cell r="A438">
            <v>50314</v>
          </cell>
          <cell r="B438" t="str">
            <v>DIRECCIÓN DE INVESTIGACIONES PARLAMENTARIAS</v>
          </cell>
          <cell r="C438" t="str">
            <v>CENTRO DE ESTUDIOS DE DERECHO E INVESTIGACIONES PARLA.</v>
          </cell>
        </row>
        <row r="439">
          <cell r="A439">
            <v>50400</v>
          </cell>
          <cell r="B439" t="str">
            <v>CENTRO DE ESTUDIOS SOCIALES Y DE OPINIÓN PUBLICA</v>
          </cell>
          <cell r="C439" t="str">
            <v>CENTRO DE ESTUDIOS SOCIALES Y DE OPINIÓN PUBLICA</v>
          </cell>
        </row>
        <row r="440">
          <cell r="A440">
            <v>50410</v>
          </cell>
          <cell r="B440" t="str">
            <v>CENTRO DE ESTUDIOS SOCIALES Y DE OPINIÓN PUBLICA</v>
          </cell>
          <cell r="C440" t="str">
            <v>CENTRO DE ESTUDIOS SOCIALES Y DE OPINIÓN PUBLICA</v>
          </cell>
        </row>
        <row r="441">
          <cell r="A441">
            <v>50411</v>
          </cell>
          <cell r="B441" t="str">
            <v>OFNA. CENTRO DE ESTUDIOS SOCIALES Y DE OPINIÓN PUBLICA</v>
          </cell>
          <cell r="C441" t="str">
            <v>CENTRO DE ESTUDIOS SOCIALES Y DE OPINIÓN PUBLICA</v>
          </cell>
        </row>
        <row r="442">
          <cell r="A442">
            <v>50412</v>
          </cell>
          <cell r="B442" t="str">
            <v>SECRETARÍA PARTICULAR</v>
          </cell>
          <cell r="C442" t="str">
            <v>CENTRO DE ESTUDIOS SOCIALES Y DE OPINIÓN PUBLICA</v>
          </cell>
        </row>
        <row r="443">
          <cell r="A443">
            <v>50413</v>
          </cell>
          <cell r="B443" t="str">
            <v>DIRECCIÓN DE ESTUDIOS SOCIALES</v>
          </cell>
          <cell r="C443" t="str">
            <v>CENTRO DE ESTUDIOS SOCIALES Y DE OPINIÓN PUBLICA</v>
          </cell>
        </row>
        <row r="444">
          <cell r="A444">
            <v>50414</v>
          </cell>
          <cell r="B444" t="str">
            <v>DIRECCIÓN DE OPINIÓN PUBLICA</v>
          </cell>
          <cell r="C444" t="str">
            <v>CENTRO DE ESTUDIOS SOCIALES Y DE OPINIÓN PUBLICA</v>
          </cell>
        </row>
        <row r="445">
          <cell r="A445">
            <v>50500</v>
          </cell>
          <cell r="B445" t="str">
            <v>DIRECCIÓN GENERAL DE APOYO PARLAMENTARIO</v>
          </cell>
          <cell r="C445" t="str">
            <v>DIRECCIÓN GENERAL DE APOYO PARLAMENTARIO</v>
          </cell>
        </row>
        <row r="446">
          <cell r="A446">
            <v>50510</v>
          </cell>
          <cell r="B446" t="str">
            <v>DIRECCIÓN GENERAL DE APOYO PARLAMENTARIO</v>
          </cell>
          <cell r="C446" t="str">
            <v>DIRECCIÓN GENERAL DE APOYO PARLAMENTARIO</v>
          </cell>
        </row>
        <row r="447">
          <cell r="A447">
            <v>50511</v>
          </cell>
          <cell r="B447" t="str">
            <v>OFNA. DE LA DIRECCIÓN GRAL DE APOYO PARLAMENTARIO</v>
          </cell>
          <cell r="C447" t="str">
            <v>DIRECCIÓN GENERAL DE APOYO PARLAMENTARIO</v>
          </cell>
        </row>
        <row r="448">
          <cell r="A448">
            <v>50512</v>
          </cell>
          <cell r="B448" t="str">
            <v>COORDINACIÓN ADMINISTRATIVA</v>
          </cell>
          <cell r="C448" t="str">
            <v>DIRECCIÓN GENERAL DE APOYO PARLAMENTARIO</v>
          </cell>
        </row>
        <row r="449">
          <cell r="A449">
            <v>50520</v>
          </cell>
          <cell r="B449" t="str">
            <v>DIRECCIÓN DE APOYO A COMISIONES Y COMITÉS</v>
          </cell>
          <cell r="C449" t="str">
            <v>DIRECCIÓN GENERAL DE APOYO PARLAMENTARIO</v>
          </cell>
        </row>
        <row r="450">
          <cell r="A450">
            <v>50530</v>
          </cell>
          <cell r="B450" t="str">
            <v>DIRECCIÓN DE APOYO TÉCNICO</v>
          </cell>
          <cell r="C450" t="str">
            <v>DIRECCIÓN GENERAL DE APOYO PARLAMENTARIO</v>
          </cell>
        </row>
        <row r="451">
          <cell r="A451">
            <v>50600</v>
          </cell>
          <cell r="B451" t="str">
            <v>DIRECCIÓN GENERAL DE LA CRÓNICA PARLAMENTARIA</v>
          </cell>
          <cell r="C451" t="str">
            <v>DIRECCIÓN GENERAL DE LA CRÓNICA PARLAMENTARIA</v>
          </cell>
        </row>
        <row r="452">
          <cell r="A452">
            <v>50610</v>
          </cell>
          <cell r="B452" t="str">
            <v>DIRECCIÓN GENERAL DE LA CRÓNICA PARLAMENTARIA</v>
          </cell>
          <cell r="C452" t="str">
            <v>DIRECCIÓN GENERAL DE LA CRÓNICA PARLAMENTARIA</v>
          </cell>
        </row>
        <row r="453">
          <cell r="A453">
            <v>50611</v>
          </cell>
          <cell r="B453" t="str">
            <v>OFNA. DE LA DIRECCIÓN GRAL DE LA CRÓNICA PARLAMENTARIA</v>
          </cell>
          <cell r="C453" t="str">
            <v>DIRECCIÓN GENERAL DE LA CRÓNICA PARLAMENTARIA</v>
          </cell>
        </row>
        <row r="454">
          <cell r="A454">
            <v>50612</v>
          </cell>
          <cell r="B454" t="str">
            <v>SECRETARÍA PARTICULAR</v>
          </cell>
          <cell r="C454" t="str">
            <v>DIRECCIÓN GENERAL DE LA CRÓNICA PARLAMENTARIA</v>
          </cell>
        </row>
        <row r="455">
          <cell r="A455">
            <v>50613</v>
          </cell>
          <cell r="B455" t="str">
            <v>COORDINACIÓN ADMINISTRATIVA</v>
          </cell>
          <cell r="C455" t="str">
            <v>DIRECCIÓN GENERAL DE LA CRÓNICA PARLAMENTARIA</v>
          </cell>
        </row>
        <row r="456">
          <cell r="A456">
            <v>50620</v>
          </cell>
          <cell r="B456" t="str">
            <v>DIRECCIÓN DEL DIARIO DE LOS DEBATES</v>
          </cell>
          <cell r="C456" t="str">
            <v>DIRECCIÓN GENERAL DE LA CRÓNICA PARLAMENTARIA</v>
          </cell>
        </row>
        <row r="457">
          <cell r="A457">
            <v>50630</v>
          </cell>
          <cell r="B457" t="str">
            <v>DIRECCIÓN DE REGISTRO PARLAMENTARIO</v>
          </cell>
          <cell r="C457" t="str">
            <v>DIRECCIÓN GENERAL DE LA CRÓNICA PARLAMENTARIA</v>
          </cell>
        </row>
        <row r="458">
          <cell r="A458">
            <v>50700</v>
          </cell>
          <cell r="B458" t="str">
            <v>DIRECCIÓN GENERAL DE PROCESO LEGISLATIVO</v>
          </cell>
          <cell r="C458" t="str">
            <v>DIRECCIÓN GENERAL DE PROCESO LEGISLATIVO</v>
          </cell>
        </row>
        <row r="459">
          <cell r="A459">
            <v>50710</v>
          </cell>
          <cell r="B459" t="str">
            <v>DIRECCIÓN GENERAL DE PROCESO LEGISLATIVO</v>
          </cell>
          <cell r="C459" t="str">
            <v>DIRECCIÓN GENERAL DE PROCESO LEGISLATIVO</v>
          </cell>
        </row>
        <row r="460">
          <cell r="A460">
            <v>50711</v>
          </cell>
          <cell r="B460" t="str">
            <v>OFNA. DE LA DIRECCIÓN GRAL DE PROCESO LEGISLATIVO</v>
          </cell>
          <cell r="C460" t="str">
            <v>DIRECCIÓN GENERAL DE PROCESO LEGISLATIVO</v>
          </cell>
        </row>
        <row r="461">
          <cell r="A461">
            <v>50720</v>
          </cell>
          <cell r="B461" t="str">
            <v>DIRECCIÓN DE TRAMITE LEGISLATIVO</v>
          </cell>
          <cell r="C461" t="str">
            <v>DIRECCIÓN GENERAL DE PROCESO LEGISLATIVO</v>
          </cell>
        </row>
        <row r="462">
          <cell r="A462">
            <v>50800</v>
          </cell>
          <cell r="B462" t="str">
            <v>DIRECCIÓN GENERAL DE BIBLIOTECAS</v>
          </cell>
          <cell r="C462" t="str">
            <v>DIRECCIÓN GENERAL DE BIBLIOTECAS</v>
          </cell>
        </row>
        <row r="463">
          <cell r="A463">
            <v>50810</v>
          </cell>
          <cell r="B463" t="str">
            <v>DIRECCIÓN GENERAL DE BIBLIOTECAS</v>
          </cell>
          <cell r="C463" t="str">
            <v>DIRECCIÓN GENERAL DE BIBLIOTECAS</v>
          </cell>
        </row>
        <row r="464">
          <cell r="A464">
            <v>50811</v>
          </cell>
          <cell r="B464" t="str">
            <v>OFNA. DE LA DIRECCIÓN GENERAL DE BIBLIOTECAS</v>
          </cell>
          <cell r="C464" t="str">
            <v>DIRECCIÓN GENERAL DE BIBLIOTECAS</v>
          </cell>
        </row>
        <row r="465">
          <cell r="A465">
            <v>50812</v>
          </cell>
          <cell r="B465" t="str">
            <v>COORDINACIÓN ADMINISTRATIVA</v>
          </cell>
          <cell r="C465" t="str">
            <v>DIRECCIÓN GENERAL DE BIBLIOTECAS</v>
          </cell>
        </row>
        <row r="466">
          <cell r="A466">
            <v>50820</v>
          </cell>
          <cell r="B466" t="str">
            <v>DIRECCIÓN DE LA BIBLIOTECA GENERAL</v>
          </cell>
          <cell r="C466" t="str">
            <v>DIRECCIÓN GENERAL DE BIBLIOTECAS</v>
          </cell>
        </row>
        <row r="467">
          <cell r="A467">
            <v>50830</v>
          </cell>
          <cell r="B467" t="str">
            <v>SUBDIRECCIÓN DE INVESTIGACIÓN Y DOCUMENTACIÓN</v>
          </cell>
          <cell r="C467" t="str">
            <v>DIRECCIÓN GENERAL DE BIBLIOTECAS</v>
          </cell>
        </row>
        <row r="468">
          <cell r="A468">
            <v>50900</v>
          </cell>
          <cell r="B468" t="str">
            <v>DIRECCIÓN DE LA GACETA PARLAMENTARIA</v>
          </cell>
          <cell r="C468" t="str">
            <v>DIRECCIÓN DE LA GACETA PARLAMENTARIA</v>
          </cell>
        </row>
        <row r="469">
          <cell r="A469">
            <v>50910</v>
          </cell>
          <cell r="B469" t="str">
            <v>DIRECCIÓN DE LA GACETA PARLAMENTARIA</v>
          </cell>
          <cell r="C469" t="str">
            <v>DIRECCIÓN DE LA GACETA PARLAMENTARIA</v>
          </cell>
        </row>
        <row r="470">
          <cell r="A470">
            <v>51100</v>
          </cell>
          <cell r="B470" t="str">
            <v>DIRECCIÓN RELACIONES INTERINSTITUCIONALES Y PROTOCOLO</v>
          </cell>
          <cell r="C470" t="str">
            <v>DIR. DE RELACIONES INTERINSTITUCIONALES Y PROTOCOLO</v>
          </cell>
        </row>
        <row r="471">
          <cell r="A471">
            <v>51110</v>
          </cell>
          <cell r="B471" t="str">
            <v>DIRECCIÓN RELACIONES INTERINSTITUCIONALES Y PROTOCOLO</v>
          </cell>
          <cell r="C471" t="str">
            <v>DIR. DE RELACIONES INTERINSTITUCIONALES Y PROTOCOLO</v>
          </cell>
        </row>
        <row r="472">
          <cell r="A472">
            <v>51200</v>
          </cell>
          <cell r="B472" t="str">
            <v>MUSEO LEGISLATIVO</v>
          </cell>
          <cell r="C472" t="str">
            <v>MUSEO LEGISLATIVO</v>
          </cell>
        </row>
        <row r="473">
          <cell r="A473">
            <v>51210</v>
          </cell>
          <cell r="B473" t="str">
            <v>MUSEO LEGISLATIVO</v>
          </cell>
          <cell r="C473" t="str">
            <v>MUSEO LEGISLATIVO</v>
          </cell>
        </row>
        <row r="474">
          <cell r="A474">
            <v>51300</v>
          </cell>
          <cell r="B474" t="str">
            <v>DIRECCIÓN GENERAL DE SERVICIOS DE LAS COMISIONES</v>
          </cell>
          <cell r="C474" t="str">
            <v>DIRECCIÓN GENERAL DE SERVICIOS DE LAS COMISIONES</v>
          </cell>
        </row>
        <row r="475">
          <cell r="A475">
            <v>51310</v>
          </cell>
          <cell r="B475" t="str">
            <v>DIRECCIÓN GENERAL DE SERVICIOS DE LAS COMISIONES</v>
          </cell>
          <cell r="C475" t="str">
            <v>DIRECCIÓN GENERAL DE SERVICIOS DE LAS COMISIONES</v>
          </cell>
        </row>
        <row r="476">
          <cell r="A476">
            <v>51311</v>
          </cell>
          <cell r="B476" t="str">
            <v>OFNA. DE LA DIRECCIÓN GRAL DE SERVS DE LAS COMISIONES</v>
          </cell>
          <cell r="C476" t="str">
            <v>DIRECCIÓN GENERAL DE SERVICIOS DE LAS COMISIONES</v>
          </cell>
        </row>
        <row r="477">
          <cell r="A477">
            <v>51320</v>
          </cell>
          <cell r="B477" t="str">
            <v>DIRECCIÓN OPERATIVA</v>
          </cell>
          <cell r="C477" t="str">
            <v>DIRECCIÓN GENERAL DE SERVICIOS DE LAS COMISIONES</v>
          </cell>
        </row>
        <row r="478">
          <cell r="A478">
            <v>51330</v>
          </cell>
          <cell r="B478" t="str">
            <v>DIRECCIÓN DE DOCUMENTACIÓN Y ANÁLISIS</v>
          </cell>
          <cell r="C478" t="str">
            <v>DIRECCIÓN GENERAL DE SERVICIOS DE LAS COMISIONES</v>
          </cell>
        </row>
        <row r="479">
          <cell r="A479">
            <v>51400</v>
          </cell>
          <cell r="B479" t="str">
            <v>DIRECCIÓN GENERAL DE SERVICIOS DEL ARCHIVO</v>
          </cell>
          <cell r="C479" t="str">
            <v>DIRECCIÓN GENERAL DE SERVICIOS DEL ARCHIVO</v>
          </cell>
        </row>
        <row r="480">
          <cell r="A480">
            <v>51410</v>
          </cell>
          <cell r="B480" t="str">
            <v>DIRECCIÓN GENERAL DE SERVICIOS DEL ARCHIVO</v>
          </cell>
          <cell r="C480" t="str">
            <v>DIRECCIÓN GENERAL DE SERVICIOS DEL ARCHIVO</v>
          </cell>
        </row>
        <row r="481">
          <cell r="A481">
            <v>51411</v>
          </cell>
          <cell r="B481" t="str">
            <v>OFNA. DE LA DIRECCIÓN GRAL DE SERVICIOS DEL ARCHIVO</v>
          </cell>
          <cell r="C481" t="str">
            <v>DIRECCIÓN GENERAL DE SERVICIOS DEL ARCHIVO</v>
          </cell>
        </row>
        <row r="482">
          <cell r="A482">
            <v>51420</v>
          </cell>
          <cell r="B482" t="str">
            <v>SERVICIOS DEL ARCHIVO</v>
          </cell>
          <cell r="C482" t="str">
            <v>DIRECCIÓN GENERAL DE SERVICIOS DEL ARCHIVO</v>
          </cell>
        </row>
        <row r="483">
          <cell r="A483">
            <v>51500</v>
          </cell>
          <cell r="B483" t="str">
            <v>CENTRO ESTUDIOS DESARROLLO RURAL SUSTENT. Y SOBERANIA ALIMENT.</v>
          </cell>
          <cell r="C483" t="str">
            <v>CENTRO ESTUDIOS DESARROLLO RURAL SUSTENT. Y SOBERANIA ALIMENT.</v>
          </cell>
        </row>
        <row r="484">
          <cell r="A484">
            <v>51510</v>
          </cell>
          <cell r="B484" t="str">
            <v>CENTRO ESTUDIOS DESARROLLO RURAL SUSTENT. Y SOBERANIA ALIMENT.</v>
          </cell>
          <cell r="C484" t="str">
            <v>CENTRO ESTUDIOS DESARROLLO RURAL SUSTENT. Y SOBERANIA ALIMENT.</v>
          </cell>
        </row>
        <row r="485">
          <cell r="A485">
            <v>51511</v>
          </cell>
          <cell r="B485" t="str">
            <v>OFNA. CENTRO ESTUDIOS DESARROLLO RURAL SUSTENT. Y SOBERANIA ALIMENT.</v>
          </cell>
          <cell r="C485" t="str">
            <v>OFNA. CENTRO ESTUDIOS DESARROLLO RURAL SUSTENT. Y SOBERANIA ALIMENT.</v>
          </cell>
        </row>
        <row r="486">
          <cell r="A486">
            <v>51600</v>
          </cell>
          <cell r="B486" t="str">
            <v>CENTRO DE ESTUDIOS DE LA MUJER</v>
          </cell>
          <cell r="C486" t="str">
            <v>CENTRO DE ESTUDIOS DE LA MUJER</v>
          </cell>
        </row>
        <row r="487">
          <cell r="A487">
            <v>51610</v>
          </cell>
          <cell r="B487" t="str">
            <v>CENTRO DE ESTUDIOS DE LA MUJER</v>
          </cell>
          <cell r="C487" t="str">
            <v>CENTRO DE ESTUDIOS DE LA MUJER</v>
          </cell>
        </row>
        <row r="488">
          <cell r="A488">
            <v>51611</v>
          </cell>
          <cell r="B488" t="str">
            <v>OFICINA DEL CENTRO DE ESTUDIOS DE LA MUJER</v>
          </cell>
          <cell r="C488" t="str">
            <v>OFICINA DEL CENTRO DE ESTUDIOS DE LA MUJER</v>
          </cell>
        </row>
        <row r="489">
          <cell r="A489">
            <v>60000</v>
          </cell>
          <cell r="B489" t="str">
            <v>SECRETARÍA DE SERVS ADMINISTRATIVOS Y FINANCIEROS</v>
          </cell>
          <cell r="C489" t="str">
            <v>SECRETARIA DE SERVICIOS ADMINISTRATIVOS Y FINANCIEROS</v>
          </cell>
        </row>
        <row r="490">
          <cell r="A490">
            <v>60100</v>
          </cell>
          <cell r="B490" t="str">
            <v>SECRETARÍA DE SERVS ADMINISTRATIVOS Y FINANCIEROS</v>
          </cell>
          <cell r="C490" t="str">
            <v>SECRETARIA DE SERVICIOS ADMINISTRATIVOS Y FINANCIEROS</v>
          </cell>
        </row>
        <row r="491">
          <cell r="A491">
            <v>60110</v>
          </cell>
          <cell r="B491" t="str">
            <v>SECRETARÍA DE SERVS ADMINISTRATIVOS Y FINANCIEROS</v>
          </cell>
          <cell r="C491" t="str">
            <v>SECRETARIA DE SERVICIOS ADMINISTRATIVOS Y FINANCIEROS</v>
          </cell>
        </row>
        <row r="492">
          <cell r="A492">
            <v>60111</v>
          </cell>
          <cell r="B492" t="str">
            <v>OFNA. SECRETARÍA DE SERVS ADMINISTRATIVOS Y FINANCIEROS</v>
          </cell>
          <cell r="C492" t="str">
            <v>SECRETARIA DE SERVICIOS ADMINISTRATIVOS Y FINANCIEROS</v>
          </cell>
        </row>
        <row r="493">
          <cell r="A493">
            <v>60112</v>
          </cell>
          <cell r="B493" t="str">
            <v>SECRETARÍA PRIVADA</v>
          </cell>
          <cell r="C493" t="str">
            <v>SECRETARIA DE SERVICIOS ADMINISTRATIVOS Y FINANCIEROS</v>
          </cell>
        </row>
        <row r="494">
          <cell r="A494">
            <v>60113</v>
          </cell>
          <cell r="B494" t="str">
            <v>SECRETARÍA PARTICULAR</v>
          </cell>
          <cell r="C494" t="str">
            <v>SECRETARIA DE SERVICIOS ADMINISTRATIVOS Y FINANCIEROS</v>
          </cell>
        </row>
        <row r="495">
          <cell r="A495">
            <v>60114</v>
          </cell>
          <cell r="B495" t="str">
            <v>COORDINACIÓN DE ASESORES</v>
          </cell>
          <cell r="C495" t="str">
            <v>SECRETARIA DE SERVICIOS ADMINISTRATIVOS Y FINANCIEROS</v>
          </cell>
        </row>
        <row r="496">
          <cell r="A496">
            <v>60120</v>
          </cell>
          <cell r="B496" t="str">
            <v>DIRECCIÓN DE ATENCIÓN A DIPUTADOS</v>
          </cell>
          <cell r="C496" t="str">
            <v>SECRETARIA DE SERVICIOS ADMINISTRATIVOS Y FINANCIEROS</v>
          </cell>
        </row>
        <row r="497">
          <cell r="A497">
            <v>60130</v>
          </cell>
          <cell r="B497" t="str">
            <v>INFORMÁTICA Y TELECOMUNICACIONES</v>
          </cell>
          <cell r="C497" t="str">
            <v>SECRETARIA DE SERVICIOS ADMINISTRATIVOS Y FINANCIEROS</v>
          </cell>
        </row>
        <row r="498">
          <cell r="A498">
            <v>60200</v>
          </cell>
          <cell r="B498" t="str">
            <v>COORDINACIÓN GENERAL DE SERVICIOS FINANCIEROS</v>
          </cell>
          <cell r="C498" t="str">
            <v>COORDINACIÓN GENERAL DE SERVICIOS FINANCIEROS</v>
          </cell>
        </row>
        <row r="499">
          <cell r="A499">
            <v>60210</v>
          </cell>
          <cell r="B499" t="str">
            <v>COORDINACIÓN GENERAL DE SERVICIOS FINANCIEROS</v>
          </cell>
          <cell r="C499" t="str">
            <v>COORDINACIÓN GENERAL DE SERVICIOS FINANCIEROS</v>
          </cell>
        </row>
        <row r="500">
          <cell r="A500">
            <v>60211</v>
          </cell>
          <cell r="B500" t="str">
            <v>OFNA. DE LA COORDINACIÓN GRAL DE SERVICIOS FINANCIEROS</v>
          </cell>
          <cell r="C500" t="str">
            <v>COORDINACIÓN GENERAL DE SERVICIOS FINANCIEROS</v>
          </cell>
        </row>
        <row r="501">
          <cell r="A501">
            <v>60212</v>
          </cell>
          <cell r="B501" t="str">
            <v>SECRETARÍA PARTICULAR</v>
          </cell>
          <cell r="C501" t="str">
            <v>COORDINACIÓN GENERAL DE SERVICIOS FINANCIEROS</v>
          </cell>
        </row>
        <row r="502">
          <cell r="A502">
            <v>60213</v>
          </cell>
          <cell r="B502" t="str">
            <v>COORDINACIÓN DE ASESORES</v>
          </cell>
          <cell r="C502" t="str">
            <v>COORDINACIÓN GENERAL DE SERVICIOS FINANCIEROS</v>
          </cell>
        </row>
        <row r="503">
          <cell r="A503">
            <v>60214</v>
          </cell>
          <cell r="B503" t="str">
            <v>DIRECCIÓN DE SISTEMAS</v>
          </cell>
          <cell r="C503" t="str">
            <v>COORDINACIÓN GENERAL DE SERVICIOS FINANCIEROS</v>
          </cell>
        </row>
        <row r="504">
          <cell r="A504">
            <v>60215</v>
          </cell>
          <cell r="B504" t="str">
            <v>COORDINACIÓN ADMINISTRATIVA</v>
          </cell>
          <cell r="C504" t="str">
            <v>COORDINACIÓN GENERAL DE SERVICIOS FINANCIEROS</v>
          </cell>
        </row>
        <row r="505">
          <cell r="A505">
            <v>60300</v>
          </cell>
          <cell r="B505" t="str">
            <v>DIRECCIÓN GENERAL DE PROGRAMACIÓN Y PRESUPUESTO</v>
          </cell>
          <cell r="C505" t="str">
            <v>DIRECCIÓN GENERAL DE PROGRAMACIÓN Y PRESUPUESTO</v>
          </cell>
        </row>
        <row r="506">
          <cell r="A506">
            <v>60310</v>
          </cell>
          <cell r="B506" t="str">
            <v>DIRECCIÓN GENERAL DE PROGRAMACIÓN Y PRESUPUESTO</v>
          </cell>
          <cell r="C506" t="str">
            <v>DIRECCIÓN GENERAL DE PROGRAMACIÓN Y PRESUPUESTO</v>
          </cell>
        </row>
        <row r="507">
          <cell r="A507">
            <v>60311</v>
          </cell>
          <cell r="B507" t="str">
            <v>OFNA. DE LA DIRECCIÓN GRAL DE PROGRAMACIÓN PRESUPUESTO</v>
          </cell>
          <cell r="C507" t="str">
            <v>DIRECCIÓN GENERAL DE PROGRAMACIÓN Y PRESUPUESTO</v>
          </cell>
        </row>
        <row r="508">
          <cell r="A508">
            <v>60320</v>
          </cell>
          <cell r="B508" t="str">
            <v>DIRECCIÓN DE PROGRAMACIÓN Y FORMULACIÓN PRESUP.</v>
          </cell>
          <cell r="C508" t="str">
            <v>DIRECCIÓN GENERAL DE PROGRAMACIÓN Y PRESUPUESTO</v>
          </cell>
        </row>
        <row r="509">
          <cell r="A509">
            <v>60330</v>
          </cell>
          <cell r="B509" t="str">
            <v>DIRECCIÓN DE SEGUIMIENTO Y CONTROL PRESUPUESTAL</v>
          </cell>
          <cell r="C509" t="str">
            <v>DIRECCIÓN GENERAL DE PROGRAMACIÓN Y PRESUPUESTO</v>
          </cell>
        </row>
        <row r="510">
          <cell r="A510">
            <v>60400</v>
          </cell>
          <cell r="B510" t="str">
            <v>DIRECCIÓN GENERAL DE CONTABILIDAD</v>
          </cell>
          <cell r="C510" t="str">
            <v>DIRECCIÓN GENERAL DE CONTABILIDAD</v>
          </cell>
        </row>
        <row r="511">
          <cell r="A511">
            <v>60410</v>
          </cell>
          <cell r="B511" t="str">
            <v>DIRECCIÓN GENERAL DE CONTABILIDAD</v>
          </cell>
          <cell r="C511" t="str">
            <v>DIRECCIÓN GENERAL DE CONTABILIDAD</v>
          </cell>
        </row>
        <row r="512">
          <cell r="A512">
            <v>60411</v>
          </cell>
          <cell r="B512" t="str">
            <v>OFNA. DE LA DIRECCIÓN GENERAL DE CONTABILIDAD</v>
          </cell>
          <cell r="C512" t="str">
            <v>DIRECCIÓN GENERAL DE CONTABILIDAD</v>
          </cell>
        </row>
        <row r="513">
          <cell r="A513">
            <v>60420</v>
          </cell>
          <cell r="B513" t="str">
            <v>DIRECCIÓN DE CONTABILIDAD</v>
          </cell>
          <cell r="C513" t="str">
            <v>DIRECCIÓN GENERAL DE CONTABILIDAD</v>
          </cell>
        </row>
        <row r="514">
          <cell r="A514">
            <v>60430</v>
          </cell>
          <cell r="B514" t="str">
            <v>DIRECCIÓN DE IMPUESTOS Y CONTROL PATRIMONIAL</v>
          </cell>
          <cell r="C514" t="str">
            <v>DIRECCIÓN GENERAL DE CONTABILIDAD</v>
          </cell>
        </row>
        <row r="515">
          <cell r="A515">
            <v>60500</v>
          </cell>
          <cell r="B515" t="str">
            <v>DIRECCIÓN GENERAL DE FINANZAS</v>
          </cell>
          <cell r="C515" t="str">
            <v>DIRECCIÓN GENERAL DE FINANZAS</v>
          </cell>
        </row>
        <row r="516">
          <cell r="A516">
            <v>60510</v>
          </cell>
          <cell r="B516" t="str">
            <v>DIRECCIÓN GENERAL DE FINANZAS</v>
          </cell>
          <cell r="C516" t="str">
            <v>DIRECCIÓN GENERAL DE FINANZAS</v>
          </cell>
        </row>
        <row r="517">
          <cell r="A517">
            <v>60511</v>
          </cell>
          <cell r="B517" t="str">
            <v>OFNA. DE LA DIRECCIÓN GENERAL DE FINANZAS</v>
          </cell>
          <cell r="C517" t="str">
            <v>DIRECCIÓN GENERAL DE FINANZAS</v>
          </cell>
        </row>
        <row r="518">
          <cell r="A518">
            <v>60520</v>
          </cell>
          <cell r="B518" t="str">
            <v>DIRECCIÓN DE CONTROL DE CHEQUES</v>
          </cell>
          <cell r="C518" t="str">
            <v>DIRECCIÓN GENERAL DE FINANZAS</v>
          </cell>
        </row>
        <row r="519">
          <cell r="A519">
            <v>60530</v>
          </cell>
          <cell r="B519" t="str">
            <v>DIRECCIÓN DE CONTROL DE OPERACIONES</v>
          </cell>
          <cell r="C519" t="str">
            <v>DIRECCIÓN GENERAL DE FINANZAS</v>
          </cell>
        </row>
        <row r="520">
          <cell r="A520">
            <v>60540</v>
          </cell>
          <cell r="B520" t="str">
            <v>DIRECCIÓN DE LA COORDINACIÓN TÉCNICA DE NOMINAS</v>
          </cell>
          <cell r="C520" t="str">
            <v>DIRECCIÓN GENERAL DE FINANZAS</v>
          </cell>
        </row>
        <row r="521">
          <cell r="A521">
            <v>60550</v>
          </cell>
          <cell r="B521" t="str">
            <v>DIRECCIÓN DE PAGO A DIPUTADOS</v>
          </cell>
          <cell r="C521" t="str">
            <v>DIRECCIÓN GENERAL DE FINANZAS</v>
          </cell>
        </row>
        <row r="522">
          <cell r="A522">
            <v>60560</v>
          </cell>
          <cell r="B522" t="str">
            <v>DIRECCIÓN DE APOYO A DIPUTADOS</v>
          </cell>
          <cell r="C522" t="str">
            <v>DIRECCIÓN GENERAL DE FINANZAS</v>
          </cell>
        </row>
        <row r="523">
          <cell r="A523">
            <v>60570</v>
          </cell>
          <cell r="B523" t="str">
            <v>PAGADURIA GENERAL</v>
          </cell>
          <cell r="C523" t="str">
            <v>DIRECCIÓN GENERAL DE FINANZAS</v>
          </cell>
        </row>
        <row r="524">
          <cell r="A524">
            <v>60600</v>
          </cell>
          <cell r="B524" t="str">
            <v>DIRECCIÓN GENERAL DE RECURSOS HUMANOS</v>
          </cell>
          <cell r="C524" t="str">
            <v>DIRECCIÓN GENERAL DE RECURSOS HUMANOS</v>
          </cell>
        </row>
        <row r="525">
          <cell r="A525">
            <v>60610</v>
          </cell>
          <cell r="B525" t="str">
            <v>DIRECCIÓN GENERAL DE RECURSOS HUMANOS</v>
          </cell>
          <cell r="C525" t="str">
            <v>DIRECCIÓN GENERAL DE RECURSOS HUMANOS</v>
          </cell>
        </row>
        <row r="526">
          <cell r="A526">
            <v>60611</v>
          </cell>
          <cell r="B526" t="str">
            <v>OFNA. DE LA DIRECCIÓN GENERAL DE RECURSOS HUMANOS</v>
          </cell>
          <cell r="C526" t="str">
            <v>DIRECCIÓN GENERAL DE RECURSOS HUMANOS</v>
          </cell>
        </row>
        <row r="527">
          <cell r="A527">
            <v>60612</v>
          </cell>
          <cell r="B527" t="str">
            <v>SECRETARÍA PARTICULAR</v>
          </cell>
          <cell r="C527" t="str">
            <v>DIRECCIÓN GENERAL DE RECURSOS HUMANOS</v>
          </cell>
        </row>
        <row r="528">
          <cell r="A528">
            <v>60613</v>
          </cell>
          <cell r="B528" t="str">
            <v>COORDINACIÓN ADMINISTRATIVA</v>
          </cell>
          <cell r="C528" t="str">
            <v>DIRECCIÓN GENERAL DE RECURSOS HUMANOS</v>
          </cell>
        </row>
        <row r="529">
          <cell r="A529">
            <v>60620</v>
          </cell>
          <cell r="B529" t="str">
            <v>DIRECCIÓN DE ADMINISTRACIÓN DE PERSONAL</v>
          </cell>
          <cell r="C529" t="str">
            <v>DIRECCIÓN GENERAL DE RECURSOS HUMANOS</v>
          </cell>
        </row>
        <row r="530">
          <cell r="A530">
            <v>60630</v>
          </cell>
          <cell r="B530" t="str">
            <v>DIRECCIÓN RELACIONES LABORALES Y SERVICIOS AL PERSONAL</v>
          </cell>
          <cell r="C530" t="str">
            <v>DIRECCIÓN GENERAL DE RECURSOS HUMANOS</v>
          </cell>
        </row>
        <row r="531">
          <cell r="A531">
            <v>60640</v>
          </cell>
          <cell r="B531" t="str">
            <v>DIRECCIÓN DE PLANEACIÓN Y DESARROLLO DE PERSONAL</v>
          </cell>
          <cell r="C531" t="str">
            <v>DIRECCIÓN GENERAL DE RECURSOS HUMANOS</v>
          </cell>
        </row>
        <row r="532">
          <cell r="A532">
            <v>60650</v>
          </cell>
          <cell r="B532" t="str">
            <v>DIRECCIÓN EVALUACIÓN Y CERTIFICACIÓN DE PERSONAL</v>
          </cell>
          <cell r="C532" t="str">
            <v>DIRECCIÓN GENERAL DE RECURSOS HUMANOS</v>
          </cell>
        </row>
        <row r="533">
          <cell r="A533">
            <v>60660</v>
          </cell>
          <cell r="B533" t="str">
            <v>CENTRO DE DESARROLLO INFANTIL</v>
          </cell>
          <cell r="C533" t="str">
            <v>DIRECCIÓN GENERAL DE RECURSOS HUMANOS</v>
          </cell>
        </row>
        <row r="534">
          <cell r="A534">
            <v>60670</v>
          </cell>
          <cell r="B534" t="str">
            <v>PERSONAL A DISPOSICIÓN</v>
          </cell>
          <cell r="C534" t="str">
            <v>DIRECCIÓN GENERAL DE RECURSOS HUMANOS</v>
          </cell>
        </row>
        <row r="535">
          <cell r="A535">
            <v>60680</v>
          </cell>
          <cell r="B535" t="str">
            <v>DIRECCIÓN GENERAL ADJUNTA DE CAPACITACIÓN</v>
          </cell>
          <cell r="C535" t="str">
            <v>DIRECCIÓN GENERAL DE RECURSOS HUMANOS</v>
          </cell>
        </row>
        <row r="536">
          <cell r="A536">
            <v>60681</v>
          </cell>
          <cell r="B536" t="str">
            <v>DIRECCIÓN DE CAPACITACIÓN Y ADIESTRAMIENTO</v>
          </cell>
          <cell r="C536" t="str">
            <v>DIRECCIÓN GENERAL DE RECURSOS HUMANOS</v>
          </cell>
        </row>
        <row r="537">
          <cell r="A537">
            <v>60700</v>
          </cell>
          <cell r="B537" t="str">
            <v>DIRECCIÓN GRAL DE RECURSOS MATERIALES Y SERVICIOS</v>
          </cell>
          <cell r="C537" t="str">
            <v>DIRECCIÓN GENERAL DE RECURSOS MATERIALES Y SERVICIOS</v>
          </cell>
        </row>
        <row r="538">
          <cell r="A538">
            <v>60710</v>
          </cell>
          <cell r="B538" t="str">
            <v>DIRECCIÓN GRAL DE RECURSOS MATERIALES Y SERVICIOS</v>
          </cell>
          <cell r="C538" t="str">
            <v>DIRECCIÓN GENERAL DE RECURSOS MATERIALES Y SERVICIOS</v>
          </cell>
        </row>
        <row r="539">
          <cell r="A539">
            <v>60711</v>
          </cell>
          <cell r="B539" t="str">
            <v>OFNA. DE LA DIR. GRAL DE RECURSOS MATERIALES Y SERVS</v>
          </cell>
          <cell r="C539" t="str">
            <v>DIRECCIÓN GENERAL DE RECURSOS MATERIALES Y SERVICIOS</v>
          </cell>
        </row>
        <row r="540">
          <cell r="A540">
            <v>60712</v>
          </cell>
          <cell r="B540" t="str">
            <v>SECRETARÍA PARTICULAR</v>
          </cell>
          <cell r="C540" t="str">
            <v>DIRECCIÓN GENERAL DE RECURSOS MATERIALES Y SERVICIOS</v>
          </cell>
        </row>
        <row r="541">
          <cell r="A541">
            <v>60713</v>
          </cell>
          <cell r="B541" t="str">
            <v>COORDINACIÓN ADMINISTRATIVA</v>
          </cell>
          <cell r="C541" t="str">
            <v>DIRECCIÓN GENERAL DE RECURSOS MATERIALES Y SERVICIOS</v>
          </cell>
        </row>
        <row r="542">
          <cell r="A542">
            <v>60720</v>
          </cell>
          <cell r="B542" t="str">
            <v>DIRECCIÓN DE SERVICIOS</v>
          </cell>
          <cell r="C542" t="str">
            <v>DIRECCIÓN GENERAL DE RECURSOS MATERIALES Y SERVICIOS</v>
          </cell>
        </row>
        <row r="543">
          <cell r="A543">
            <v>60730</v>
          </cell>
          <cell r="B543" t="str">
            <v>DIRECCIÓN DE ALMACÉN PROVEEDURÍA E INVENTARIOS</v>
          </cell>
          <cell r="C543" t="str">
            <v>DIRECCIÓN GENERAL DE RECURSOS MATERIALES Y SERVICIOS</v>
          </cell>
        </row>
        <row r="544">
          <cell r="A544">
            <v>60740</v>
          </cell>
          <cell r="B544" t="str">
            <v>DIRECCIÓN DE CONTRATOS Y NORMATIVIDAD</v>
          </cell>
          <cell r="C544" t="str">
            <v>DIRECCIÓN GENERAL DE RECURSOS MATERIALES Y SERVICIOS</v>
          </cell>
        </row>
        <row r="545">
          <cell r="A545">
            <v>60750</v>
          </cell>
          <cell r="B545" t="str">
            <v>DIRECCIÓN DE ADQUISICIONES</v>
          </cell>
          <cell r="C545" t="str">
            <v>DIRECCIÓN GENERAL DE RECURSOS MATERIALES Y SERVICIOS</v>
          </cell>
        </row>
        <row r="546">
          <cell r="A546">
            <v>60760</v>
          </cell>
          <cell r="B546" t="str">
            <v>DIRECCIÓN DE TALLERES GRÁFICOS</v>
          </cell>
          <cell r="C546" t="str">
            <v>DIRECCIÓN GENERAL DE RECURSOS MATERIALES Y SERVICIOS</v>
          </cell>
        </row>
        <row r="547">
          <cell r="A547">
            <v>60800</v>
          </cell>
          <cell r="B547" t="str">
            <v>DIRECCIÓN GENERAL DE ASUNTOS JURÍDICOS</v>
          </cell>
          <cell r="C547" t="str">
            <v>DIRECCIÓN GENERAL DE ASUNTOS JURÍDICOS</v>
          </cell>
        </row>
        <row r="548">
          <cell r="A548">
            <v>60810</v>
          </cell>
          <cell r="B548" t="str">
            <v>DIRECCIÓN GENERAL DE ASUNTOS JURÍDICOS</v>
          </cell>
          <cell r="C548" t="str">
            <v>DIRECCIÓN GENERAL DE ASUNTOS JURÍDICOS</v>
          </cell>
        </row>
        <row r="549">
          <cell r="A549">
            <v>60811</v>
          </cell>
          <cell r="B549" t="str">
            <v>OFNA. DE LA DIRECCIÓN GENERAL DE ASUNTOS JURÍDICOS</v>
          </cell>
          <cell r="C549" t="str">
            <v>DIRECCIÓN GENERAL DE ASUNTOS JURÍDICOS</v>
          </cell>
        </row>
        <row r="550">
          <cell r="A550">
            <v>60812</v>
          </cell>
          <cell r="B550" t="str">
            <v>SECRETARÍA PARTICULAR</v>
          </cell>
          <cell r="C550" t="str">
            <v>DIRECCIÓN GENERAL DE ASUNTOS JURÍDICOS</v>
          </cell>
        </row>
        <row r="551">
          <cell r="A551">
            <v>60813</v>
          </cell>
          <cell r="B551" t="str">
            <v>COORDINACIÓN ADMINISTRATIVA</v>
          </cell>
          <cell r="C551" t="str">
            <v>DIRECCIÓN GENERAL DE ASUNTOS JURÍDICOS</v>
          </cell>
        </row>
        <row r="552">
          <cell r="A552">
            <v>60820</v>
          </cell>
          <cell r="B552" t="str">
            <v>DIRECCIÓN DE ATENCIÓN LEGISLATIVA</v>
          </cell>
          <cell r="C552" t="str">
            <v>DIRECCIÓN GENERAL DE ASUNTOS JURÍDICOS</v>
          </cell>
        </row>
        <row r="553">
          <cell r="A553">
            <v>60830</v>
          </cell>
          <cell r="B553" t="str">
            <v>DIRECCIÓN DE SERVICIOS LEGALES</v>
          </cell>
          <cell r="C553" t="str">
            <v>DIRECCIÓN GENERAL DE ASUNTOS JURÍDICOS</v>
          </cell>
        </row>
        <row r="554">
          <cell r="A554">
            <v>60840</v>
          </cell>
          <cell r="B554" t="str">
            <v>DIRECCIÓN DE LO CONTENCIOSO</v>
          </cell>
          <cell r="C554" t="str">
            <v>DIRECCIÓN GENERAL DE ASUNTOS JURÍDICOS</v>
          </cell>
        </row>
        <row r="555">
          <cell r="A555">
            <v>60900</v>
          </cell>
          <cell r="B555" t="str">
            <v>DIRECCIÓN GENERAL DE RESGUARDO Y SEGURIDAD</v>
          </cell>
          <cell r="C555" t="str">
            <v>DIRECCIÓN GENERAL DE RESGUARDO Y SEGURIDAD</v>
          </cell>
        </row>
        <row r="556">
          <cell r="A556">
            <v>60910</v>
          </cell>
          <cell r="B556" t="str">
            <v>DIRECCIÓN GENERAL DE RESGUARDO Y SEGURIDAD</v>
          </cell>
          <cell r="C556" t="str">
            <v>DIRECCIÓN GENERAL DE RESGUARDO Y SEGURIDAD</v>
          </cell>
        </row>
        <row r="557">
          <cell r="A557">
            <v>60911</v>
          </cell>
          <cell r="B557" t="str">
            <v>OFNA. DE LA DIRECCIÓN GRAL DE RESGUARDO Y SEGURIDAD</v>
          </cell>
          <cell r="C557" t="str">
            <v>DIRECCIÓN GENERAL DE RESGUARDO Y SEGURIDAD</v>
          </cell>
        </row>
        <row r="558">
          <cell r="A558">
            <v>60912</v>
          </cell>
          <cell r="B558" t="str">
            <v>COORDINACIÓN TÉCNICA</v>
          </cell>
          <cell r="C558" t="str">
            <v>DIRECCIÓN GENERAL DE RESGUARDO Y SEGURIDAD</v>
          </cell>
        </row>
        <row r="559">
          <cell r="A559">
            <v>60913</v>
          </cell>
          <cell r="B559" t="str">
            <v>COORDINACIÓN ADMINISTRATIVA</v>
          </cell>
          <cell r="C559" t="str">
            <v>DIRECCIÓN GENERAL DE RESGUARDO Y SEGURIDAD</v>
          </cell>
        </row>
        <row r="560">
          <cell r="A560">
            <v>60920</v>
          </cell>
          <cell r="B560" t="str">
            <v>DIRECCIÓN DE SEGURIDAD</v>
          </cell>
          <cell r="C560" t="str">
            <v>DIRECCIÓN GENERAL DE RESGUARDO Y SEGURIDAD</v>
          </cell>
        </row>
        <row r="561">
          <cell r="A561">
            <v>60930</v>
          </cell>
          <cell r="B561" t="str">
            <v>DIRECCIÓN DE PROTECCIÓN CIVIL</v>
          </cell>
          <cell r="C561" t="str">
            <v>DIRECCIÓN GENERAL DE RESGUARDO Y SEGURIDAD</v>
          </cell>
        </row>
        <row r="562">
          <cell r="A562">
            <v>61100</v>
          </cell>
          <cell r="B562" t="str">
            <v>DIRECCIÓN GENERAL DE SERVICIOS MÉDICOS</v>
          </cell>
          <cell r="C562" t="str">
            <v>DIRECCIÓN GENERAL DE SERVICIOS MÉDICOS</v>
          </cell>
        </row>
        <row r="563">
          <cell r="A563">
            <v>61110</v>
          </cell>
          <cell r="B563" t="str">
            <v>DIRECCIÓN GENERAL DE SERVICIOS MÉDICOS</v>
          </cell>
          <cell r="C563" t="str">
            <v>DIRECCIÓN GENERAL DE SERVICIOS MÉDICOS</v>
          </cell>
        </row>
        <row r="564">
          <cell r="A564">
            <v>61111</v>
          </cell>
          <cell r="B564" t="str">
            <v>OFNA. DE LA DIRECCIÓN GENERAL DE SERVICIOS MÉDICOS</v>
          </cell>
          <cell r="C564" t="str">
            <v>DIRECCIÓN GENERAL DE SERVICIOS MÉDICOS</v>
          </cell>
        </row>
        <row r="565">
          <cell r="A565">
            <v>61112</v>
          </cell>
          <cell r="B565" t="str">
            <v>COORDINACIÓN ADMINISTRATIVA</v>
          </cell>
          <cell r="C565" t="str">
            <v>DIRECCIÓN GENERAL DE SERVICIOS MÉDICOS</v>
          </cell>
        </row>
        <row r="566">
          <cell r="A566">
            <v>61120</v>
          </cell>
          <cell r="B566" t="str">
            <v>DIRECCIÓN MEDICA</v>
          </cell>
          <cell r="C566" t="str">
            <v>DIRECCIÓN GENERAL DE SERVICIOS MÉDICOS</v>
          </cell>
        </row>
        <row r="567">
          <cell r="A567">
            <v>61200</v>
          </cell>
          <cell r="B567" t="str">
            <v>COORDINACIÓN GENERAL DE EVENTOS</v>
          </cell>
          <cell r="C567" t="str">
            <v>COORDINACIÓN GENERAL DE EVENTOS</v>
          </cell>
        </row>
        <row r="568">
          <cell r="A568">
            <v>61210</v>
          </cell>
          <cell r="B568" t="str">
            <v>COORDINACIÓN GENERAL DE EVENTOS</v>
          </cell>
          <cell r="C568" t="str">
            <v>COORDINACIÓN GENERAL DE EVENTOS</v>
          </cell>
        </row>
        <row r="569">
          <cell r="A569">
            <v>61211</v>
          </cell>
          <cell r="B569" t="str">
            <v>OFNA. DE LA COORDINACIÓN GENERAL DE EVENTOS</v>
          </cell>
          <cell r="C569" t="str">
            <v>COORDINACIÓN GENERAL DE EVENTOS</v>
          </cell>
        </row>
        <row r="570">
          <cell r="A570">
            <v>61212</v>
          </cell>
          <cell r="B570" t="str">
            <v>SECRETARÍA PARTICULAR</v>
          </cell>
          <cell r="C570" t="str">
            <v>COORDINACIÓN GENERAL DE EVENTOS</v>
          </cell>
        </row>
        <row r="571">
          <cell r="A571">
            <v>61213</v>
          </cell>
          <cell r="B571" t="str">
            <v>COORDINACIÓN ADMINISTRATIVA</v>
          </cell>
          <cell r="C571" t="str">
            <v>COORDINACIÓN GENERAL DE EVENTOS</v>
          </cell>
        </row>
        <row r="572">
          <cell r="A572">
            <v>61220</v>
          </cell>
          <cell r="B572" t="str">
            <v>DIRECCIÓN DE PROGRAMACIÓN Y SUPERVISIÓN DE EVENTOS</v>
          </cell>
          <cell r="C572" t="str">
            <v>COORDINACIÓN GENERAL DE EVENTOS</v>
          </cell>
        </row>
        <row r="573">
          <cell r="A573">
            <v>61230</v>
          </cell>
          <cell r="B573" t="str">
            <v>DIRECCIÓN DE APOYO LOGÍSTICO</v>
          </cell>
          <cell r="C573" t="str">
            <v>COORDINACIÓN GENERAL DE EVENTOS</v>
          </cell>
        </row>
        <row r="574">
          <cell r="A574">
            <v>61300</v>
          </cell>
          <cell r="B574" t="str">
            <v>DIRECCIÓN GENERAL DE TECNOLOGÍAS DE INFORMACIÓN</v>
          </cell>
          <cell r="C574" t="str">
            <v>DIRECCIÓN GENERAL DE TECNOLOGIAS DE INFORMACION</v>
          </cell>
        </row>
        <row r="575">
          <cell r="A575">
            <v>61310</v>
          </cell>
          <cell r="B575" t="str">
            <v>DIRECCIÓN GENERAL DE TECNOLOGÍAS DE INFORMACIÓN</v>
          </cell>
          <cell r="C575" t="str">
            <v>DIRECCIÓN GENERAL DE TECNOLOGIAS DE INFORMACION</v>
          </cell>
        </row>
        <row r="576">
          <cell r="A576">
            <v>61311</v>
          </cell>
          <cell r="B576" t="str">
            <v>OFNA. DE LA DIRECCIÓN GENERAL DE TECNOLOGÍAS DE INFORMACIÓN</v>
          </cell>
          <cell r="C576" t="str">
            <v>DIRECCIÓN GENERAL DE TECNOLOGIAS DE INFORMACION</v>
          </cell>
        </row>
        <row r="577">
          <cell r="A577">
            <v>61312</v>
          </cell>
          <cell r="B577" t="str">
            <v>UNIDAD DE SERVICIOS DE INFORMACIÓN ESTADÍSTICA Y GEOGRÁFICA</v>
          </cell>
          <cell r="C577" t="str">
            <v>DIRECCIÓN GENERAL DE TECNOLOGIAS DE INFORMACION</v>
          </cell>
        </row>
        <row r="578">
          <cell r="A578">
            <v>61313</v>
          </cell>
          <cell r="B578" t="str">
            <v>DIRECCIÓN DE INFRAESTRUCTURA Y TELECOMUNICACIONES</v>
          </cell>
          <cell r="C578" t="str">
            <v>DIRECCIÓN GENERAL DE TECNOLOGIAS DE INFORMACION</v>
          </cell>
        </row>
        <row r="579">
          <cell r="A579">
            <v>61314</v>
          </cell>
          <cell r="B579" t="str">
            <v>DIRECCIÓN DE SISTEMAS</v>
          </cell>
          <cell r="C579" t="str">
            <v>DIRECCIÓN GENERAL DE TECNOLOGIAS DE INFORMACION</v>
          </cell>
        </row>
        <row r="580">
          <cell r="A580">
            <v>61400</v>
          </cell>
          <cell r="B580" t="str">
            <v>DIRECCIÓN DE ATENCIÓN A DIPUTADOS</v>
          </cell>
          <cell r="C580" t="str">
            <v>DIRECCIÓN DE ATENCION A DIPUTADOS</v>
          </cell>
        </row>
        <row r="581">
          <cell r="A581">
            <v>61410</v>
          </cell>
          <cell r="B581" t="str">
            <v>DIRECCIÓN DE ATENCIÓN A DIPUTADOS</v>
          </cell>
          <cell r="C581" t="str">
            <v>DIRECCIÓN DE ATENCION A DIPUTADOS</v>
          </cell>
        </row>
        <row r="582">
          <cell r="A582">
            <v>70000</v>
          </cell>
          <cell r="B582" t="str">
            <v>INTERPARLAMENTARIAS</v>
          </cell>
          <cell r="C582" t="str">
            <v>INTERPARLAMENTARIAS</v>
          </cell>
        </row>
        <row r="583">
          <cell r="A583">
            <v>70100</v>
          </cell>
          <cell r="B583" t="str">
            <v>INTERPARLAMENTARIAS</v>
          </cell>
          <cell r="C583" t="str">
            <v>INTERPARLAMENTARIAS</v>
          </cell>
        </row>
        <row r="584">
          <cell r="A584">
            <v>70110</v>
          </cell>
          <cell r="B584" t="str">
            <v>MÉXICO - E.E.U.U.</v>
          </cell>
          <cell r="C584" t="str">
            <v>INTERPARLAMENTARIAS</v>
          </cell>
        </row>
        <row r="585">
          <cell r="A585">
            <v>70120</v>
          </cell>
          <cell r="B585" t="str">
            <v>MÉXICO - CANADÁ</v>
          </cell>
          <cell r="C585" t="str">
            <v>INTERPARLAMENTARIAS</v>
          </cell>
        </row>
        <row r="586">
          <cell r="A586">
            <v>70130</v>
          </cell>
          <cell r="B586" t="str">
            <v>MÉXICO - UNIÓN EUROPEA</v>
          </cell>
          <cell r="C586" t="str">
            <v>INTERPARLAMENTARIAS</v>
          </cell>
        </row>
        <row r="587">
          <cell r="A587">
            <v>70140</v>
          </cell>
          <cell r="B587" t="str">
            <v>PAR - LATINO</v>
          </cell>
          <cell r="C587" t="str">
            <v>INTERPARLAMENTARIAS</v>
          </cell>
        </row>
        <row r="588">
          <cell r="A588">
            <v>70150</v>
          </cell>
          <cell r="B588" t="str">
            <v>MÉXICO - ESPAÑA</v>
          </cell>
          <cell r="C588" t="str">
            <v>INTERPARLAMENTARIAS</v>
          </cell>
        </row>
        <row r="589">
          <cell r="A589">
            <v>70160</v>
          </cell>
          <cell r="B589" t="str">
            <v>IBEROAMERICANA DE COMISIONES DE CIENCIA Y TECNOLOGÍA</v>
          </cell>
          <cell r="C589" t="str">
            <v>INTERPARLAMENTARIAS</v>
          </cell>
        </row>
        <row r="590">
          <cell r="A590">
            <v>70170</v>
          </cell>
          <cell r="B590" t="str">
            <v>MÉXICO PARLAMENTO CENTROAMERICANO</v>
          </cell>
          <cell r="C590" t="str">
            <v>INTERPARLAMENTARIAS</v>
          </cell>
        </row>
        <row r="591">
          <cell r="A591">
            <v>70180</v>
          </cell>
          <cell r="B591" t="str">
            <v>MÉXICO - CHILE</v>
          </cell>
          <cell r="C591" t="str">
            <v>INTERPARLAMENTARIAS</v>
          </cell>
        </row>
        <row r="592">
          <cell r="A592">
            <v>70190</v>
          </cell>
          <cell r="B592" t="str">
            <v>MÉXICO - CUBA</v>
          </cell>
          <cell r="C592" t="str">
            <v>INTERPARLAMENTARIAS</v>
          </cell>
        </row>
        <row r="593">
          <cell r="A593">
            <v>70400</v>
          </cell>
          <cell r="B593" t="str">
            <v>GRUPOS DE AMISTAD</v>
          </cell>
          <cell r="C593" t="str">
            <v>GRUPOS DE AMISTAD</v>
          </cell>
        </row>
        <row r="594">
          <cell r="A594">
            <v>70433</v>
          </cell>
          <cell r="B594" t="str">
            <v>MÉXICO - NICARAGUA</v>
          </cell>
          <cell r="C594" t="str">
            <v>GRUPOS DE AMISTAD</v>
          </cell>
        </row>
        <row r="595">
          <cell r="A595">
            <v>70437</v>
          </cell>
          <cell r="B595" t="str">
            <v>MÉXICO - PORTUGAL</v>
          </cell>
          <cell r="C595" t="str">
            <v>GRUPOS DE AMISTAD</v>
          </cell>
        </row>
        <row r="596">
          <cell r="A596">
            <v>70447</v>
          </cell>
          <cell r="B596" t="str">
            <v>MÉXICO - MERCOSUR</v>
          </cell>
          <cell r="C596" t="str">
            <v>GRUPOS DE AMISTAD</v>
          </cell>
        </row>
        <row r="597">
          <cell r="A597">
            <v>80000</v>
          </cell>
          <cell r="B597" t="str">
            <v>OTROS CENTROS DE COSTOS</v>
          </cell>
          <cell r="C597" t="str">
            <v>OTROS CENTROS DE COSTOS (VARIOS)</v>
          </cell>
        </row>
        <row r="598">
          <cell r="A598">
            <v>81000</v>
          </cell>
          <cell r="B598" t="str">
            <v>VARIOS</v>
          </cell>
          <cell r="C598" t="str">
            <v>OTROS CENTROS DE COSTOS (VARIOS)</v>
          </cell>
        </row>
        <row r="599">
          <cell r="A599">
            <v>81010</v>
          </cell>
          <cell r="B599" t="str">
            <v>BANAMEX</v>
          </cell>
          <cell r="C599" t="str">
            <v>OTROS CENTROS DE COSTOS (VARIOS)</v>
          </cell>
        </row>
        <row r="600">
          <cell r="A600">
            <v>81020</v>
          </cell>
          <cell r="B600" t="str">
            <v>BBVA BANCOMER</v>
          </cell>
          <cell r="C600" t="str">
            <v>OTROS CENTROS DE COSTOS (VARIOS)</v>
          </cell>
        </row>
      </sheetData>
      <sheetData sheetId="12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da. ENERO-2000"/>
      <sheetName val="2da. FEBRERO-2000"/>
      <sheetName val="1a. MARZO-2000"/>
      <sheetName val="2da. MARZO-2000"/>
      <sheetName val="2da. ABRIL-2000"/>
      <sheetName val="2da. MAYO-2000"/>
      <sheetName val="2da. JUNIO-2000"/>
      <sheetName val="2da. JULIO-2000"/>
      <sheetName val="1a. AGOSTO-2000"/>
      <sheetName val="2da. AGOSTO-2000"/>
      <sheetName val="2da. SEPTIEMBRE-2000"/>
      <sheetName val="1a. OCTUBRE-2000"/>
      <sheetName val="2da. OCTUBRE-2000"/>
      <sheetName val="1a. NOVIEMBRE-2000"/>
      <sheetName val="GENERAL-MESES-2000"/>
      <sheetName val="GENERAL-DINERO-2000"/>
      <sheetName val="2da. NOVIEMBRE-2000"/>
    </sheetNames>
    <sheetDataSet>
      <sheetData sheetId="0">
        <row r="10">
          <cell r="A10" t="str">
            <v>Emple.</v>
          </cell>
          <cell r="B10" t="str">
            <v>Nombre</v>
          </cell>
          <cell r="C10" t="str">
            <v>Nivel</v>
          </cell>
          <cell r="D10" t="str">
            <v>Mensual</v>
          </cell>
          <cell r="E10" t="str">
            <v>Paga</v>
          </cell>
          <cell r="F10" t="str">
            <v>Dias</v>
          </cell>
          <cell r="G10" t="str">
            <v>Clave (31)</v>
          </cell>
          <cell r="H10" t="str">
            <v>Anteriores</v>
          </cell>
          <cell r="I10" t="str">
            <v>Dias</v>
          </cell>
          <cell r="J10" t="str">
            <v>Clave (31)</v>
          </cell>
          <cell r="K10" t="str">
            <v>Observaciones</v>
          </cell>
        </row>
        <row r="11">
          <cell r="A11">
            <v>3</v>
          </cell>
          <cell r="B11" t="str">
            <v>ABARCA JAIN GILBERTO</v>
          </cell>
          <cell r="C11" t="str">
            <v>26A03805</v>
          </cell>
          <cell r="D11">
            <v>2860</v>
          </cell>
          <cell r="E11" t="str">
            <v>DICIEMBRE</v>
          </cell>
          <cell r="F11">
            <v>4</v>
          </cell>
          <cell r="G11">
            <v>381.33</v>
          </cell>
        </row>
        <row r="12">
          <cell r="A12">
            <v>6</v>
          </cell>
          <cell r="B12" t="str">
            <v>ACATA HERNANDEZ MARIA DE LA LUZ</v>
          </cell>
          <cell r="C12" t="str">
            <v>27 S05810</v>
          </cell>
          <cell r="D12">
            <v>2994</v>
          </cell>
          <cell r="E12" t="str">
            <v>DICIEMBRE</v>
          </cell>
          <cell r="F12">
            <v>4</v>
          </cell>
          <cell r="G12">
            <v>399.2</v>
          </cell>
        </row>
        <row r="13">
          <cell r="A13">
            <v>7</v>
          </cell>
          <cell r="B13" t="str">
            <v>ACATA HERNANDEZ RENATO ANGEL</v>
          </cell>
          <cell r="C13" t="str">
            <v>19T03807</v>
          </cell>
          <cell r="D13">
            <v>2176</v>
          </cell>
          <cell r="E13" t="str">
            <v>DICIEMBRE</v>
          </cell>
          <cell r="F13">
            <v>4</v>
          </cell>
          <cell r="G13">
            <v>290.13</v>
          </cell>
        </row>
        <row r="14">
          <cell r="A14">
            <v>11</v>
          </cell>
          <cell r="B14" t="str">
            <v>ACEVEDO ZARAGOZA ENRIQUE</v>
          </cell>
          <cell r="C14" t="str">
            <v>27 Z T03805</v>
          </cell>
          <cell r="D14">
            <v>3081</v>
          </cell>
          <cell r="E14" t="str">
            <v>DICIEMBRE</v>
          </cell>
          <cell r="F14">
            <v>4</v>
          </cell>
          <cell r="G14">
            <v>410.8</v>
          </cell>
        </row>
        <row r="15">
          <cell r="A15">
            <v>16</v>
          </cell>
          <cell r="B15" t="str">
            <v>ACOSTA GRANADOS ALFREDO</v>
          </cell>
          <cell r="C15" t="str">
            <v>23A03804</v>
          </cell>
          <cell r="D15">
            <v>2582</v>
          </cell>
          <cell r="E15" t="str">
            <v>DICIEMBRE</v>
          </cell>
          <cell r="F15">
            <v>4</v>
          </cell>
          <cell r="G15">
            <v>344.27</v>
          </cell>
        </row>
        <row r="16">
          <cell r="A16">
            <v>17</v>
          </cell>
          <cell r="B16" t="str">
            <v>ACOSTA HERNANDEZ CIRO</v>
          </cell>
          <cell r="C16" t="str">
            <v>26A03805</v>
          </cell>
          <cell r="D16">
            <v>2860</v>
          </cell>
          <cell r="E16" t="str">
            <v>DICIEMBRE</v>
          </cell>
          <cell r="F16">
            <v>4</v>
          </cell>
          <cell r="G16">
            <v>381.33</v>
          </cell>
        </row>
        <row r="17">
          <cell r="A17">
            <v>6388</v>
          </cell>
          <cell r="B17" t="str">
            <v>ACOSTA SANCHEZ JULIO</v>
          </cell>
          <cell r="C17" t="str">
            <v>21T05808</v>
          </cell>
          <cell r="D17">
            <v>2356</v>
          </cell>
          <cell r="E17" t="str">
            <v>DICIEMBRE</v>
          </cell>
          <cell r="F17">
            <v>4</v>
          </cell>
          <cell r="G17">
            <v>314.13</v>
          </cell>
        </row>
        <row r="18">
          <cell r="A18">
            <v>18</v>
          </cell>
          <cell r="B18" t="str">
            <v>ACOSTA SANCHEZ MARIA GUADALUPE</v>
          </cell>
          <cell r="C18" t="str">
            <v>26A03805</v>
          </cell>
          <cell r="D18">
            <v>2860</v>
          </cell>
          <cell r="E18" t="str">
            <v>DICIEMBRE</v>
          </cell>
          <cell r="F18">
            <v>4</v>
          </cell>
          <cell r="G18">
            <v>381.33</v>
          </cell>
        </row>
        <row r="19">
          <cell r="A19">
            <v>19</v>
          </cell>
          <cell r="B19" t="str">
            <v>ACOSTA SANCHEZ SOFIA GRACIELA</v>
          </cell>
          <cell r="C19" t="str">
            <v>25A01806</v>
          </cell>
          <cell r="D19">
            <v>2733</v>
          </cell>
          <cell r="E19" t="str">
            <v>DICIEMBRE</v>
          </cell>
          <cell r="F19">
            <v>4</v>
          </cell>
          <cell r="G19">
            <v>364.4</v>
          </cell>
        </row>
        <row r="20">
          <cell r="A20">
            <v>25</v>
          </cell>
          <cell r="B20" t="str">
            <v>AGUILAR ACOSTA AGUSTIN</v>
          </cell>
          <cell r="C20" t="str">
            <v>23S05806</v>
          </cell>
          <cell r="D20">
            <v>2582</v>
          </cell>
          <cell r="E20" t="str">
            <v>DICIEMBRE</v>
          </cell>
          <cell r="F20">
            <v>4</v>
          </cell>
          <cell r="G20">
            <v>344.27</v>
          </cell>
        </row>
        <row r="21">
          <cell r="A21">
            <v>26</v>
          </cell>
          <cell r="B21" t="str">
            <v>AGUILAR AGUILAR JESUS SALVADOR</v>
          </cell>
          <cell r="C21" t="str">
            <v>25T03804</v>
          </cell>
          <cell r="D21">
            <v>2733</v>
          </cell>
          <cell r="E21" t="str">
            <v>DICIEMBRE</v>
          </cell>
          <cell r="F21">
            <v>4</v>
          </cell>
          <cell r="G21">
            <v>364.4</v>
          </cell>
        </row>
        <row r="22">
          <cell r="A22">
            <v>27</v>
          </cell>
          <cell r="B22" t="str">
            <v>AGUILAR AGUILAR MARIA DEL ROCIO</v>
          </cell>
          <cell r="C22" t="str">
            <v>26A03805</v>
          </cell>
          <cell r="D22">
            <v>2860</v>
          </cell>
          <cell r="E22" t="str">
            <v>DICIEMBRE</v>
          </cell>
          <cell r="F22">
            <v>4</v>
          </cell>
          <cell r="G22">
            <v>381.33</v>
          </cell>
        </row>
        <row r="23">
          <cell r="A23">
            <v>33</v>
          </cell>
          <cell r="B23" t="str">
            <v>AGUILAR CRUZ EMMA</v>
          </cell>
          <cell r="C23" t="str">
            <v>20A01821</v>
          </cell>
          <cell r="D23">
            <v>2253</v>
          </cell>
          <cell r="E23" t="str">
            <v>DICIEMBRE</v>
          </cell>
          <cell r="F23">
            <v>4</v>
          </cell>
          <cell r="G23">
            <v>300.39999999999998</v>
          </cell>
        </row>
        <row r="24">
          <cell r="A24">
            <v>34</v>
          </cell>
          <cell r="B24" t="str">
            <v>AGUILAR GUERRERO JOSE</v>
          </cell>
          <cell r="C24" t="str">
            <v>25S05803</v>
          </cell>
          <cell r="D24">
            <v>2733</v>
          </cell>
          <cell r="E24" t="str">
            <v>DICIEMBRE</v>
          </cell>
          <cell r="F24">
            <v>4</v>
          </cell>
          <cell r="G24">
            <v>364.4</v>
          </cell>
        </row>
        <row r="25">
          <cell r="A25">
            <v>38</v>
          </cell>
          <cell r="B25" t="str">
            <v>AGUILAR NIEVA FULGENCIO</v>
          </cell>
          <cell r="C25" t="str">
            <v>19S01803</v>
          </cell>
          <cell r="D25">
            <v>2176</v>
          </cell>
          <cell r="E25" t="str">
            <v>DICIEMBRE</v>
          </cell>
          <cell r="F25">
            <v>4</v>
          </cell>
          <cell r="G25">
            <v>290.13</v>
          </cell>
        </row>
        <row r="26">
          <cell r="A26">
            <v>41</v>
          </cell>
          <cell r="B26" t="str">
            <v>AGUILAR Y MAGA%A JUANA CARMEN</v>
          </cell>
          <cell r="C26" t="str">
            <v>24T03810</v>
          </cell>
          <cell r="D26">
            <v>2611</v>
          </cell>
          <cell r="E26" t="str">
            <v>DICIEMBRE</v>
          </cell>
          <cell r="F26">
            <v>4</v>
          </cell>
          <cell r="G26">
            <v>348.13</v>
          </cell>
        </row>
        <row r="27">
          <cell r="A27">
            <v>43</v>
          </cell>
          <cell r="B27" t="str">
            <v>AGUILERA MEDINA ADRIANA</v>
          </cell>
          <cell r="C27" t="str">
            <v>21A01805</v>
          </cell>
          <cell r="D27">
            <v>2356</v>
          </cell>
          <cell r="E27" t="str">
            <v>DICIEMBRE</v>
          </cell>
          <cell r="F27">
            <v>4</v>
          </cell>
          <cell r="G27">
            <v>314.13</v>
          </cell>
        </row>
        <row r="28">
          <cell r="A28">
            <v>44</v>
          </cell>
          <cell r="B28" t="str">
            <v>AGUIRRE BISTRAIN JUAN JOSE</v>
          </cell>
          <cell r="C28" t="str">
            <v>20A01821</v>
          </cell>
          <cell r="D28">
            <v>2253</v>
          </cell>
          <cell r="E28" t="str">
            <v>DICIEMBRE</v>
          </cell>
          <cell r="F28">
            <v>4</v>
          </cell>
          <cell r="G28">
            <v>300.39999999999998</v>
          </cell>
        </row>
        <row r="29">
          <cell r="A29">
            <v>50</v>
          </cell>
          <cell r="B29" t="str">
            <v>AGUIRRE SALAZAR SUSANA</v>
          </cell>
          <cell r="C29" t="str">
            <v>25A01806</v>
          </cell>
          <cell r="D29">
            <v>2733</v>
          </cell>
          <cell r="E29" t="str">
            <v>DICIEMBRE</v>
          </cell>
          <cell r="F29">
            <v>4</v>
          </cell>
          <cell r="G29">
            <v>364.4</v>
          </cell>
        </row>
        <row r="30">
          <cell r="A30">
            <v>51</v>
          </cell>
          <cell r="B30" t="str">
            <v>AGUIRRE SEGOVIANO JOAQUIN</v>
          </cell>
          <cell r="C30" t="str">
            <v>23S05806</v>
          </cell>
          <cell r="D30">
            <v>2582</v>
          </cell>
          <cell r="E30" t="str">
            <v>DICIEMBRE</v>
          </cell>
          <cell r="F30">
            <v>4</v>
          </cell>
          <cell r="G30">
            <v>344.27</v>
          </cell>
        </row>
        <row r="31">
          <cell r="A31">
            <v>53</v>
          </cell>
          <cell r="B31" t="str">
            <v>AGUIRRE SOSA ROSA MARIA</v>
          </cell>
          <cell r="C31" t="str">
            <v>26A03805</v>
          </cell>
          <cell r="D31">
            <v>2860</v>
          </cell>
          <cell r="E31" t="str">
            <v>DICIEMBRE</v>
          </cell>
          <cell r="F31">
            <v>4</v>
          </cell>
          <cell r="G31">
            <v>381.33</v>
          </cell>
        </row>
        <row r="32">
          <cell r="A32">
            <v>54</v>
          </cell>
          <cell r="B32" t="str">
            <v>AHUATZIN SERRANO ENRIQUE</v>
          </cell>
          <cell r="C32" t="str">
            <v>21S01804</v>
          </cell>
          <cell r="D32">
            <v>2356</v>
          </cell>
          <cell r="E32" t="str">
            <v>DICIEMBRE</v>
          </cell>
          <cell r="F32">
            <v>4</v>
          </cell>
          <cell r="G32">
            <v>314.13</v>
          </cell>
        </row>
        <row r="33">
          <cell r="A33">
            <v>55</v>
          </cell>
          <cell r="B33" t="str">
            <v>AHUATZIN SERRANO MARIA DEL REFUGIO</v>
          </cell>
          <cell r="C33" t="str">
            <v>19S01803</v>
          </cell>
          <cell r="D33">
            <v>2176</v>
          </cell>
          <cell r="E33" t="str">
            <v>DICIEMBRE</v>
          </cell>
          <cell r="F33">
            <v>4</v>
          </cell>
          <cell r="G33">
            <v>290.13</v>
          </cell>
        </row>
        <row r="34">
          <cell r="A34">
            <v>6906</v>
          </cell>
          <cell r="B34" t="str">
            <v>AHUMADA AMEZCUA JORGE</v>
          </cell>
          <cell r="C34" t="str">
            <v>19S01803</v>
          </cell>
          <cell r="D34">
            <v>2176</v>
          </cell>
          <cell r="E34" t="str">
            <v>DICIEMBRE</v>
          </cell>
          <cell r="F34">
            <v>4</v>
          </cell>
          <cell r="G34">
            <v>290.13</v>
          </cell>
        </row>
        <row r="35">
          <cell r="A35">
            <v>64</v>
          </cell>
          <cell r="B35" t="str">
            <v>ALATORRE MORALES HECTOR</v>
          </cell>
          <cell r="C35" t="str">
            <v>27 Z T03805</v>
          </cell>
          <cell r="D35">
            <v>3081</v>
          </cell>
          <cell r="E35" t="str">
            <v>DICIEMBRE</v>
          </cell>
          <cell r="F35">
            <v>4</v>
          </cell>
          <cell r="G35">
            <v>410.8</v>
          </cell>
        </row>
        <row r="36">
          <cell r="A36">
            <v>67</v>
          </cell>
          <cell r="B36" t="str">
            <v>ALBA GARCIA ISMAEL</v>
          </cell>
          <cell r="C36" t="str">
            <v>26A03805</v>
          </cell>
          <cell r="D36">
            <v>2860</v>
          </cell>
          <cell r="E36" t="str">
            <v>DICIEMBRE</v>
          </cell>
          <cell r="F36">
            <v>4</v>
          </cell>
          <cell r="G36">
            <v>381.33</v>
          </cell>
        </row>
        <row r="37">
          <cell r="A37">
            <v>68</v>
          </cell>
          <cell r="B37" t="str">
            <v>ALBA GODINEZ PEDRO</v>
          </cell>
          <cell r="C37" t="str">
            <v>20S05805</v>
          </cell>
          <cell r="D37">
            <v>2253</v>
          </cell>
          <cell r="E37" t="str">
            <v>DICIEMBRE</v>
          </cell>
          <cell r="F37">
            <v>4</v>
          </cell>
          <cell r="G37">
            <v>300.39999999999998</v>
          </cell>
        </row>
        <row r="38">
          <cell r="A38">
            <v>83</v>
          </cell>
          <cell r="B38" t="str">
            <v>ALEGRIA RAMIREZ FRANCISCA</v>
          </cell>
          <cell r="C38" t="str">
            <v>22A02804</v>
          </cell>
          <cell r="D38">
            <v>2466</v>
          </cell>
          <cell r="E38" t="str">
            <v>DICIEMBRE</v>
          </cell>
          <cell r="F38">
            <v>4</v>
          </cell>
          <cell r="G38">
            <v>328.8</v>
          </cell>
        </row>
        <row r="39">
          <cell r="A39">
            <v>92</v>
          </cell>
          <cell r="B39" t="str">
            <v>ALMARAZ Y MONROY JESUS</v>
          </cell>
          <cell r="C39" t="str">
            <v>23A03804</v>
          </cell>
          <cell r="D39">
            <v>2582</v>
          </cell>
          <cell r="E39" t="str">
            <v>DICIEMBRE</v>
          </cell>
          <cell r="F39">
            <v>4</v>
          </cell>
          <cell r="G39">
            <v>344.27</v>
          </cell>
        </row>
        <row r="40">
          <cell r="A40">
            <v>96</v>
          </cell>
          <cell r="B40" t="str">
            <v>ALONSO CASTRO JOSE ISMAEL JESUS</v>
          </cell>
          <cell r="C40" t="str">
            <v>27 S05810</v>
          </cell>
          <cell r="D40">
            <v>2994</v>
          </cell>
          <cell r="E40" t="str">
            <v>DICIEMBRE</v>
          </cell>
          <cell r="F40">
            <v>4</v>
          </cell>
          <cell r="G40">
            <v>399.2</v>
          </cell>
        </row>
        <row r="41">
          <cell r="A41">
            <v>102</v>
          </cell>
          <cell r="B41" t="str">
            <v>ALTAMIRANO LEY JOSE EFRAIN</v>
          </cell>
          <cell r="C41" t="str">
            <v>24T03810</v>
          </cell>
          <cell r="D41">
            <v>2611</v>
          </cell>
          <cell r="E41" t="str">
            <v>DICIEMBRE</v>
          </cell>
          <cell r="F41">
            <v>4</v>
          </cell>
          <cell r="G41">
            <v>348.13</v>
          </cell>
        </row>
        <row r="42">
          <cell r="A42">
            <v>103</v>
          </cell>
          <cell r="B42" t="str">
            <v>ALTAMIRANO VASQUEZ LEONIDES MARIA</v>
          </cell>
          <cell r="C42" t="str">
            <v>20A01821</v>
          </cell>
          <cell r="D42">
            <v>2253</v>
          </cell>
          <cell r="E42" t="str">
            <v>DICIEMBRE</v>
          </cell>
          <cell r="F42">
            <v>4</v>
          </cell>
          <cell r="G42">
            <v>300.39999999999998</v>
          </cell>
        </row>
        <row r="43">
          <cell r="A43">
            <v>107</v>
          </cell>
          <cell r="B43" t="str">
            <v>ALVARADO ARZAMENDI VICTOR JESUS</v>
          </cell>
          <cell r="C43" t="str">
            <v>19S01803</v>
          </cell>
          <cell r="D43">
            <v>2176</v>
          </cell>
          <cell r="E43" t="str">
            <v>DICIEMBRE</v>
          </cell>
          <cell r="F43">
            <v>4</v>
          </cell>
          <cell r="G43">
            <v>290.13</v>
          </cell>
        </row>
        <row r="44">
          <cell r="A44">
            <v>108</v>
          </cell>
          <cell r="B44" t="str">
            <v>ALVARADO CASTILLO BLANCA ESTELA</v>
          </cell>
          <cell r="C44" t="str">
            <v>20A03803</v>
          </cell>
          <cell r="D44">
            <v>2253</v>
          </cell>
          <cell r="E44" t="str">
            <v>DICIEMBRE</v>
          </cell>
          <cell r="F44">
            <v>4</v>
          </cell>
          <cell r="G44">
            <v>300.39999999999998</v>
          </cell>
        </row>
        <row r="45">
          <cell r="A45">
            <v>109</v>
          </cell>
          <cell r="B45" t="str">
            <v>ALVARADO CASTILLO TERESA DE JESUS</v>
          </cell>
          <cell r="C45" t="str">
            <v>27 Z A03806</v>
          </cell>
          <cell r="D45">
            <v>3081</v>
          </cell>
          <cell r="E45" t="str">
            <v>DICIEMBRE</v>
          </cell>
          <cell r="F45">
            <v>4</v>
          </cell>
          <cell r="G45">
            <v>410.8</v>
          </cell>
        </row>
        <row r="46">
          <cell r="A46">
            <v>118</v>
          </cell>
          <cell r="B46" t="str">
            <v>ALVAREZ GONZALEZ LAURA</v>
          </cell>
          <cell r="C46" t="str">
            <v>25S05803</v>
          </cell>
          <cell r="D46">
            <v>2733</v>
          </cell>
          <cell r="E46" t="str">
            <v>DICIEMBRE</v>
          </cell>
          <cell r="F46">
            <v>4</v>
          </cell>
          <cell r="G46">
            <v>364.4</v>
          </cell>
        </row>
        <row r="47">
          <cell r="A47">
            <v>119</v>
          </cell>
          <cell r="B47" t="str">
            <v>ALVAREZ GONZALEZ ROSA</v>
          </cell>
          <cell r="C47" t="str">
            <v>23S05806</v>
          </cell>
          <cell r="D47">
            <v>2582</v>
          </cell>
          <cell r="E47" t="str">
            <v>DICIEMBRE</v>
          </cell>
          <cell r="F47">
            <v>4</v>
          </cell>
          <cell r="G47">
            <v>344.27</v>
          </cell>
        </row>
        <row r="48">
          <cell r="A48">
            <v>122</v>
          </cell>
          <cell r="B48" t="str">
            <v>ALVAREZ INCLAN SANDRA</v>
          </cell>
          <cell r="C48" t="str">
            <v>22T03803</v>
          </cell>
          <cell r="D48">
            <v>2466</v>
          </cell>
          <cell r="E48" t="str">
            <v>DICIEMBRE</v>
          </cell>
          <cell r="F48">
            <v>4</v>
          </cell>
          <cell r="G48">
            <v>328.8</v>
          </cell>
        </row>
        <row r="49">
          <cell r="A49">
            <v>125</v>
          </cell>
          <cell r="B49" t="str">
            <v>AMADOR QUINTERO MARTHA</v>
          </cell>
          <cell r="C49" t="str">
            <v>20A01821</v>
          </cell>
          <cell r="D49">
            <v>2253</v>
          </cell>
          <cell r="E49" t="str">
            <v>DICIEMBRE</v>
          </cell>
          <cell r="F49">
            <v>4</v>
          </cell>
          <cell r="G49">
            <v>300.39999999999998</v>
          </cell>
        </row>
        <row r="50">
          <cell r="A50">
            <v>126</v>
          </cell>
          <cell r="B50" t="str">
            <v>AMAYA JIMENEZ DELFINA</v>
          </cell>
          <cell r="C50" t="str">
            <v>27 Z A03806</v>
          </cell>
          <cell r="D50">
            <v>3081</v>
          </cell>
          <cell r="E50" t="str">
            <v>DICIEMBRE</v>
          </cell>
          <cell r="F50">
            <v>4</v>
          </cell>
          <cell r="G50">
            <v>410.8</v>
          </cell>
        </row>
        <row r="51">
          <cell r="A51">
            <v>128</v>
          </cell>
          <cell r="B51" t="str">
            <v>AMEZCUA AYALA MA DE LOURDES MATIANA</v>
          </cell>
          <cell r="C51" t="str">
            <v>24T03810</v>
          </cell>
          <cell r="D51">
            <v>2611</v>
          </cell>
          <cell r="E51" t="str">
            <v>DICIEMBRE</v>
          </cell>
          <cell r="F51">
            <v>4</v>
          </cell>
          <cell r="G51">
            <v>348.13</v>
          </cell>
        </row>
        <row r="52">
          <cell r="A52">
            <v>132</v>
          </cell>
          <cell r="B52" t="str">
            <v>AMEZQUITA AMAYA ROMAN</v>
          </cell>
          <cell r="C52" t="str">
            <v>23A03804</v>
          </cell>
          <cell r="D52">
            <v>2582</v>
          </cell>
          <cell r="E52" t="str">
            <v>DICIEMBRE</v>
          </cell>
          <cell r="F52">
            <v>4</v>
          </cell>
          <cell r="G52">
            <v>344.27</v>
          </cell>
        </row>
        <row r="53">
          <cell r="A53">
            <v>133</v>
          </cell>
          <cell r="B53" t="str">
            <v>AMEZQUITA AMEZQUITA PEDRO</v>
          </cell>
          <cell r="C53" t="str">
            <v>27 ZA T03823</v>
          </cell>
          <cell r="D53">
            <v>3168</v>
          </cell>
          <cell r="E53" t="str">
            <v>DICIEMBRE</v>
          </cell>
          <cell r="F53">
            <v>4</v>
          </cell>
          <cell r="G53">
            <v>422.4</v>
          </cell>
        </row>
        <row r="54">
          <cell r="A54">
            <v>135</v>
          </cell>
          <cell r="B54" t="str">
            <v>AMUCHASTEGUI NAVARRETE LILIA</v>
          </cell>
          <cell r="C54" t="str">
            <v>25A01806</v>
          </cell>
          <cell r="D54">
            <v>2733</v>
          </cell>
          <cell r="E54" t="str">
            <v>DICIEMBRE</v>
          </cell>
          <cell r="F54">
            <v>4</v>
          </cell>
          <cell r="G54">
            <v>364.4</v>
          </cell>
        </row>
        <row r="55">
          <cell r="A55">
            <v>137</v>
          </cell>
          <cell r="B55" t="str">
            <v>ANAYA SALAZAR NORMA LAURA</v>
          </cell>
          <cell r="C55" t="str">
            <v>27 A01807</v>
          </cell>
          <cell r="D55">
            <v>2994</v>
          </cell>
          <cell r="E55" t="str">
            <v>DICIEMBRE</v>
          </cell>
          <cell r="F55">
            <v>4</v>
          </cell>
          <cell r="G55">
            <v>399.2</v>
          </cell>
        </row>
        <row r="56">
          <cell r="A56">
            <v>138</v>
          </cell>
          <cell r="B56" t="str">
            <v>ANAYA VILLAZANA NATIVIDAD</v>
          </cell>
          <cell r="C56" t="str">
            <v>19S01803</v>
          </cell>
          <cell r="D56">
            <v>2176</v>
          </cell>
          <cell r="E56" t="str">
            <v>DICIEMBRE</v>
          </cell>
          <cell r="F56">
            <v>4</v>
          </cell>
          <cell r="G56">
            <v>290.13</v>
          </cell>
        </row>
        <row r="57">
          <cell r="A57">
            <v>141</v>
          </cell>
          <cell r="B57" t="str">
            <v>ANDRADE MULATO SUSANA</v>
          </cell>
          <cell r="C57" t="str">
            <v>25A01806</v>
          </cell>
          <cell r="D57">
            <v>2733</v>
          </cell>
          <cell r="E57" t="str">
            <v>DICIEMBRE</v>
          </cell>
          <cell r="F57">
            <v>4</v>
          </cell>
          <cell r="G57">
            <v>364.4</v>
          </cell>
        </row>
        <row r="58">
          <cell r="A58">
            <v>143</v>
          </cell>
          <cell r="B58" t="str">
            <v>ANDRADE SEGURA JOSEFINA</v>
          </cell>
          <cell r="C58" t="str">
            <v>27 ZA T03823</v>
          </cell>
          <cell r="D58">
            <v>3168</v>
          </cell>
          <cell r="E58" t="str">
            <v>DICIEMBRE</v>
          </cell>
          <cell r="F58">
            <v>4</v>
          </cell>
          <cell r="G58">
            <v>422.4</v>
          </cell>
        </row>
        <row r="59">
          <cell r="A59">
            <v>147</v>
          </cell>
          <cell r="B59" t="str">
            <v>ANGELES GARCIA MARIA DE LA LUZ</v>
          </cell>
          <cell r="C59" t="str">
            <v>23A03804</v>
          </cell>
          <cell r="D59">
            <v>2582</v>
          </cell>
          <cell r="E59" t="str">
            <v>DICIEMBRE</v>
          </cell>
          <cell r="F59">
            <v>4</v>
          </cell>
          <cell r="G59">
            <v>344.27</v>
          </cell>
        </row>
        <row r="60">
          <cell r="A60">
            <v>5972</v>
          </cell>
          <cell r="B60" t="str">
            <v>ANGELES GARCIA VICTOR MANUEL</v>
          </cell>
          <cell r="C60" t="str">
            <v>20A01821</v>
          </cell>
          <cell r="D60">
            <v>2253</v>
          </cell>
          <cell r="E60" t="str">
            <v>DICIEMBRE</v>
          </cell>
          <cell r="F60">
            <v>4</v>
          </cell>
          <cell r="G60">
            <v>300.39999999999998</v>
          </cell>
        </row>
        <row r="61">
          <cell r="A61">
            <v>154</v>
          </cell>
          <cell r="B61" t="str">
            <v>ANZALDO TRAPAGA ALFREDO</v>
          </cell>
          <cell r="C61" t="str">
            <v>27 Z T03812</v>
          </cell>
          <cell r="D61">
            <v>3081</v>
          </cell>
          <cell r="E61" t="str">
            <v>DICIEMBRE</v>
          </cell>
          <cell r="F61">
            <v>4</v>
          </cell>
          <cell r="G61">
            <v>410.8</v>
          </cell>
        </row>
        <row r="62">
          <cell r="A62">
            <v>157</v>
          </cell>
          <cell r="B62" t="str">
            <v>ANZALDO TRAPAGA SALVADOR</v>
          </cell>
          <cell r="C62" t="str">
            <v>27 Z T03812</v>
          </cell>
          <cell r="D62">
            <v>3081</v>
          </cell>
          <cell r="E62" t="str">
            <v>DICIEMBRE</v>
          </cell>
          <cell r="F62">
            <v>4</v>
          </cell>
          <cell r="G62">
            <v>410.8</v>
          </cell>
        </row>
        <row r="63">
          <cell r="A63">
            <v>161</v>
          </cell>
          <cell r="B63" t="str">
            <v>ARAGON DIAZ FRANCISCO</v>
          </cell>
          <cell r="C63" t="str">
            <v>27 Z A03806</v>
          </cell>
          <cell r="D63">
            <v>3081</v>
          </cell>
          <cell r="E63" t="str">
            <v>DICIEMBRE</v>
          </cell>
          <cell r="F63">
            <v>4</v>
          </cell>
          <cell r="G63">
            <v>410.8</v>
          </cell>
        </row>
        <row r="64">
          <cell r="A64">
            <v>164</v>
          </cell>
          <cell r="B64" t="str">
            <v>ARAIZA HERNANDEZ MARTHA</v>
          </cell>
          <cell r="C64" t="str">
            <v>23A03804</v>
          </cell>
          <cell r="D64">
            <v>2582</v>
          </cell>
          <cell r="E64" t="str">
            <v>DICIEMBRE</v>
          </cell>
          <cell r="F64">
            <v>4</v>
          </cell>
          <cell r="G64">
            <v>344.27</v>
          </cell>
        </row>
        <row r="65">
          <cell r="A65">
            <v>167</v>
          </cell>
          <cell r="B65" t="str">
            <v>ARAUJO DE LA CRUZ MARIA MAGDALENA</v>
          </cell>
          <cell r="C65" t="str">
            <v>27 A01807</v>
          </cell>
          <cell r="D65">
            <v>2994</v>
          </cell>
          <cell r="E65" t="str">
            <v>DICIEMBRE</v>
          </cell>
          <cell r="F65">
            <v>4</v>
          </cell>
          <cell r="G65">
            <v>399.2</v>
          </cell>
        </row>
        <row r="66">
          <cell r="A66">
            <v>172</v>
          </cell>
          <cell r="B66" t="str">
            <v>ARBOLEYA CHAVEZ LAURA</v>
          </cell>
          <cell r="C66" t="str">
            <v>26A03805</v>
          </cell>
          <cell r="D66">
            <v>2860</v>
          </cell>
          <cell r="E66" t="str">
            <v>DICIEMBRE</v>
          </cell>
          <cell r="F66">
            <v>4</v>
          </cell>
          <cell r="G66">
            <v>381.33</v>
          </cell>
        </row>
        <row r="67">
          <cell r="A67">
            <v>173</v>
          </cell>
          <cell r="B67" t="str">
            <v>ARCE GUTIERREZ ALICIA ENRIQUETA</v>
          </cell>
          <cell r="C67" t="str">
            <v>27 Z T03805</v>
          </cell>
          <cell r="D67">
            <v>3081</v>
          </cell>
          <cell r="E67" t="str">
            <v>DICIEMBRE</v>
          </cell>
          <cell r="F67">
            <v>4</v>
          </cell>
          <cell r="G67">
            <v>410.8</v>
          </cell>
        </row>
        <row r="68">
          <cell r="A68">
            <v>174</v>
          </cell>
          <cell r="B68" t="str">
            <v>ARCE MORALES ELIZABETH</v>
          </cell>
          <cell r="C68" t="str">
            <v>21T05808</v>
          </cell>
          <cell r="D68">
            <v>2356</v>
          </cell>
          <cell r="E68" t="str">
            <v>DICIEMBRE</v>
          </cell>
          <cell r="F68">
            <v>4</v>
          </cell>
          <cell r="G68">
            <v>314.13</v>
          </cell>
        </row>
        <row r="69">
          <cell r="A69">
            <v>183</v>
          </cell>
          <cell r="B69" t="str">
            <v>ARELLANO HINOJOSA FROYLAN SERGIO</v>
          </cell>
          <cell r="C69" t="str">
            <v>27 S05810</v>
          </cell>
          <cell r="D69">
            <v>2994</v>
          </cell>
          <cell r="E69" t="str">
            <v>DICIEMBRE</v>
          </cell>
          <cell r="F69">
            <v>4</v>
          </cell>
          <cell r="G69">
            <v>399.2</v>
          </cell>
        </row>
        <row r="70">
          <cell r="A70">
            <v>185</v>
          </cell>
          <cell r="B70" t="str">
            <v>ARELLANO SANTANA ANTONIO</v>
          </cell>
          <cell r="C70" t="str">
            <v>23A03804</v>
          </cell>
          <cell r="D70">
            <v>2582</v>
          </cell>
          <cell r="E70" t="str">
            <v>DICIEMBRE</v>
          </cell>
          <cell r="F70">
            <v>4</v>
          </cell>
          <cell r="G70">
            <v>344.27</v>
          </cell>
        </row>
        <row r="71">
          <cell r="A71">
            <v>6905</v>
          </cell>
          <cell r="B71" t="str">
            <v>ARES RIVERA MARIA ISABEL</v>
          </cell>
          <cell r="C71" t="str">
            <v>20A01821</v>
          </cell>
          <cell r="D71">
            <v>2253</v>
          </cell>
          <cell r="E71" t="str">
            <v>DICIEMBRE</v>
          </cell>
          <cell r="F71">
            <v>4</v>
          </cell>
          <cell r="G71">
            <v>300.39999999999998</v>
          </cell>
        </row>
        <row r="72">
          <cell r="A72">
            <v>193</v>
          </cell>
          <cell r="B72" t="str">
            <v>ARGUELLES DAWE JULIETA ALICIA</v>
          </cell>
          <cell r="C72" t="str">
            <v>22T03803</v>
          </cell>
          <cell r="D72">
            <v>2466</v>
          </cell>
          <cell r="E72" t="str">
            <v>DICIEMBRE</v>
          </cell>
          <cell r="F72">
            <v>4</v>
          </cell>
          <cell r="G72">
            <v>328.8</v>
          </cell>
        </row>
        <row r="73">
          <cell r="A73">
            <v>197</v>
          </cell>
          <cell r="B73" t="str">
            <v>ARIZMENDI AVALOS SERGIO ALEJANDRO</v>
          </cell>
          <cell r="C73" t="str">
            <v>21T05808</v>
          </cell>
          <cell r="D73">
            <v>2356</v>
          </cell>
          <cell r="E73" t="str">
            <v>DICIEMBRE</v>
          </cell>
          <cell r="F73">
            <v>4</v>
          </cell>
          <cell r="G73">
            <v>314.13</v>
          </cell>
        </row>
        <row r="74">
          <cell r="A74">
            <v>199</v>
          </cell>
          <cell r="B74" t="str">
            <v>ARMENDARIZ SANDOVAL ANA VIOLETA</v>
          </cell>
          <cell r="C74" t="str">
            <v>21A01805</v>
          </cell>
          <cell r="D74">
            <v>2356</v>
          </cell>
          <cell r="E74" t="str">
            <v>DICIEMBRE</v>
          </cell>
          <cell r="F74">
            <v>4</v>
          </cell>
          <cell r="G74">
            <v>314.13</v>
          </cell>
        </row>
        <row r="75">
          <cell r="A75">
            <v>201</v>
          </cell>
          <cell r="B75" t="str">
            <v>ARMENTA ORTEGA MARIA CONCEPCION</v>
          </cell>
          <cell r="C75" t="str">
            <v>22A02804</v>
          </cell>
          <cell r="D75">
            <v>2466</v>
          </cell>
          <cell r="E75" t="str">
            <v>DICIEMBRE</v>
          </cell>
          <cell r="F75">
            <v>4</v>
          </cell>
          <cell r="G75">
            <v>328.8</v>
          </cell>
        </row>
        <row r="76">
          <cell r="A76">
            <v>204</v>
          </cell>
          <cell r="B76" t="str">
            <v>ARRATIA CASTRO RAYMUNDO</v>
          </cell>
          <cell r="C76" t="str">
            <v>19S01803</v>
          </cell>
          <cell r="D76">
            <v>2176</v>
          </cell>
          <cell r="E76" t="str">
            <v>DICIEMBRE</v>
          </cell>
          <cell r="F76">
            <v>4</v>
          </cell>
          <cell r="G76">
            <v>290.13</v>
          </cell>
        </row>
        <row r="77">
          <cell r="A77">
            <v>206</v>
          </cell>
          <cell r="B77" t="str">
            <v>ARREDONDO PANTOJA ALBERTINA</v>
          </cell>
          <cell r="C77" t="str">
            <v>27 A01807</v>
          </cell>
          <cell r="D77">
            <v>2994</v>
          </cell>
          <cell r="E77" t="str">
            <v>DICIEMBRE</v>
          </cell>
          <cell r="F77">
            <v>4</v>
          </cell>
          <cell r="G77">
            <v>399.2</v>
          </cell>
        </row>
        <row r="78">
          <cell r="A78">
            <v>208</v>
          </cell>
          <cell r="B78" t="str">
            <v>ARREGOYTIA SERVIN JACQUELINE</v>
          </cell>
          <cell r="C78" t="str">
            <v>23A03804</v>
          </cell>
          <cell r="D78">
            <v>2582</v>
          </cell>
          <cell r="E78" t="str">
            <v>DICIEMBRE</v>
          </cell>
          <cell r="F78">
            <v>4</v>
          </cell>
          <cell r="G78">
            <v>344.27</v>
          </cell>
        </row>
        <row r="79">
          <cell r="A79">
            <v>211</v>
          </cell>
          <cell r="B79" t="str">
            <v>ARREOLA RAMIREZ MARIA DEL PILAR</v>
          </cell>
          <cell r="C79" t="str">
            <v>23A03804</v>
          </cell>
          <cell r="D79">
            <v>2582</v>
          </cell>
          <cell r="E79" t="str">
            <v>DICIEMBRE</v>
          </cell>
          <cell r="F79">
            <v>4</v>
          </cell>
          <cell r="G79">
            <v>344.27</v>
          </cell>
        </row>
        <row r="80">
          <cell r="A80">
            <v>221</v>
          </cell>
          <cell r="B80" t="str">
            <v>AVALOS REYES PATRICIA</v>
          </cell>
          <cell r="C80" t="str">
            <v>26A03805</v>
          </cell>
          <cell r="D80">
            <v>2860</v>
          </cell>
          <cell r="E80" t="str">
            <v>DICIEMBRE</v>
          </cell>
          <cell r="F80">
            <v>4</v>
          </cell>
          <cell r="G80">
            <v>381.33</v>
          </cell>
        </row>
        <row r="81">
          <cell r="A81">
            <v>5016</v>
          </cell>
          <cell r="B81" t="str">
            <v>AVELEYRA BAUTISTA GABRIELA ANGELICA</v>
          </cell>
          <cell r="C81" t="str">
            <v>22T03803</v>
          </cell>
          <cell r="D81">
            <v>2466</v>
          </cell>
          <cell r="E81" t="str">
            <v>DICIEMBRE</v>
          </cell>
          <cell r="F81">
            <v>4</v>
          </cell>
          <cell r="G81">
            <v>328.8</v>
          </cell>
        </row>
        <row r="82">
          <cell r="A82">
            <v>228</v>
          </cell>
          <cell r="B82" t="str">
            <v>AVILA MORENO MARIA SOCORRO</v>
          </cell>
          <cell r="C82" t="str">
            <v>27 Z A03806</v>
          </cell>
          <cell r="D82">
            <v>3081</v>
          </cell>
          <cell r="E82" t="str">
            <v>DICIEMBRE</v>
          </cell>
          <cell r="F82">
            <v>4</v>
          </cell>
          <cell r="G82">
            <v>410.8</v>
          </cell>
        </row>
        <row r="83">
          <cell r="A83">
            <v>232</v>
          </cell>
          <cell r="B83" t="str">
            <v>AVILES GOMEZ YOLANDA</v>
          </cell>
          <cell r="C83" t="str">
            <v>20A01821</v>
          </cell>
          <cell r="D83">
            <v>2253</v>
          </cell>
          <cell r="E83" t="str">
            <v>DICIEMBRE</v>
          </cell>
          <cell r="F83">
            <v>4</v>
          </cell>
          <cell r="G83">
            <v>300.39999999999998</v>
          </cell>
        </row>
        <row r="84">
          <cell r="A84">
            <v>233</v>
          </cell>
          <cell r="B84" t="str">
            <v>AVILES TELLEZ JAVIER</v>
          </cell>
          <cell r="C84" t="str">
            <v>27 Z T03805</v>
          </cell>
          <cell r="D84">
            <v>3081</v>
          </cell>
          <cell r="E84" t="str">
            <v>DICIEMBRE</v>
          </cell>
          <cell r="F84">
            <v>4</v>
          </cell>
          <cell r="G84">
            <v>410.8</v>
          </cell>
        </row>
        <row r="85">
          <cell r="A85">
            <v>234</v>
          </cell>
          <cell r="B85" t="str">
            <v>AVILES VEJAR JORGE MARTIN</v>
          </cell>
          <cell r="C85" t="str">
            <v>23A03804</v>
          </cell>
          <cell r="D85">
            <v>2582</v>
          </cell>
          <cell r="E85" t="str">
            <v>DICIEMBRE</v>
          </cell>
          <cell r="F85">
            <v>4</v>
          </cell>
          <cell r="G85">
            <v>344.27</v>
          </cell>
        </row>
        <row r="86">
          <cell r="A86">
            <v>235</v>
          </cell>
          <cell r="B86" t="str">
            <v>AYALA ALEGRIA ELVIRA</v>
          </cell>
          <cell r="C86" t="str">
            <v>27 ZA T03823</v>
          </cell>
          <cell r="D86">
            <v>3168</v>
          </cell>
          <cell r="E86" t="str">
            <v>DICIEMBRE</v>
          </cell>
          <cell r="F86">
            <v>4</v>
          </cell>
          <cell r="G86">
            <v>422.4</v>
          </cell>
        </row>
        <row r="87">
          <cell r="A87">
            <v>238</v>
          </cell>
          <cell r="B87" t="str">
            <v>AYALA SALAS MARIA DE LOURDES</v>
          </cell>
          <cell r="C87" t="str">
            <v>23A03804</v>
          </cell>
          <cell r="D87">
            <v>2582</v>
          </cell>
          <cell r="E87" t="str">
            <v>DICIEMBRE</v>
          </cell>
          <cell r="F87">
            <v>4</v>
          </cell>
          <cell r="G87">
            <v>344.27</v>
          </cell>
        </row>
        <row r="88">
          <cell r="A88">
            <v>240</v>
          </cell>
          <cell r="B88" t="str">
            <v>AZAOLA Y AGUILAR MERCEDES</v>
          </cell>
          <cell r="C88" t="str">
            <v>26A03805</v>
          </cell>
          <cell r="D88">
            <v>2860</v>
          </cell>
          <cell r="E88" t="str">
            <v>DICIEMBRE</v>
          </cell>
          <cell r="F88">
            <v>4</v>
          </cell>
          <cell r="G88">
            <v>381.33</v>
          </cell>
        </row>
        <row r="89">
          <cell r="A89">
            <v>245</v>
          </cell>
          <cell r="B89" t="str">
            <v>BACA HERRERA GRACIELA</v>
          </cell>
          <cell r="C89" t="str">
            <v>27 A01807</v>
          </cell>
          <cell r="D89">
            <v>2994</v>
          </cell>
          <cell r="E89" t="str">
            <v>DICIEMBRE</v>
          </cell>
          <cell r="F89">
            <v>4</v>
          </cell>
          <cell r="G89">
            <v>399.2</v>
          </cell>
        </row>
        <row r="90">
          <cell r="A90">
            <v>249</v>
          </cell>
          <cell r="B90" t="str">
            <v>BAEZ AGUILAR VIRGINIA</v>
          </cell>
          <cell r="C90" t="str">
            <v>27 Z T03805</v>
          </cell>
          <cell r="D90">
            <v>3081</v>
          </cell>
          <cell r="E90" t="str">
            <v>DICIEMBRE</v>
          </cell>
          <cell r="F90">
            <v>4</v>
          </cell>
          <cell r="G90">
            <v>410.8</v>
          </cell>
        </row>
        <row r="91">
          <cell r="A91">
            <v>260</v>
          </cell>
          <cell r="B91" t="str">
            <v>BARRAZA JARILLO HIMELDA ALBERTA</v>
          </cell>
          <cell r="C91" t="str">
            <v>22T03803</v>
          </cell>
          <cell r="D91">
            <v>2466</v>
          </cell>
          <cell r="E91" t="str">
            <v>DICIEMBRE</v>
          </cell>
          <cell r="F91">
            <v>4</v>
          </cell>
          <cell r="G91">
            <v>328.8</v>
          </cell>
        </row>
        <row r="92">
          <cell r="A92">
            <v>264</v>
          </cell>
          <cell r="B92" t="str">
            <v>BARRERA LOPEZ MIGUEL ANGEL</v>
          </cell>
          <cell r="C92" t="str">
            <v>26S08804</v>
          </cell>
          <cell r="D92">
            <v>2860</v>
          </cell>
          <cell r="E92" t="str">
            <v>DICIEMBRE</v>
          </cell>
          <cell r="F92">
            <v>4</v>
          </cell>
          <cell r="G92">
            <v>381.33</v>
          </cell>
        </row>
        <row r="93">
          <cell r="A93">
            <v>265</v>
          </cell>
          <cell r="B93" t="str">
            <v>BARRERA MARTINEZ SOCORRO</v>
          </cell>
          <cell r="C93" t="str">
            <v>24T03810</v>
          </cell>
          <cell r="D93">
            <v>2611</v>
          </cell>
          <cell r="E93" t="str">
            <v>DICIEMBRE</v>
          </cell>
          <cell r="F93">
            <v>4</v>
          </cell>
          <cell r="G93">
            <v>348.13</v>
          </cell>
        </row>
        <row r="94">
          <cell r="A94">
            <v>266</v>
          </cell>
          <cell r="B94" t="str">
            <v>BARRERA MERCADO ESTHER</v>
          </cell>
          <cell r="C94" t="str">
            <v>23A03804</v>
          </cell>
          <cell r="D94">
            <v>2582</v>
          </cell>
          <cell r="E94" t="str">
            <v>DICIEMBRE</v>
          </cell>
          <cell r="F94">
            <v>4</v>
          </cell>
          <cell r="G94">
            <v>344.27</v>
          </cell>
        </row>
        <row r="95">
          <cell r="A95">
            <v>268</v>
          </cell>
          <cell r="B95" t="str">
            <v>BARRERA OVIEDO JESUS ALBERTO</v>
          </cell>
          <cell r="C95" t="str">
            <v>19S01803</v>
          </cell>
          <cell r="D95">
            <v>2176</v>
          </cell>
          <cell r="E95" t="str">
            <v>DICIEMBRE</v>
          </cell>
          <cell r="F95">
            <v>4</v>
          </cell>
          <cell r="G95">
            <v>290.13</v>
          </cell>
        </row>
        <row r="96">
          <cell r="A96">
            <v>269</v>
          </cell>
          <cell r="B96" t="str">
            <v>BARRERA RODRIGUEZ RUBEN</v>
          </cell>
          <cell r="C96" t="str">
            <v>21A01805</v>
          </cell>
          <cell r="D96">
            <v>2356</v>
          </cell>
          <cell r="E96" t="str">
            <v>DICIEMBRE</v>
          </cell>
          <cell r="F96">
            <v>4</v>
          </cell>
          <cell r="G96">
            <v>314.13</v>
          </cell>
        </row>
        <row r="97">
          <cell r="A97">
            <v>270</v>
          </cell>
          <cell r="B97" t="str">
            <v>BARRIENTOS BONILLA ROSA MARIA</v>
          </cell>
          <cell r="C97" t="str">
            <v>21S01804</v>
          </cell>
          <cell r="D97">
            <v>2356</v>
          </cell>
          <cell r="E97" t="str">
            <v>DICIEMBRE</v>
          </cell>
          <cell r="F97">
            <v>4</v>
          </cell>
          <cell r="G97">
            <v>314.13</v>
          </cell>
        </row>
        <row r="98">
          <cell r="A98">
            <v>273</v>
          </cell>
          <cell r="B98" t="str">
            <v>BARRIOS RUIZ MARIA PETRA</v>
          </cell>
          <cell r="C98" t="str">
            <v>26A03805</v>
          </cell>
          <cell r="D98">
            <v>2860</v>
          </cell>
          <cell r="E98" t="str">
            <v>DICIEMBRE</v>
          </cell>
          <cell r="F98">
            <v>4</v>
          </cell>
          <cell r="G98">
            <v>381.33</v>
          </cell>
        </row>
        <row r="99">
          <cell r="A99">
            <v>275</v>
          </cell>
          <cell r="B99" t="str">
            <v>BARRON ALVAREZ JUANA</v>
          </cell>
          <cell r="C99" t="str">
            <v>20S05805</v>
          </cell>
          <cell r="D99">
            <v>2253</v>
          </cell>
          <cell r="E99" t="str">
            <v>DICIEMBRE</v>
          </cell>
          <cell r="F99">
            <v>4</v>
          </cell>
          <cell r="G99">
            <v>300.39999999999998</v>
          </cell>
        </row>
        <row r="100">
          <cell r="A100">
            <v>280</v>
          </cell>
          <cell r="B100" t="str">
            <v>BASILIO APOLINAR LORENZO</v>
          </cell>
          <cell r="C100" t="str">
            <v>19S01803</v>
          </cell>
          <cell r="D100">
            <v>2176</v>
          </cell>
          <cell r="E100" t="str">
            <v>DICIEMBRE</v>
          </cell>
          <cell r="F100">
            <v>4</v>
          </cell>
          <cell r="G100">
            <v>290.13</v>
          </cell>
        </row>
        <row r="101">
          <cell r="A101">
            <v>282</v>
          </cell>
          <cell r="B101" t="str">
            <v>BATISTA CACERES CARLOS MANUEL</v>
          </cell>
          <cell r="C101" t="str">
            <v>27 Z T03805</v>
          </cell>
          <cell r="D101">
            <v>3081</v>
          </cell>
          <cell r="E101" t="str">
            <v>DICIEMBRE</v>
          </cell>
          <cell r="F101">
            <v>4</v>
          </cell>
          <cell r="G101">
            <v>410.8</v>
          </cell>
        </row>
        <row r="102">
          <cell r="A102">
            <v>283</v>
          </cell>
          <cell r="B102" t="str">
            <v>BAUTISTA GARCIA NATIVIDAD</v>
          </cell>
          <cell r="C102" t="str">
            <v>27 Z A03806</v>
          </cell>
          <cell r="D102">
            <v>3081</v>
          </cell>
          <cell r="E102" t="str">
            <v>DICIEMBRE</v>
          </cell>
          <cell r="F102">
            <v>4</v>
          </cell>
          <cell r="G102">
            <v>410.8</v>
          </cell>
        </row>
        <row r="103">
          <cell r="A103">
            <v>285</v>
          </cell>
          <cell r="B103" t="str">
            <v>BAUTISTA HERNANDEZ MIGUEL</v>
          </cell>
          <cell r="C103" t="str">
            <v>24T03810</v>
          </cell>
          <cell r="D103">
            <v>2611</v>
          </cell>
          <cell r="E103" t="str">
            <v>DICIEMBRE</v>
          </cell>
          <cell r="F103">
            <v>4</v>
          </cell>
          <cell r="G103">
            <v>348.13</v>
          </cell>
        </row>
        <row r="104">
          <cell r="A104">
            <v>299</v>
          </cell>
          <cell r="B104" t="str">
            <v>BELLO ADAME FRANCISCO JAVIER</v>
          </cell>
          <cell r="C104" t="str">
            <v>23A03804</v>
          </cell>
          <cell r="D104">
            <v>2582</v>
          </cell>
          <cell r="E104" t="str">
            <v>DICIEMBRE</v>
          </cell>
          <cell r="F104">
            <v>4</v>
          </cell>
          <cell r="G104">
            <v>344.27</v>
          </cell>
        </row>
        <row r="105">
          <cell r="A105">
            <v>300</v>
          </cell>
          <cell r="B105" t="str">
            <v>BELLO FUENTES ROBERTO</v>
          </cell>
          <cell r="C105" t="str">
            <v>27 Z T03805</v>
          </cell>
          <cell r="D105">
            <v>3081</v>
          </cell>
          <cell r="E105" t="str">
            <v>DICIEMBRE</v>
          </cell>
          <cell r="F105">
            <v>4</v>
          </cell>
          <cell r="G105">
            <v>410.8</v>
          </cell>
        </row>
        <row r="106">
          <cell r="A106">
            <v>302</v>
          </cell>
          <cell r="B106" t="str">
            <v>BENITEZ DE LA CRUZ CONCEPCION</v>
          </cell>
          <cell r="C106" t="str">
            <v>19S01803</v>
          </cell>
          <cell r="D106">
            <v>2176</v>
          </cell>
          <cell r="E106" t="str">
            <v>DICIEMBRE</v>
          </cell>
          <cell r="F106">
            <v>4</v>
          </cell>
          <cell r="G106">
            <v>290.13</v>
          </cell>
        </row>
        <row r="107">
          <cell r="A107">
            <v>305</v>
          </cell>
          <cell r="B107" t="str">
            <v>BERMEO RANGEL ESPERANZA</v>
          </cell>
          <cell r="C107" t="str">
            <v>21S01804</v>
          </cell>
          <cell r="D107">
            <v>2356</v>
          </cell>
          <cell r="E107" t="str">
            <v>DICIEMBRE</v>
          </cell>
          <cell r="F107">
            <v>4</v>
          </cell>
          <cell r="G107">
            <v>314.13</v>
          </cell>
        </row>
        <row r="108">
          <cell r="A108">
            <v>306</v>
          </cell>
          <cell r="B108" t="str">
            <v>BERMEO RANGEL JOSE ROBERTO</v>
          </cell>
          <cell r="C108" t="str">
            <v>21S01804</v>
          </cell>
          <cell r="D108">
            <v>2356</v>
          </cell>
          <cell r="E108" t="str">
            <v>DICIEMBRE</v>
          </cell>
          <cell r="F108">
            <v>4</v>
          </cell>
          <cell r="G108">
            <v>314.13</v>
          </cell>
        </row>
        <row r="109">
          <cell r="A109">
            <v>308</v>
          </cell>
          <cell r="B109" t="str">
            <v>BERNAL ESPINOZA MARIA GUADALUPE</v>
          </cell>
          <cell r="C109" t="str">
            <v>20A01821</v>
          </cell>
          <cell r="D109">
            <v>2253</v>
          </cell>
          <cell r="E109" t="str">
            <v>DICIEMBRE</v>
          </cell>
          <cell r="F109">
            <v>4</v>
          </cell>
          <cell r="G109">
            <v>300.39999999999998</v>
          </cell>
        </row>
        <row r="110">
          <cell r="A110">
            <v>309</v>
          </cell>
          <cell r="B110" t="str">
            <v>BERNAL NAVA ALMA GEORGINA</v>
          </cell>
          <cell r="C110" t="str">
            <v>26A03805</v>
          </cell>
          <cell r="D110">
            <v>2860</v>
          </cell>
          <cell r="E110" t="str">
            <v>DICIEMBRE</v>
          </cell>
          <cell r="F110">
            <v>4</v>
          </cell>
          <cell r="G110">
            <v>381.33</v>
          </cell>
        </row>
        <row r="111">
          <cell r="A111">
            <v>310</v>
          </cell>
          <cell r="B111" t="str">
            <v>BERNAL SILVA MARIA ELIZABETH</v>
          </cell>
          <cell r="C111" t="str">
            <v>23A03804</v>
          </cell>
          <cell r="D111">
            <v>2582</v>
          </cell>
          <cell r="E111" t="str">
            <v>DICIEMBRE</v>
          </cell>
          <cell r="F111">
            <v>4</v>
          </cell>
          <cell r="G111">
            <v>344.27</v>
          </cell>
        </row>
        <row r="112">
          <cell r="A112">
            <v>315</v>
          </cell>
          <cell r="B112" t="str">
            <v>BETANCOURT LARRONDO FERNANDO</v>
          </cell>
          <cell r="C112" t="str">
            <v>27 Z T03805</v>
          </cell>
          <cell r="D112">
            <v>3081</v>
          </cell>
          <cell r="E112" t="str">
            <v>DICIEMBRE</v>
          </cell>
          <cell r="F112">
            <v>4</v>
          </cell>
          <cell r="G112">
            <v>410.8</v>
          </cell>
        </row>
        <row r="113">
          <cell r="A113">
            <v>317</v>
          </cell>
          <cell r="B113" t="str">
            <v>BETANZOS MARTINEZ HERMILO</v>
          </cell>
          <cell r="C113" t="str">
            <v>25T03804</v>
          </cell>
          <cell r="D113">
            <v>2733</v>
          </cell>
          <cell r="E113" t="str">
            <v>DICIEMBRE</v>
          </cell>
          <cell r="F113">
            <v>4</v>
          </cell>
          <cell r="G113">
            <v>364.4</v>
          </cell>
        </row>
        <row r="114">
          <cell r="A114">
            <v>6772</v>
          </cell>
          <cell r="B114" t="str">
            <v>BETANZOS MARTINEZ TOMAS ACACIO</v>
          </cell>
          <cell r="C114" t="str">
            <v>20A03803</v>
          </cell>
          <cell r="D114">
            <v>2253</v>
          </cell>
          <cell r="E114" t="str">
            <v>DICIEMBRE</v>
          </cell>
          <cell r="F114">
            <v>4</v>
          </cell>
          <cell r="G114">
            <v>300.39999999999998</v>
          </cell>
        </row>
        <row r="115">
          <cell r="A115">
            <v>318</v>
          </cell>
          <cell r="B115" t="str">
            <v>BIBIANO CUEVAS JESUS</v>
          </cell>
          <cell r="C115" t="str">
            <v>23S05806</v>
          </cell>
          <cell r="D115">
            <v>2582</v>
          </cell>
          <cell r="E115" t="str">
            <v>DICIEMBRE</v>
          </cell>
          <cell r="F115">
            <v>4</v>
          </cell>
          <cell r="G115">
            <v>344.27</v>
          </cell>
        </row>
        <row r="116">
          <cell r="A116">
            <v>319</v>
          </cell>
          <cell r="B116" t="str">
            <v>BISTRAIN NOE MARTHA</v>
          </cell>
          <cell r="C116" t="str">
            <v>23A03804</v>
          </cell>
          <cell r="D116">
            <v>2582</v>
          </cell>
          <cell r="E116" t="str">
            <v>DICIEMBRE</v>
          </cell>
          <cell r="F116">
            <v>4</v>
          </cell>
          <cell r="G116">
            <v>344.27</v>
          </cell>
        </row>
        <row r="117">
          <cell r="A117">
            <v>323</v>
          </cell>
          <cell r="B117" t="str">
            <v>BLANCAS RUBI GUADALUPE</v>
          </cell>
          <cell r="C117" t="str">
            <v>20A01821</v>
          </cell>
          <cell r="D117">
            <v>2253</v>
          </cell>
          <cell r="E117" t="str">
            <v>DICIEMBRE</v>
          </cell>
          <cell r="F117">
            <v>4</v>
          </cell>
          <cell r="G117">
            <v>300.39999999999998</v>
          </cell>
        </row>
        <row r="118">
          <cell r="A118">
            <v>325</v>
          </cell>
          <cell r="B118" t="str">
            <v>BLANCO PONCE MARIA ESTHER</v>
          </cell>
          <cell r="C118" t="str">
            <v>25A01806</v>
          </cell>
          <cell r="D118">
            <v>2733</v>
          </cell>
          <cell r="E118" t="str">
            <v>DICIEMBRE</v>
          </cell>
          <cell r="F118">
            <v>4</v>
          </cell>
          <cell r="G118">
            <v>364.4</v>
          </cell>
        </row>
        <row r="119">
          <cell r="A119">
            <v>328</v>
          </cell>
          <cell r="B119" t="str">
            <v>BOBADILLA SANCHEZ RICARDO</v>
          </cell>
          <cell r="C119" t="str">
            <v>21T05808</v>
          </cell>
          <cell r="D119">
            <v>2356</v>
          </cell>
          <cell r="E119" t="str">
            <v>DICIEMBRE</v>
          </cell>
          <cell r="F119">
            <v>4</v>
          </cell>
          <cell r="G119">
            <v>314.13</v>
          </cell>
        </row>
        <row r="120">
          <cell r="A120">
            <v>339</v>
          </cell>
          <cell r="B120" t="str">
            <v>BOURET FUENTES FRANCISCO</v>
          </cell>
          <cell r="C120" t="str">
            <v>23A03804</v>
          </cell>
          <cell r="D120">
            <v>2582</v>
          </cell>
          <cell r="E120" t="str">
            <v>DICIEMBRE</v>
          </cell>
          <cell r="F120">
            <v>4</v>
          </cell>
          <cell r="G120">
            <v>344.27</v>
          </cell>
        </row>
        <row r="121">
          <cell r="A121">
            <v>346</v>
          </cell>
          <cell r="B121" t="str">
            <v>BRAVO VARGAS MARIA TERESA</v>
          </cell>
          <cell r="C121" t="str">
            <v>27 Z T03805</v>
          </cell>
          <cell r="D121">
            <v>3081</v>
          </cell>
          <cell r="E121" t="str">
            <v>DICIEMBRE</v>
          </cell>
          <cell r="F121">
            <v>4</v>
          </cell>
          <cell r="G121">
            <v>410.8</v>
          </cell>
        </row>
        <row r="122">
          <cell r="A122">
            <v>347</v>
          </cell>
          <cell r="B122" t="str">
            <v>BRENES LOPEZ GRISELDA</v>
          </cell>
          <cell r="C122" t="str">
            <v>22T03803</v>
          </cell>
          <cell r="D122">
            <v>2466</v>
          </cell>
          <cell r="E122" t="str">
            <v>DICIEMBRE</v>
          </cell>
          <cell r="F122">
            <v>4</v>
          </cell>
          <cell r="G122">
            <v>328.8</v>
          </cell>
        </row>
        <row r="123">
          <cell r="A123">
            <v>349</v>
          </cell>
          <cell r="B123" t="str">
            <v>BRISE%O ROMERO MARIA DOLORES CANDELARIA</v>
          </cell>
          <cell r="C123" t="str">
            <v>24T03810</v>
          </cell>
          <cell r="D123">
            <v>2611</v>
          </cell>
          <cell r="E123" t="str">
            <v>DICIEMBRE</v>
          </cell>
          <cell r="F123">
            <v>4</v>
          </cell>
          <cell r="G123">
            <v>348.13</v>
          </cell>
        </row>
        <row r="124">
          <cell r="A124">
            <v>351</v>
          </cell>
          <cell r="B124" t="str">
            <v>BRUN ALATRISTE IRENE</v>
          </cell>
          <cell r="C124" t="str">
            <v>23T05807</v>
          </cell>
          <cell r="D124">
            <v>2582</v>
          </cell>
          <cell r="E124" t="str">
            <v>DICIEMBRE</v>
          </cell>
          <cell r="F124">
            <v>4</v>
          </cell>
          <cell r="G124">
            <v>344.27</v>
          </cell>
        </row>
        <row r="125">
          <cell r="A125">
            <v>355</v>
          </cell>
          <cell r="B125" t="str">
            <v>BURGOS NOH GUADALUPE</v>
          </cell>
          <cell r="C125" t="str">
            <v>27 Z T03812</v>
          </cell>
          <cell r="D125">
            <v>3081</v>
          </cell>
          <cell r="E125" t="str">
            <v>DICIEMBRE</v>
          </cell>
          <cell r="F125">
            <v>4</v>
          </cell>
          <cell r="G125">
            <v>410.8</v>
          </cell>
        </row>
        <row r="126">
          <cell r="A126">
            <v>356</v>
          </cell>
          <cell r="B126" t="str">
            <v>BURILLO AMEZCUA REBECA VICTORIA</v>
          </cell>
          <cell r="C126" t="str">
            <v>25T03804</v>
          </cell>
          <cell r="D126">
            <v>2733</v>
          </cell>
          <cell r="E126" t="str">
            <v>DICIEMBRE</v>
          </cell>
          <cell r="F126">
            <v>4</v>
          </cell>
          <cell r="G126">
            <v>364.4</v>
          </cell>
        </row>
        <row r="127">
          <cell r="A127">
            <v>6230</v>
          </cell>
          <cell r="B127" t="str">
            <v>BUSTOS HERNANDEZ ROGELIO BERNARDINO</v>
          </cell>
          <cell r="C127" t="str">
            <v>21T05808</v>
          </cell>
          <cell r="D127">
            <v>2356</v>
          </cell>
          <cell r="E127" t="str">
            <v>DICIEMBRE</v>
          </cell>
          <cell r="F127">
            <v>4</v>
          </cell>
          <cell r="G127">
            <v>314.13</v>
          </cell>
        </row>
        <row r="128">
          <cell r="A128">
            <v>360</v>
          </cell>
          <cell r="B128" t="str">
            <v>BUSTOS Y ACOSTA CARMEN</v>
          </cell>
          <cell r="C128" t="str">
            <v>26A03805</v>
          </cell>
          <cell r="D128">
            <v>2860</v>
          </cell>
          <cell r="E128" t="str">
            <v>DICIEMBRE</v>
          </cell>
          <cell r="F128">
            <v>4</v>
          </cell>
          <cell r="G128">
            <v>381.33</v>
          </cell>
        </row>
        <row r="129">
          <cell r="A129">
            <v>361</v>
          </cell>
          <cell r="B129" t="str">
            <v>CABA%AS FLAVIA CARITINA</v>
          </cell>
          <cell r="C129" t="str">
            <v>27 Z T03805</v>
          </cell>
          <cell r="D129">
            <v>3081</v>
          </cell>
          <cell r="E129" t="str">
            <v>DICIEMBRE</v>
          </cell>
          <cell r="F129">
            <v>4</v>
          </cell>
          <cell r="G129">
            <v>410.8</v>
          </cell>
        </row>
        <row r="130">
          <cell r="A130">
            <v>362</v>
          </cell>
          <cell r="B130" t="str">
            <v>CABALLERO BOLA%OS RAFAEL GERMAN</v>
          </cell>
          <cell r="C130" t="str">
            <v>27 Z T03805</v>
          </cell>
          <cell r="D130">
            <v>3081</v>
          </cell>
          <cell r="E130" t="str">
            <v>DICIEMBRE</v>
          </cell>
          <cell r="F130">
            <v>4</v>
          </cell>
          <cell r="G130">
            <v>410.8</v>
          </cell>
        </row>
        <row r="131">
          <cell r="A131">
            <v>364</v>
          </cell>
          <cell r="B131" t="str">
            <v>CABELLO MARTINEZ MARIA DE LOS ANGELES</v>
          </cell>
          <cell r="C131" t="str">
            <v>23A03804</v>
          </cell>
          <cell r="D131">
            <v>2582</v>
          </cell>
          <cell r="E131" t="str">
            <v>DICIEMBRE</v>
          </cell>
          <cell r="F131">
            <v>4</v>
          </cell>
          <cell r="G131">
            <v>344.27</v>
          </cell>
        </row>
        <row r="132">
          <cell r="A132">
            <v>365</v>
          </cell>
          <cell r="B132" t="str">
            <v>CABELLO MARTINEZ MARIA DEL CARMEN</v>
          </cell>
          <cell r="C132" t="str">
            <v>23T05807</v>
          </cell>
          <cell r="D132">
            <v>2582</v>
          </cell>
          <cell r="E132" t="str">
            <v>DICIEMBRE</v>
          </cell>
          <cell r="F132">
            <v>4</v>
          </cell>
          <cell r="G132">
            <v>344.27</v>
          </cell>
        </row>
        <row r="133">
          <cell r="A133">
            <v>367</v>
          </cell>
          <cell r="B133" t="str">
            <v>CABRERA ABREO JOSE MARTIN</v>
          </cell>
          <cell r="C133" t="str">
            <v>21S01804</v>
          </cell>
          <cell r="D133">
            <v>2356</v>
          </cell>
          <cell r="E133" t="str">
            <v>DICIEMBRE</v>
          </cell>
          <cell r="F133">
            <v>4</v>
          </cell>
          <cell r="G133">
            <v>314.13</v>
          </cell>
        </row>
        <row r="134">
          <cell r="A134">
            <v>372</v>
          </cell>
          <cell r="B134" t="str">
            <v>CABRERA PACHECO AGUSTIN</v>
          </cell>
          <cell r="C134" t="str">
            <v>27 Z T03805</v>
          </cell>
          <cell r="D134">
            <v>3081</v>
          </cell>
          <cell r="E134" t="str">
            <v>DICIEMBRE</v>
          </cell>
          <cell r="F134">
            <v>4</v>
          </cell>
          <cell r="G134">
            <v>410.8</v>
          </cell>
        </row>
        <row r="135">
          <cell r="A135">
            <v>376</v>
          </cell>
          <cell r="B135" t="str">
            <v>CACHON PACHO SARA ALICIA</v>
          </cell>
          <cell r="C135" t="str">
            <v>23T05807</v>
          </cell>
          <cell r="D135">
            <v>2582</v>
          </cell>
          <cell r="E135" t="str">
            <v>DICIEMBRE</v>
          </cell>
          <cell r="F135">
            <v>4</v>
          </cell>
          <cell r="G135">
            <v>344.27</v>
          </cell>
        </row>
        <row r="136">
          <cell r="A136">
            <v>384</v>
          </cell>
          <cell r="B136" t="str">
            <v>CALIXTO ALBERTO JAVIER</v>
          </cell>
          <cell r="C136" t="str">
            <v>19S01803</v>
          </cell>
          <cell r="D136">
            <v>2176</v>
          </cell>
          <cell r="E136" t="str">
            <v>DICIEMBRE</v>
          </cell>
          <cell r="F136">
            <v>4</v>
          </cell>
          <cell r="G136">
            <v>290.13</v>
          </cell>
        </row>
        <row r="137">
          <cell r="A137">
            <v>388</v>
          </cell>
          <cell r="B137" t="str">
            <v>CALLEROS CALLEROS LUZ MARIA</v>
          </cell>
          <cell r="C137" t="str">
            <v>26A03805</v>
          </cell>
          <cell r="D137">
            <v>2860</v>
          </cell>
          <cell r="E137" t="str">
            <v>DICIEMBRE</v>
          </cell>
          <cell r="F137">
            <v>4</v>
          </cell>
          <cell r="G137">
            <v>381.33</v>
          </cell>
        </row>
        <row r="138">
          <cell r="A138">
            <v>390</v>
          </cell>
          <cell r="B138" t="str">
            <v>CAMACHO CASASOLA JOSE MARTIN</v>
          </cell>
          <cell r="C138" t="str">
            <v>19S01803</v>
          </cell>
          <cell r="D138">
            <v>2176</v>
          </cell>
          <cell r="E138" t="str">
            <v>DICIEMBRE</v>
          </cell>
          <cell r="F138">
            <v>4</v>
          </cell>
          <cell r="G138">
            <v>290.13</v>
          </cell>
        </row>
        <row r="139">
          <cell r="A139">
            <v>391</v>
          </cell>
          <cell r="B139" t="str">
            <v>CAMACHO FLORES VICTOR</v>
          </cell>
          <cell r="C139" t="str">
            <v>20S05805</v>
          </cell>
          <cell r="D139">
            <v>2253</v>
          </cell>
          <cell r="E139" t="str">
            <v>DICIEMBRE</v>
          </cell>
          <cell r="F139">
            <v>4</v>
          </cell>
          <cell r="G139">
            <v>300.39999999999998</v>
          </cell>
        </row>
        <row r="140">
          <cell r="A140">
            <v>392</v>
          </cell>
          <cell r="B140" t="str">
            <v>CAMACHO LOPEZ ANDRES</v>
          </cell>
          <cell r="C140" t="str">
            <v>24T03810</v>
          </cell>
          <cell r="D140">
            <v>2611</v>
          </cell>
          <cell r="E140" t="str">
            <v>DICIEMBRE</v>
          </cell>
          <cell r="F140">
            <v>4</v>
          </cell>
          <cell r="G140">
            <v>348.13</v>
          </cell>
        </row>
        <row r="141">
          <cell r="A141">
            <v>393</v>
          </cell>
          <cell r="B141" t="str">
            <v>CAMACHO ORTIZ MARIA GUADALUPE</v>
          </cell>
          <cell r="C141" t="str">
            <v>23A03804</v>
          </cell>
          <cell r="D141">
            <v>2582</v>
          </cell>
          <cell r="E141" t="str">
            <v>DICIEMBRE</v>
          </cell>
          <cell r="F141">
            <v>4</v>
          </cell>
          <cell r="G141">
            <v>344.27</v>
          </cell>
        </row>
        <row r="142">
          <cell r="A142">
            <v>395</v>
          </cell>
          <cell r="B142" t="str">
            <v>CAMARENA GUTIERREZ ALEJANDRO JAVIER</v>
          </cell>
          <cell r="C142" t="str">
            <v>25T03804</v>
          </cell>
          <cell r="D142">
            <v>2733</v>
          </cell>
          <cell r="E142" t="str">
            <v>DICIEMBRE</v>
          </cell>
          <cell r="F142">
            <v>4</v>
          </cell>
          <cell r="G142">
            <v>364.4</v>
          </cell>
        </row>
        <row r="143">
          <cell r="A143">
            <v>396</v>
          </cell>
          <cell r="B143" t="str">
            <v>CAMARENA GUTIERREZ LUIS ADRIAN</v>
          </cell>
          <cell r="C143" t="str">
            <v>23A03804</v>
          </cell>
          <cell r="D143">
            <v>2582</v>
          </cell>
          <cell r="E143" t="str">
            <v>DICIEMBRE</v>
          </cell>
          <cell r="F143">
            <v>4</v>
          </cell>
          <cell r="G143">
            <v>344.27</v>
          </cell>
        </row>
        <row r="144">
          <cell r="A144">
            <v>401</v>
          </cell>
          <cell r="B144" t="str">
            <v>CAMPOS ONTIVEROS LUZ MARIA</v>
          </cell>
          <cell r="C144" t="str">
            <v>27 Z T03805</v>
          </cell>
          <cell r="D144">
            <v>3081</v>
          </cell>
          <cell r="E144" t="str">
            <v>DICIEMBRE</v>
          </cell>
          <cell r="F144">
            <v>4</v>
          </cell>
          <cell r="G144">
            <v>410.8</v>
          </cell>
        </row>
        <row r="145">
          <cell r="A145">
            <v>402</v>
          </cell>
          <cell r="B145" t="str">
            <v>CAMPOS PEREZ JUAN</v>
          </cell>
          <cell r="C145" t="str">
            <v>20A01821</v>
          </cell>
          <cell r="D145">
            <v>2253</v>
          </cell>
          <cell r="E145" t="str">
            <v>DICIEMBRE</v>
          </cell>
          <cell r="F145">
            <v>4</v>
          </cell>
          <cell r="G145">
            <v>300.39999999999998</v>
          </cell>
        </row>
        <row r="146">
          <cell r="A146">
            <v>406</v>
          </cell>
          <cell r="B146" t="str">
            <v>CAMPOS ZU%IGA ARMANDO</v>
          </cell>
          <cell r="C146" t="str">
            <v>21A01805</v>
          </cell>
          <cell r="D146">
            <v>2356</v>
          </cell>
          <cell r="E146" t="str">
            <v>DICIEMBRE</v>
          </cell>
          <cell r="F146">
            <v>4</v>
          </cell>
          <cell r="G146">
            <v>314.13</v>
          </cell>
        </row>
        <row r="147">
          <cell r="A147">
            <v>424</v>
          </cell>
          <cell r="B147" t="str">
            <v>CARDENAS TENORIO ALMA MIREYA</v>
          </cell>
          <cell r="C147" t="str">
            <v>27 ZA T03823</v>
          </cell>
          <cell r="D147">
            <v>3168</v>
          </cell>
          <cell r="E147" t="str">
            <v>DICIEMBRE</v>
          </cell>
          <cell r="F147">
            <v>4</v>
          </cell>
          <cell r="G147">
            <v>422.4</v>
          </cell>
        </row>
        <row r="148">
          <cell r="A148">
            <v>425</v>
          </cell>
          <cell r="B148" t="str">
            <v>CARDENAS Y GARCIA MARIA ELENA</v>
          </cell>
          <cell r="C148" t="str">
            <v>25T03804</v>
          </cell>
          <cell r="D148">
            <v>2733</v>
          </cell>
          <cell r="E148" t="str">
            <v>DICIEMBRE</v>
          </cell>
          <cell r="F148">
            <v>4</v>
          </cell>
          <cell r="G148">
            <v>364.4</v>
          </cell>
        </row>
        <row r="149">
          <cell r="A149">
            <v>432</v>
          </cell>
          <cell r="B149" t="str">
            <v>CARMONA GRUNSTEIN NENE ANGELINA</v>
          </cell>
          <cell r="C149" t="str">
            <v>27 Z A03806</v>
          </cell>
          <cell r="D149">
            <v>3081</v>
          </cell>
          <cell r="E149" t="str">
            <v>DICIEMBRE</v>
          </cell>
          <cell r="F149">
            <v>4</v>
          </cell>
          <cell r="G149">
            <v>410.8</v>
          </cell>
        </row>
        <row r="150">
          <cell r="A150">
            <v>438</v>
          </cell>
          <cell r="B150" t="str">
            <v>CARMONA ZAVALA ROSA MARIA</v>
          </cell>
          <cell r="C150" t="str">
            <v>19T03807</v>
          </cell>
          <cell r="D150">
            <v>2176</v>
          </cell>
          <cell r="E150" t="str">
            <v>DICIEMBRE</v>
          </cell>
          <cell r="F150">
            <v>4</v>
          </cell>
          <cell r="G150">
            <v>290.13</v>
          </cell>
        </row>
        <row r="151">
          <cell r="A151">
            <v>440</v>
          </cell>
          <cell r="B151" t="str">
            <v>CARRERA CERVON MIGUEL AGUSTIN</v>
          </cell>
          <cell r="C151" t="str">
            <v>27 ZA T03823</v>
          </cell>
          <cell r="D151">
            <v>3168</v>
          </cell>
          <cell r="E151" t="str">
            <v>DICIEMBRE</v>
          </cell>
          <cell r="F151">
            <v>4</v>
          </cell>
          <cell r="G151">
            <v>422.4</v>
          </cell>
        </row>
        <row r="152">
          <cell r="A152">
            <v>446</v>
          </cell>
          <cell r="B152" t="str">
            <v>CARRILLO ARTEAGA CARLOS JORGE</v>
          </cell>
          <cell r="C152" t="str">
            <v>20S05805</v>
          </cell>
          <cell r="D152">
            <v>2253</v>
          </cell>
          <cell r="E152" t="str">
            <v>DICIEMBRE</v>
          </cell>
          <cell r="F152">
            <v>4</v>
          </cell>
          <cell r="G152">
            <v>300.39999999999998</v>
          </cell>
        </row>
        <row r="153">
          <cell r="A153">
            <v>456</v>
          </cell>
          <cell r="B153" t="str">
            <v>CASILLAS ROBLEDO LUZ MARIA ELIA</v>
          </cell>
          <cell r="C153" t="str">
            <v>26A03805</v>
          </cell>
          <cell r="D153">
            <v>2860</v>
          </cell>
          <cell r="E153" t="str">
            <v>DICIEMBRE</v>
          </cell>
          <cell r="F153">
            <v>4</v>
          </cell>
          <cell r="G153">
            <v>381.33</v>
          </cell>
        </row>
        <row r="154">
          <cell r="A154">
            <v>458</v>
          </cell>
          <cell r="B154" t="str">
            <v>CASTA%EDA AGUILERA FEDERICO</v>
          </cell>
          <cell r="C154" t="str">
            <v>22T03803</v>
          </cell>
          <cell r="D154">
            <v>2466</v>
          </cell>
          <cell r="E154" t="str">
            <v>DICIEMBRE</v>
          </cell>
          <cell r="F154">
            <v>4</v>
          </cell>
          <cell r="G154">
            <v>328.8</v>
          </cell>
        </row>
        <row r="155">
          <cell r="A155">
            <v>460</v>
          </cell>
          <cell r="B155" t="str">
            <v>CASTA%EDA ESTEVEZ MATILDE</v>
          </cell>
          <cell r="C155" t="str">
            <v>20A01821</v>
          </cell>
          <cell r="D155">
            <v>2253</v>
          </cell>
          <cell r="E155" t="str">
            <v>DICIEMBRE</v>
          </cell>
          <cell r="F155">
            <v>4</v>
          </cell>
          <cell r="G155">
            <v>300.39999999999998</v>
          </cell>
        </row>
        <row r="156">
          <cell r="A156">
            <v>464</v>
          </cell>
          <cell r="B156" t="str">
            <v>CASTELAN VICTORIA ANGEL</v>
          </cell>
          <cell r="C156" t="str">
            <v>21A01805</v>
          </cell>
          <cell r="D156">
            <v>2356</v>
          </cell>
          <cell r="E156" t="str">
            <v>DICIEMBRE</v>
          </cell>
          <cell r="F156">
            <v>4</v>
          </cell>
          <cell r="G156">
            <v>314.13</v>
          </cell>
        </row>
        <row r="157">
          <cell r="A157">
            <v>475</v>
          </cell>
          <cell r="B157" t="str">
            <v>CASTILLO BRACHO FRANCISCA</v>
          </cell>
          <cell r="C157" t="str">
            <v>21S01804</v>
          </cell>
          <cell r="D157">
            <v>2356</v>
          </cell>
          <cell r="E157" t="str">
            <v>DICIEMBRE</v>
          </cell>
          <cell r="F157">
            <v>4</v>
          </cell>
          <cell r="G157">
            <v>314.13</v>
          </cell>
        </row>
        <row r="158">
          <cell r="A158">
            <v>478</v>
          </cell>
          <cell r="B158" t="str">
            <v>CASTILLO COLOME MARIA ELENA</v>
          </cell>
          <cell r="C158" t="str">
            <v>27 Z T03812</v>
          </cell>
          <cell r="D158">
            <v>3081</v>
          </cell>
          <cell r="E158" t="str">
            <v>DICIEMBRE</v>
          </cell>
          <cell r="F158">
            <v>4</v>
          </cell>
          <cell r="G158">
            <v>410.8</v>
          </cell>
        </row>
        <row r="159">
          <cell r="A159">
            <v>480</v>
          </cell>
          <cell r="B159" t="str">
            <v>CASTILLO DELGADO MARIA DE LA LUZ MARAGDA</v>
          </cell>
          <cell r="C159" t="str">
            <v>27 Z T03805</v>
          </cell>
          <cell r="D159">
            <v>3081</v>
          </cell>
          <cell r="E159" t="str">
            <v>DICIEMBRE</v>
          </cell>
          <cell r="F159">
            <v>4</v>
          </cell>
          <cell r="G159">
            <v>410.8</v>
          </cell>
        </row>
        <row r="160">
          <cell r="A160">
            <v>482</v>
          </cell>
          <cell r="B160" t="str">
            <v>CASTILLO GARZA JOSE</v>
          </cell>
          <cell r="C160" t="str">
            <v>21A01805</v>
          </cell>
          <cell r="D160">
            <v>2356</v>
          </cell>
          <cell r="E160" t="str">
            <v>DICIEMBRE</v>
          </cell>
          <cell r="F160">
            <v>4</v>
          </cell>
          <cell r="G160">
            <v>314.13</v>
          </cell>
        </row>
        <row r="161">
          <cell r="A161">
            <v>6522</v>
          </cell>
          <cell r="B161" t="str">
            <v>CASTILLO Y TORRES GLADYS NOEMI</v>
          </cell>
          <cell r="C161" t="str">
            <v>25A01806</v>
          </cell>
          <cell r="D161">
            <v>2733</v>
          </cell>
          <cell r="E161" t="str">
            <v>DICIEMBRE</v>
          </cell>
          <cell r="F161">
            <v>4</v>
          </cell>
          <cell r="G161">
            <v>364.4</v>
          </cell>
        </row>
        <row r="162">
          <cell r="A162">
            <v>491</v>
          </cell>
          <cell r="B162" t="str">
            <v>CASTRO COTA JACINTO</v>
          </cell>
          <cell r="C162" t="str">
            <v>25A01806</v>
          </cell>
          <cell r="D162">
            <v>2733</v>
          </cell>
          <cell r="E162" t="str">
            <v>DICIEMBRE</v>
          </cell>
          <cell r="F162">
            <v>4</v>
          </cell>
          <cell r="G162">
            <v>364.4</v>
          </cell>
        </row>
        <row r="163">
          <cell r="A163">
            <v>493</v>
          </cell>
          <cell r="B163" t="str">
            <v>CASTRO GARCIA SABINO</v>
          </cell>
          <cell r="C163" t="str">
            <v>27 Z T03805</v>
          </cell>
          <cell r="D163">
            <v>3081</v>
          </cell>
          <cell r="E163" t="str">
            <v>DICIEMBRE</v>
          </cell>
          <cell r="F163">
            <v>4</v>
          </cell>
          <cell r="G163">
            <v>410.8</v>
          </cell>
        </row>
        <row r="164">
          <cell r="A164">
            <v>497</v>
          </cell>
          <cell r="B164" t="str">
            <v>CASTRO LOPEZ EDITH</v>
          </cell>
          <cell r="C164" t="str">
            <v>23A03804</v>
          </cell>
          <cell r="D164">
            <v>2582</v>
          </cell>
          <cell r="E164" t="str">
            <v>DICIEMBRE</v>
          </cell>
          <cell r="F164">
            <v>4</v>
          </cell>
          <cell r="G164">
            <v>344.27</v>
          </cell>
        </row>
        <row r="165">
          <cell r="A165">
            <v>500</v>
          </cell>
          <cell r="B165" t="str">
            <v>CASTRO REJON GUILLERMO ANTONIO</v>
          </cell>
          <cell r="C165" t="str">
            <v>27 Z T03805</v>
          </cell>
          <cell r="D165">
            <v>3081</v>
          </cell>
          <cell r="E165" t="str">
            <v>DICIEMBRE</v>
          </cell>
          <cell r="F165">
            <v>4</v>
          </cell>
          <cell r="G165">
            <v>410.8</v>
          </cell>
        </row>
        <row r="166">
          <cell r="A166">
            <v>509</v>
          </cell>
          <cell r="B166" t="str">
            <v>CEJUDO ESPINOSA JOSE LUIS</v>
          </cell>
          <cell r="C166" t="str">
            <v>19S01803</v>
          </cell>
          <cell r="D166">
            <v>2176</v>
          </cell>
          <cell r="E166" t="str">
            <v>DICIEMBRE</v>
          </cell>
          <cell r="F166">
            <v>4</v>
          </cell>
          <cell r="G166">
            <v>290.13</v>
          </cell>
        </row>
        <row r="167">
          <cell r="A167">
            <v>519</v>
          </cell>
          <cell r="B167" t="str">
            <v>CISNEROS ZAPATA MARGARITA</v>
          </cell>
          <cell r="C167" t="str">
            <v>25A01806</v>
          </cell>
          <cell r="D167">
            <v>2733</v>
          </cell>
          <cell r="E167" t="str">
            <v>DICIEMBRE</v>
          </cell>
          <cell r="F167">
            <v>4</v>
          </cell>
          <cell r="G167">
            <v>364.4</v>
          </cell>
        </row>
        <row r="168">
          <cell r="A168">
            <v>522</v>
          </cell>
          <cell r="B168" t="str">
            <v>COBOS PRIANTI CLAUDIA</v>
          </cell>
          <cell r="C168" t="str">
            <v>22T03803</v>
          </cell>
          <cell r="D168">
            <v>2466</v>
          </cell>
          <cell r="E168" t="str">
            <v>DICIEMBRE</v>
          </cell>
          <cell r="F168">
            <v>4</v>
          </cell>
          <cell r="G168">
            <v>328.8</v>
          </cell>
        </row>
        <row r="169">
          <cell r="A169">
            <v>531</v>
          </cell>
          <cell r="B169" t="str">
            <v>CONSTANTINO OLIVEROS GUILLERMO</v>
          </cell>
          <cell r="C169" t="str">
            <v>20A03803</v>
          </cell>
          <cell r="D169">
            <v>2253</v>
          </cell>
          <cell r="E169" t="str">
            <v>DICIEMBRE</v>
          </cell>
          <cell r="F169">
            <v>4</v>
          </cell>
          <cell r="G169">
            <v>300.39999999999998</v>
          </cell>
        </row>
        <row r="170">
          <cell r="A170">
            <v>534</v>
          </cell>
          <cell r="B170" t="str">
            <v>CONTRERAS GARCIA MARIO</v>
          </cell>
          <cell r="C170" t="str">
            <v>23A03804</v>
          </cell>
          <cell r="D170">
            <v>2582</v>
          </cell>
          <cell r="E170" t="str">
            <v>DICIEMBRE</v>
          </cell>
          <cell r="F170">
            <v>4</v>
          </cell>
          <cell r="G170">
            <v>344.27</v>
          </cell>
        </row>
        <row r="171">
          <cell r="A171">
            <v>535</v>
          </cell>
          <cell r="B171" t="str">
            <v>CONTRERAS GOMEZ DAVID</v>
          </cell>
          <cell r="C171" t="str">
            <v>26T03824</v>
          </cell>
          <cell r="D171">
            <v>2860</v>
          </cell>
          <cell r="E171" t="str">
            <v>DICIEMBRE</v>
          </cell>
          <cell r="F171">
            <v>4</v>
          </cell>
          <cell r="G171">
            <v>381.33</v>
          </cell>
        </row>
        <row r="172">
          <cell r="A172">
            <v>536</v>
          </cell>
          <cell r="B172" t="str">
            <v>CONTRERAS GOMEZ JESUS</v>
          </cell>
          <cell r="C172" t="str">
            <v>26S08804</v>
          </cell>
          <cell r="D172">
            <v>2860</v>
          </cell>
          <cell r="E172" t="str">
            <v>DICIEMBRE</v>
          </cell>
          <cell r="F172">
            <v>4</v>
          </cell>
          <cell r="G172">
            <v>381.33</v>
          </cell>
        </row>
        <row r="173">
          <cell r="A173">
            <v>539</v>
          </cell>
          <cell r="B173" t="str">
            <v>CONTRERAS URIBE MARIA DE JESUS</v>
          </cell>
          <cell r="C173" t="str">
            <v>19S01803</v>
          </cell>
          <cell r="D173">
            <v>2176</v>
          </cell>
          <cell r="E173" t="str">
            <v>DICIEMBRE</v>
          </cell>
          <cell r="F173">
            <v>4</v>
          </cell>
          <cell r="G173">
            <v>290.13</v>
          </cell>
        </row>
        <row r="174">
          <cell r="A174">
            <v>541</v>
          </cell>
          <cell r="B174" t="str">
            <v>CORDERO BARRAGAN MARIA MAGDALENA SAIDE</v>
          </cell>
          <cell r="C174" t="str">
            <v>21S01804</v>
          </cell>
          <cell r="D174">
            <v>2356</v>
          </cell>
          <cell r="E174" t="str">
            <v>DICIEMBRE</v>
          </cell>
          <cell r="F174">
            <v>4</v>
          </cell>
          <cell r="G174">
            <v>314.13</v>
          </cell>
        </row>
        <row r="175">
          <cell r="A175">
            <v>545</v>
          </cell>
          <cell r="B175" t="str">
            <v>CORIA SAMANO OMAR</v>
          </cell>
          <cell r="C175" t="str">
            <v>20A01821</v>
          </cell>
          <cell r="D175">
            <v>2253</v>
          </cell>
          <cell r="E175" t="str">
            <v>DICIEMBRE</v>
          </cell>
          <cell r="F175">
            <v>4</v>
          </cell>
          <cell r="G175">
            <v>300.39999999999998</v>
          </cell>
        </row>
        <row r="176">
          <cell r="A176">
            <v>546</v>
          </cell>
          <cell r="B176" t="str">
            <v>CORNEJO MANRIQUEZ RAFAEL</v>
          </cell>
          <cell r="C176" t="str">
            <v>21S01804</v>
          </cell>
          <cell r="D176">
            <v>2356</v>
          </cell>
          <cell r="E176" t="str">
            <v>DICIEMBRE</v>
          </cell>
          <cell r="F176">
            <v>4</v>
          </cell>
          <cell r="G176">
            <v>314.13</v>
          </cell>
        </row>
        <row r="177">
          <cell r="A177">
            <v>547</v>
          </cell>
          <cell r="B177" t="str">
            <v>CORONA AGUILAR EFREN</v>
          </cell>
          <cell r="C177" t="str">
            <v>19T03807</v>
          </cell>
          <cell r="D177">
            <v>2176</v>
          </cell>
          <cell r="E177" t="str">
            <v>DICIEMBRE</v>
          </cell>
          <cell r="F177">
            <v>4</v>
          </cell>
          <cell r="G177">
            <v>290.13</v>
          </cell>
        </row>
        <row r="178">
          <cell r="A178">
            <v>552</v>
          </cell>
          <cell r="B178" t="str">
            <v>CORRAL ESPINOZA ALFREDO</v>
          </cell>
          <cell r="C178" t="str">
            <v>27 Z T03805</v>
          </cell>
          <cell r="D178">
            <v>3081</v>
          </cell>
          <cell r="E178" t="str">
            <v>DICIEMBRE</v>
          </cell>
          <cell r="F178">
            <v>4</v>
          </cell>
          <cell r="G178">
            <v>410.8</v>
          </cell>
        </row>
        <row r="179">
          <cell r="A179">
            <v>560</v>
          </cell>
          <cell r="B179" t="str">
            <v>CORTES ANGUIANO SANTIAGO</v>
          </cell>
          <cell r="C179" t="str">
            <v>25S05803</v>
          </cell>
          <cell r="D179">
            <v>2733</v>
          </cell>
          <cell r="E179" t="str">
            <v>DICIEMBRE</v>
          </cell>
          <cell r="F179">
            <v>4</v>
          </cell>
          <cell r="G179">
            <v>364.4</v>
          </cell>
        </row>
        <row r="180">
          <cell r="A180">
            <v>562</v>
          </cell>
          <cell r="B180" t="str">
            <v>CORTES FORTIS LAURA</v>
          </cell>
          <cell r="C180" t="str">
            <v>27 Z T03812</v>
          </cell>
          <cell r="D180">
            <v>3081</v>
          </cell>
          <cell r="E180" t="str">
            <v>DICIEMBRE</v>
          </cell>
          <cell r="F180">
            <v>4</v>
          </cell>
          <cell r="G180">
            <v>410.8</v>
          </cell>
        </row>
        <row r="181">
          <cell r="A181">
            <v>563</v>
          </cell>
          <cell r="B181" t="str">
            <v>CORTES FORTIS SALVADOR</v>
          </cell>
          <cell r="C181" t="str">
            <v>27 Z T03805</v>
          </cell>
          <cell r="D181">
            <v>3081</v>
          </cell>
          <cell r="E181" t="str">
            <v>DICIEMBRE</v>
          </cell>
          <cell r="F181">
            <v>4</v>
          </cell>
          <cell r="G181">
            <v>410.8</v>
          </cell>
        </row>
        <row r="182">
          <cell r="A182">
            <v>567</v>
          </cell>
          <cell r="B182" t="str">
            <v>CORTES MARTINEZ MARIA MARTINA</v>
          </cell>
          <cell r="C182" t="str">
            <v>19S01803</v>
          </cell>
          <cell r="D182">
            <v>2176</v>
          </cell>
          <cell r="E182" t="str">
            <v>DICIEMBRE</v>
          </cell>
          <cell r="F182">
            <v>4</v>
          </cell>
          <cell r="G182">
            <v>290.13</v>
          </cell>
        </row>
        <row r="183">
          <cell r="A183">
            <v>569</v>
          </cell>
          <cell r="B183" t="str">
            <v>CORTES MORALES ANGEL</v>
          </cell>
          <cell r="C183" t="str">
            <v>27 Z S08805</v>
          </cell>
          <cell r="D183">
            <v>3081</v>
          </cell>
          <cell r="E183" t="str">
            <v>DICIEMBRE</v>
          </cell>
          <cell r="F183">
            <v>4</v>
          </cell>
          <cell r="G183">
            <v>410.8</v>
          </cell>
        </row>
        <row r="184">
          <cell r="A184">
            <v>571</v>
          </cell>
          <cell r="B184" t="str">
            <v>CORTEZ MARTINEZ MA LOURDES</v>
          </cell>
          <cell r="C184" t="str">
            <v>20A01821</v>
          </cell>
          <cell r="D184">
            <v>2253</v>
          </cell>
          <cell r="E184" t="str">
            <v>DICIEMBRE</v>
          </cell>
          <cell r="F184">
            <v>4</v>
          </cell>
          <cell r="G184">
            <v>300.39999999999998</v>
          </cell>
        </row>
        <row r="185">
          <cell r="A185">
            <v>572</v>
          </cell>
          <cell r="B185" t="str">
            <v>COSME MONTES FLAVIO</v>
          </cell>
          <cell r="C185" t="str">
            <v>19S01803</v>
          </cell>
          <cell r="D185">
            <v>2176</v>
          </cell>
          <cell r="E185" t="str">
            <v>DICIEMBRE</v>
          </cell>
          <cell r="F185">
            <v>4</v>
          </cell>
          <cell r="G185">
            <v>290.13</v>
          </cell>
        </row>
        <row r="186">
          <cell r="A186">
            <v>580</v>
          </cell>
          <cell r="B186" t="str">
            <v>CRUZ ALVARADO JOSE ANTONIO</v>
          </cell>
          <cell r="C186" t="str">
            <v>20S05805</v>
          </cell>
          <cell r="D186">
            <v>2253</v>
          </cell>
          <cell r="E186" t="str">
            <v>DICIEMBRE</v>
          </cell>
          <cell r="F186">
            <v>4</v>
          </cell>
          <cell r="G186">
            <v>300.39999999999998</v>
          </cell>
        </row>
        <row r="187">
          <cell r="A187">
            <v>581</v>
          </cell>
          <cell r="B187" t="str">
            <v>CRUZ ALVARADO MARIO</v>
          </cell>
          <cell r="C187" t="str">
            <v>23A03804</v>
          </cell>
          <cell r="D187">
            <v>2582</v>
          </cell>
          <cell r="E187" t="str">
            <v>DICIEMBRE</v>
          </cell>
          <cell r="F187">
            <v>4</v>
          </cell>
          <cell r="G187">
            <v>344.27</v>
          </cell>
        </row>
        <row r="188">
          <cell r="A188">
            <v>584</v>
          </cell>
          <cell r="B188" t="str">
            <v>CRUZ CRUZ MARIA DE LA LUZ</v>
          </cell>
          <cell r="C188" t="str">
            <v>21A01805</v>
          </cell>
          <cell r="D188">
            <v>2356</v>
          </cell>
          <cell r="E188" t="str">
            <v>DICIEMBRE</v>
          </cell>
          <cell r="F188">
            <v>4</v>
          </cell>
          <cell r="G188">
            <v>314.13</v>
          </cell>
        </row>
        <row r="189">
          <cell r="A189">
            <v>585</v>
          </cell>
          <cell r="B189" t="str">
            <v>CRUZ CHAVEZ JACINTA</v>
          </cell>
          <cell r="C189" t="str">
            <v>20A01821</v>
          </cell>
          <cell r="D189">
            <v>2253</v>
          </cell>
          <cell r="E189" t="str">
            <v>DICIEMBRE</v>
          </cell>
          <cell r="F189">
            <v>4</v>
          </cell>
          <cell r="G189">
            <v>300.39999999999998</v>
          </cell>
        </row>
        <row r="190">
          <cell r="A190">
            <v>586</v>
          </cell>
          <cell r="B190" t="str">
            <v>CRUZ ESTRELLA ISMAEL</v>
          </cell>
          <cell r="C190" t="str">
            <v>24T03810</v>
          </cell>
          <cell r="D190">
            <v>2611</v>
          </cell>
          <cell r="E190" t="str">
            <v>DICIEMBRE</v>
          </cell>
          <cell r="F190">
            <v>4</v>
          </cell>
          <cell r="G190">
            <v>348.13</v>
          </cell>
        </row>
        <row r="191">
          <cell r="A191">
            <v>590</v>
          </cell>
          <cell r="B191" t="str">
            <v>CRUZ HERNANDEZ MAURO ALEJANDRO</v>
          </cell>
          <cell r="C191" t="str">
            <v>20A01821</v>
          </cell>
          <cell r="D191">
            <v>2253</v>
          </cell>
          <cell r="E191" t="str">
            <v>DICIEMBRE</v>
          </cell>
          <cell r="F191">
            <v>4</v>
          </cell>
          <cell r="G191">
            <v>300.39999999999998</v>
          </cell>
        </row>
        <row r="192">
          <cell r="A192">
            <v>591</v>
          </cell>
          <cell r="B192" t="str">
            <v>CRUZ ISLAS ELISEO ENRIQUE</v>
          </cell>
          <cell r="C192" t="str">
            <v>27 Z S08805</v>
          </cell>
          <cell r="D192">
            <v>3081</v>
          </cell>
          <cell r="E192" t="str">
            <v>DICIEMBRE</v>
          </cell>
          <cell r="F192">
            <v>4</v>
          </cell>
          <cell r="G192">
            <v>410.8</v>
          </cell>
        </row>
        <row r="193">
          <cell r="A193">
            <v>595</v>
          </cell>
          <cell r="B193" t="str">
            <v>CRUZ RAMIREZ GLORIA ERNESTINA</v>
          </cell>
          <cell r="C193" t="str">
            <v>20A01821</v>
          </cell>
          <cell r="D193">
            <v>2253</v>
          </cell>
          <cell r="E193" t="str">
            <v>DICIEMBRE</v>
          </cell>
          <cell r="F193">
            <v>4</v>
          </cell>
          <cell r="G193">
            <v>300.39999999999998</v>
          </cell>
        </row>
        <row r="194">
          <cell r="A194">
            <v>596</v>
          </cell>
          <cell r="B194" t="str">
            <v>CRUZ RICO ALBERTO</v>
          </cell>
          <cell r="C194" t="str">
            <v>26A03805</v>
          </cell>
          <cell r="D194">
            <v>2860</v>
          </cell>
          <cell r="E194" t="str">
            <v>DICIEMBRE</v>
          </cell>
          <cell r="F194">
            <v>4</v>
          </cell>
          <cell r="G194">
            <v>381.33</v>
          </cell>
        </row>
        <row r="195">
          <cell r="A195">
            <v>597</v>
          </cell>
          <cell r="B195" t="str">
            <v>CRUZ RICO EFREN ROBERTO</v>
          </cell>
          <cell r="C195" t="str">
            <v>25S05803</v>
          </cell>
          <cell r="D195">
            <v>2733</v>
          </cell>
          <cell r="E195" t="str">
            <v>DICIEMBRE</v>
          </cell>
          <cell r="F195">
            <v>4</v>
          </cell>
          <cell r="G195">
            <v>364.4</v>
          </cell>
        </row>
        <row r="196">
          <cell r="A196">
            <v>601</v>
          </cell>
          <cell r="B196" t="str">
            <v>CRUZ VAZQUEZ JOSE CUPERTINO</v>
          </cell>
          <cell r="C196" t="str">
            <v>27 Z S08805</v>
          </cell>
          <cell r="D196">
            <v>3081</v>
          </cell>
          <cell r="E196" t="str">
            <v>DICIEMBRE</v>
          </cell>
          <cell r="F196">
            <v>4</v>
          </cell>
          <cell r="G196">
            <v>410.8</v>
          </cell>
        </row>
        <row r="197">
          <cell r="A197">
            <v>603</v>
          </cell>
          <cell r="B197" t="str">
            <v>CUATE VARGAS ROSA MARIA</v>
          </cell>
          <cell r="C197" t="str">
            <v>27 Z T03805</v>
          </cell>
          <cell r="D197">
            <v>3081</v>
          </cell>
          <cell r="E197" t="str">
            <v>DICIEMBRE</v>
          </cell>
          <cell r="F197">
            <v>4</v>
          </cell>
          <cell r="G197">
            <v>410.8</v>
          </cell>
        </row>
        <row r="198">
          <cell r="A198">
            <v>607</v>
          </cell>
          <cell r="B198" t="str">
            <v>CUELLAR CABRERA HECTOR OMAR</v>
          </cell>
          <cell r="C198" t="str">
            <v>24T03810</v>
          </cell>
          <cell r="D198">
            <v>2611</v>
          </cell>
          <cell r="E198" t="str">
            <v>DICIEMBRE</v>
          </cell>
          <cell r="F198">
            <v>4</v>
          </cell>
          <cell r="G198">
            <v>348.13</v>
          </cell>
        </row>
        <row r="199">
          <cell r="A199">
            <v>610</v>
          </cell>
          <cell r="B199" t="str">
            <v>CUEVAS PI%A MARIA SILVIA ROSALINDA</v>
          </cell>
          <cell r="C199" t="str">
            <v>27 Z S08805</v>
          </cell>
          <cell r="D199">
            <v>3081</v>
          </cell>
          <cell r="E199" t="str">
            <v>DICIEMBRE</v>
          </cell>
          <cell r="F199">
            <v>4</v>
          </cell>
          <cell r="G199">
            <v>410.8</v>
          </cell>
        </row>
        <row r="200">
          <cell r="A200">
            <v>611</v>
          </cell>
          <cell r="B200" t="str">
            <v>CURIEL AYALA JOSE LUIS</v>
          </cell>
          <cell r="C200" t="str">
            <v>21A01805</v>
          </cell>
          <cell r="D200">
            <v>2356</v>
          </cell>
          <cell r="E200" t="str">
            <v>DICIEMBRE</v>
          </cell>
          <cell r="F200">
            <v>4</v>
          </cell>
          <cell r="G200">
            <v>314.13</v>
          </cell>
        </row>
        <row r="201">
          <cell r="A201">
            <v>616</v>
          </cell>
          <cell r="B201" t="str">
            <v>CHAPERO GOMEZ MARIA ELENA</v>
          </cell>
          <cell r="C201" t="str">
            <v>19S01803</v>
          </cell>
          <cell r="D201">
            <v>2176</v>
          </cell>
          <cell r="E201" t="str">
            <v>DICIEMBRE</v>
          </cell>
          <cell r="F201">
            <v>4</v>
          </cell>
          <cell r="G201">
            <v>290.13</v>
          </cell>
        </row>
        <row r="202">
          <cell r="A202">
            <v>623</v>
          </cell>
          <cell r="B202" t="str">
            <v>CHAVEZ GABINO ALFONSO</v>
          </cell>
          <cell r="C202" t="str">
            <v>27 Z T03805</v>
          </cell>
          <cell r="D202">
            <v>3081</v>
          </cell>
          <cell r="E202" t="str">
            <v>DICIEMBRE</v>
          </cell>
          <cell r="F202">
            <v>4</v>
          </cell>
          <cell r="G202">
            <v>410.8</v>
          </cell>
        </row>
        <row r="203">
          <cell r="A203">
            <v>624</v>
          </cell>
          <cell r="B203" t="str">
            <v>CHAVEZ GABINO LILIA</v>
          </cell>
          <cell r="C203" t="str">
            <v>25A01806</v>
          </cell>
          <cell r="D203">
            <v>2733</v>
          </cell>
          <cell r="E203" t="str">
            <v>DICIEMBRE</v>
          </cell>
          <cell r="F203">
            <v>4</v>
          </cell>
          <cell r="G203">
            <v>364.4</v>
          </cell>
        </row>
        <row r="204">
          <cell r="A204">
            <v>629</v>
          </cell>
          <cell r="B204" t="str">
            <v>CHAVEZ HERNANDEZ CRISTINA</v>
          </cell>
          <cell r="C204" t="str">
            <v>25T03804</v>
          </cell>
          <cell r="D204">
            <v>2733</v>
          </cell>
          <cell r="E204" t="str">
            <v>DICIEMBRE</v>
          </cell>
          <cell r="F204">
            <v>4</v>
          </cell>
          <cell r="G204">
            <v>364.4</v>
          </cell>
        </row>
        <row r="205">
          <cell r="A205">
            <v>630</v>
          </cell>
          <cell r="B205" t="str">
            <v>CHAVEZ HERNANDEZ MARIA FRANCISCA</v>
          </cell>
          <cell r="C205" t="str">
            <v>19S01803</v>
          </cell>
          <cell r="D205">
            <v>2176</v>
          </cell>
          <cell r="E205" t="str">
            <v>DICIEMBRE</v>
          </cell>
          <cell r="F205">
            <v>4</v>
          </cell>
          <cell r="G205">
            <v>290.13</v>
          </cell>
        </row>
        <row r="206">
          <cell r="A206">
            <v>635</v>
          </cell>
          <cell r="B206" t="str">
            <v>CHAVIRA AREVALO MARTHA ALEJANDRA</v>
          </cell>
          <cell r="C206" t="str">
            <v>21A01805</v>
          </cell>
          <cell r="D206">
            <v>2356</v>
          </cell>
          <cell r="E206" t="str">
            <v>DICIEMBRE</v>
          </cell>
          <cell r="F206">
            <v>4</v>
          </cell>
          <cell r="G206">
            <v>314.13</v>
          </cell>
        </row>
        <row r="207">
          <cell r="A207">
            <v>636</v>
          </cell>
          <cell r="B207" t="str">
            <v>CHI CORTES JOSE HILARIO</v>
          </cell>
          <cell r="C207" t="str">
            <v>19T03807</v>
          </cell>
          <cell r="D207">
            <v>2176</v>
          </cell>
          <cell r="E207" t="str">
            <v>DICIEMBRE</v>
          </cell>
          <cell r="F207">
            <v>4</v>
          </cell>
          <cell r="G207">
            <v>290.13</v>
          </cell>
        </row>
        <row r="208">
          <cell r="A208">
            <v>638</v>
          </cell>
          <cell r="B208" t="str">
            <v>CHINO DE LOS ANGELES HERMELINDA</v>
          </cell>
          <cell r="C208" t="str">
            <v>21S01804</v>
          </cell>
          <cell r="D208">
            <v>2356</v>
          </cell>
          <cell r="E208" t="str">
            <v>DICIEMBRE</v>
          </cell>
          <cell r="F208">
            <v>4</v>
          </cell>
          <cell r="G208">
            <v>314.13</v>
          </cell>
        </row>
        <row r="209">
          <cell r="A209">
            <v>652</v>
          </cell>
          <cell r="B209" t="str">
            <v>DE JESUS GONZALEZ ANTONIO</v>
          </cell>
          <cell r="C209" t="str">
            <v>22T03803</v>
          </cell>
          <cell r="D209">
            <v>2466</v>
          </cell>
          <cell r="E209" t="str">
            <v>DICIEMBRE</v>
          </cell>
          <cell r="F209">
            <v>4</v>
          </cell>
          <cell r="G209">
            <v>328.8</v>
          </cell>
        </row>
        <row r="210">
          <cell r="A210">
            <v>660</v>
          </cell>
          <cell r="B210" t="str">
            <v>DE LA PE%A MONTA%O JOAQUIN</v>
          </cell>
          <cell r="C210" t="str">
            <v>21A01805</v>
          </cell>
          <cell r="D210">
            <v>2356</v>
          </cell>
          <cell r="E210" t="str">
            <v>DICIEMBRE</v>
          </cell>
          <cell r="F210">
            <v>4</v>
          </cell>
          <cell r="G210">
            <v>314.13</v>
          </cell>
        </row>
        <row r="211">
          <cell r="A211">
            <v>670</v>
          </cell>
          <cell r="B211" t="str">
            <v>DEL RAZO ALVAREZ MARIA DE LOS ANGELES</v>
          </cell>
          <cell r="C211" t="str">
            <v>27 ZA T03823</v>
          </cell>
          <cell r="D211">
            <v>3168</v>
          </cell>
          <cell r="E211" t="str">
            <v>DICIEMBRE</v>
          </cell>
          <cell r="F211">
            <v>4</v>
          </cell>
          <cell r="G211">
            <v>422.4</v>
          </cell>
        </row>
        <row r="212">
          <cell r="A212">
            <v>672</v>
          </cell>
          <cell r="B212" t="str">
            <v>DEL VALLE ACOSTA FERNANDO</v>
          </cell>
          <cell r="C212" t="str">
            <v>27 S05810</v>
          </cell>
          <cell r="D212">
            <v>2994</v>
          </cell>
          <cell r="E212" t="str">
            <v>DICIEMBRE</v>
          </cell>
          <cell r="F212">
            <v>4</v>
          </cell>
          <cell r="G212">
            <v>399.2</v>
          </cell>
        </row>
        <row r="213">
          <cell r="A213">
            <v>676</v>
          </cell>
          <cell r="B213" t="str">
            <v>DELGADILLO LOPEZ JOSE VENTURA</v>
          </cell>
          <cell r="C213" t="str">
            <v>21S01804</v>
          </cell>
          <cell r="D213">
            <v>2356</v>
          </cell>
          <cell r="E213" t="str">
            <v>DICIEMBRE</v>
          </cell>
          <cell r="F213">
            <v>4</v>
          </cell>
          <cell r="G213">
            <v>314.13</v>
          </cell>
        </row>
        <row r="214">
          <cell r="A214">
            <v>680</v>
          </cell>
          <cell r="B214" t="str">
            <v>DELGADO TULA ALEJANDRO</v>
          </cell>
          <cell r="C214" t="str">
            <v>19S01803</v>
          </cell>
          <cell r="D214">
            <v>2176</v>
          </cell>
          <cell r="E214" t="str">
            <v>DICIEMBRE</v>
          </cell>
          <cell r="F214">
            <v>4</v>
          </cell>
          <cell r="G214">
            <v>290.13</v>
          </cell>
        </row>
        <row r="215">
          <cell r="A215">
            <v>683</v>
          </cell>
          <cell r="B215" t="str">
            <v>DIAZ ARROYO BLANCA ROSENDA</v>
          </cell>
          <cell r="C215" t="str">
            <v>22T03803</v>
          </cell>
          <cell r="D215">
            <v>2466</v>
          </cell>
          <cell r="E215" t="str">
            <v>DICIEMBRE</v>
          </cell>
          <cell r="F215">
            <v>4</v>
          </cell>
          <cell r="G215">
            <v>328.8</v>
          </cell>
        </row>
        <row r="216">
          <cell r="A216">
            <v>3301</v>
          </cell>
          <cell r="B216" t="str">
            <v>DIAZ HIGUELDO JULIO CESAR</v>
          </cell>
          <cell r="C216" t="str">
            <v>19S01803</v>
          </cell>
          <cell r="D216">
            <v>2176</v>
          </cell>
          <cell r="E216" t="str">
            <v>DICIEMBRE</v>
          </cell>
          <cell r="F216">
            <v>4</v>
          </cell>
          <cell r="G216">
            <v>290.13</v>
          </cell>
        </row>
        <row r="217">
          <cell r="A217">
            <v>695</v>
          </cell>
          <cell r="B217" t="str">
            <v>DIAZ RODRIGUEZ LETICIA</v>
          </cell>
          <cell r="C217" t="str">
            <v>27 Z T03805</v>
          </cell>
          <cell r="D217">
            <v>3081</v>
          </cell>
          <cell r="E217" t="str">
            <v>DICIEMBRE</v>
          </cell>
          <cell r="F217">
            <v>4</v>
          </cell>
          <cell r="G217">
            <v>410.8</v>
          </cell>
        </row>
        <row r="218">
          <cell r="A218">
            <v>696</v>
          </cell>
          <cell r="B218" t="str">
            <v>DIAZ RODRIGUEZ MARIA CONCEPCION</v>
          </cell>
          <cell r="C218" t="str">
            <v>27 A01807</v>
          </cell>
          <cell r="D218">
            <v>2994</v>
          </cell>
          <cell r="E218" t="str">
            <v>DICIEMBRE</v>
          </cell>
          <cell r="F218">
            <v>4</v>
          </cell>
          <cell r="G218">
            <v>399.2</v>
          </cell>
        </row>
        <row r="219">
          <cell r="A219">
            <v>699</v>
          </cell>
          <cell r="B219" t="str">
            <v>DIAZ TAPIA ANGEL PABLO</v>
          </cell>
          <cell r="C219" t="str">
            <v>22T03803</v>
          </cell>
          <cell r="D219">
            <v>2466</v>
          </cell>
          <cell r="E219" t="str">
            <v>DICIEMBRE</v>
          </cell>
          <cell r="F219">
            <v>4</v>
          </cell>
          <cell r="G219">
            <v>328.8</v>
          </cell>
        </row>
        <row r="220">
          <cell r="A220">
            <v>701</v>
          </cell>
          <cell r="B220" t="str">
            <v>DIAZ Y LEYVA COLUMBA AIDA</v>
          </cell>
          <cell r="C220" t="str">
            <v>27 ZA T03823</v>
          </cell>
          <cell r="D220">
            <v>3168</v>
          </cell>
          <cell r="E220" t="str">
            <v>DICIEMBRE</v>
          </cell>
          <cell r="F220">
            <v>4</v>
          </cell>
          <cell r="G220">
            <v>422.4</v>
          </cell>
        </row>
        <row r="221">
          <cell r="A221">
            <v>704</v>
          </cell>
          <cell r="B221" t="str">
            <v>DIRVAS CRUZ REBECA</v>
          </cell>
          <cell r="C221" t="str">
            <v>23A03804</v>
          </cell>
          <cell r="D221">
            <v>2582</v>
          </cell>
          <cell r="E221" t="str">
            <v>DICIEMBRE</v>
          </cell>
          <cell r="F221">
            <v>4</v>
          </cell>
          <cell r="G221">
            <v>344.27</v>
          </cell>
        </row>
        <row r="222">
          <cell r="A222">
            <v>709</v>
          </cell>
          <cell r="B222" t="str">
            <v>DOMINGUEZ CARRION MICAELA</v>
          </cell>
          <cell r="C222" t="str">
            <v>23A03804</v>
          </cell>
          <cell r="D222">
            <v>2582</v>
          </cell>
          <cell r="E222" t="str">
            <v>DICIEMBRE</v>
          </cell>
          <cell r="F222">
            <v>4</v>
          </cell>
          <cell r="G222">
            <v>344.27</v>
          </cell>
        </row>
        <row r="223">
          <cell r="A223">
            <v>713</v>
          </cell>
          <cell r="B223" t="str">
            <v>DOMINGUEZ RIVERA LUZ DEL CARMEN</v>
          </cell>
          <cell r="C223" t="str">
            <v>21S01804</v>
          </cell>
          <cell r="D223">
            <v>2356</v>
          </cell>
          <cell r="E223" t="str">
            <v>DICIEMBRE</v>
          </cell>
          <cell r="F223">
            <v>4</v>
          </cell>
          <cell r="G223">
            <v>314.13</v>
          </cell>
        </row>
        <row r="224">
          <cell r="A224">
            <v>714</v>
          </cell>
          <cell r="B224" t="str">
            <v>DOMINGUEZ RODRIGUEZ ALICIA</v>
          </cell>
          <cell r="C224" t="str">
            <v>20A01821</v>
          </cell>
          <cell r="D224">
            <v>2253</v>
          </cell>
          <cell r="E224" t="str">
            <v>DICIEMBRE</v>
          </cell>
          <cell r="F224">
            <v>4</v>
          </cell>
          <cell r="G224">
            <v>300.39999999999998</v>
          </cell>
        </row>
        <row r="225">
          <cell r="A225">
            <v>715</v>
          </cell>
          <cell r="B225" t="str">
            <v>DOMINGUEZ SEGURA MAURO</v>
          </cell>
          <cell r="C225" t="str">
            <v>19S01803</v>
          </cell>
          <cell r="D225">
            <v>2176</v>
          </cell>
          <cell r="E225" t="str">
            <v>DICIEMBRE</v>
          </cell>
          <cell r="F225">
            <v>4</v>
          </cell>
          <cell r="G225">
            <v>290.13</v>
          </cell>
        </row>
        <row r="226">
          <cell r="A226">
            <v>716</v>
          </cell>
          <cell r="B226" t="str">
            <v>DOMINGUEZ VAZQUEZ ENGRACIA</v>
          </cell>
          <cell r="C226" t="str">
            <v>27 A01807</v>
          </cell>
          <cell r="D226">
            <v>2994</v>
          </cell>
          <cell r="E226" t="str">
            <v>DICIEMBRE</v>
          </cell>
          <cell r="F226">
            <v>4</v>
          </cell>
          <cell r="G226">
            <v>399.2</v>
          </cell>
        </row>
        <row r="227">
          <cell r="A227">
            <v>723</v>
          </cell>
          <cell r="B227" t="str">
            <v>DORANTES PRUDENCIO MARIA ANTONIETA</v>
          </cell>
          <cell r="C227" t="str">
            <v>20A01821</v>
          </cell>
          <cell r="D227">
            <v>2253</v>
          </cell>
          <cell r="E227" t="str">
            <v>DICIEMBRE</v>
          </cell>
          <cell r="F227">
            <v>4</v>
          </cell>
          <cell r="G227">
            <v>300.39999999999998</v>
          </cell>
        </row>
        <row r="228">
          <cell r="A228">
            <v>731</v>
          </cell>
          <cell r="B228" t="str">
            <v>ECHEVERRIA BETANCOURT MARIA EUGENIA</v>
          </cell>
          <cell r="C228" t="str">
            <v>20A03803</v>
          </cell>
          <cell r="D228">
            <v>2253</v>
          </cell>
          <cell r="E228" t="str">
            <v>DICIEMBRE</v>
          </cell>
          <cell r="F228">
            <v>4</v>
          </cell>
          <cell r="G228">
            <v>300.39999999999998</v>
          </cell>
        </row>
        <row r="229">
          <cell r="A229">
            <v>734</v>
          </cell>
          <cell r="B229" t="str">
            <v>ELIZALDE RIVERA XOCHITL</v>
          </cell>
          <cell r="C229" t="str">
            <v>22T03803</v>
          </cell>
          <cell r="D229">
            <v>2466</v>
          </cell>
          <cell r="E229" t="str">
            <v>DICIEMBRE</v>
          </cell>
          <cell r="F229">
            <v>4</v>
          </cell>
          <cell r="G229">
            <v>328.8</v>
          </cell>
        </row>
        <row r="230">
          <cell r="A230">
            <v>738</v>
          </cell>
          <cell r="B230" t="str">
            <v>EMBA MARTINEZ SOFIA</v>
          </cell>
          <cell r="C230" t="str">
            <v>20A03803</v>
          </cell>
          <cell r="D230">
            <v>2253</v>
          </cell>
          <cell r="E230" t="str">
            <v>DICIEMBRE</v>
          </cell>
          <cell r="F230">
            <v>4</v>
          </cell>
          <cell r="G230">
            <v>300.39999999999998</v>
          </cell>
        </row>
        <row r="231">
          <cell r="A231">
            <v>746</v>
          </cell>
          <cell r="B231" t="str">
            <v>ESCOBAR CORREA JOSE LUIS</v>
          </cell>
          <cell r="C231" t="str">
            <v>20S05805</v>
          </cell>
          <cell r="D231">
            <v>2253</v>
          </cell>
          <cell r="E231" t="str">
            <v>DICIEMBRE</v>
          </cell>
          <cell r="F231">
            <v>4</v>
          </cell>
          <cell r="G231">
            <v>300.39999999999998</v>
          </cell>
        </row>
        <row r="232">
          <cell r="A232">
            <v>750</v>
          </cell>
          <cell r="B232" t="str">
            <v>ESLAVA RAMIREZ DOMITILO</v>
          </cell>
          <cell r="C232" t="str">
            <v>22T03803</v>
          </cell>
          <cell r="D232">
            <v>2466</v>
          </cell>
          <cell r="E232" t="str">
            <v>DICIEMBRE</v>
          </cell>
          <cell r="F232">
            <v>4</v>
          </cell>
          <cell r="G232">
            <v>328.8</v>
          </cell>
        </row>
        <row r="233">
          <cell r="A233">
            <v>760</v>
          </cell>
          <cell r="B233" t="str">
            <v>ESPINOSA COLMENERO ISABEL LEONOR</v>
          </cell>
          <cell r="C233" t="str">
            <v>27 Z T03805</v>
          </cell>
          <cell r="D233">
            <v>3081</v>
          </cell>
          <cell r="E233" t="str">
            <v>DICIEMBRE</v>
          </cell>
          <cell r="F233">
            <v>4</v>
          </cell>
          <cell r="G233">
            <v>410.8</v>
          </cell>
        </row>
        <row r="234">
          <cell r="A234">
            <v>771</v>
          </cell>
          <cell r="B234" t="str">
            <v>ESPINOSA ITURVE FELIPE</v>
          </cell>
          <cell r="C234" t="str">
            <v>19S01803</v>
          </cell>
          <cell r="D234">
            <v>2176</v>
          </cell>
          <cell r="E234" t="str">
            <v>DICIEMBRE</v>
          </cell>
          <cell r="F234">
            <v>4</v>
          </cell>
          <cell r="G234">
            <v>290.13</v>
          </cell>
        </row>
        <row r="235">
          <cell r="A235">
            <v>774</v>
          </cell>
          <cell r="B235" t="str">
            <v>ESPINOSA MARTINEZ WENDY</v>
          </cell>
          <cell r="C235" t="str">
            <v>21A01805</v>
          </cell>
          <cell r="D235">
            <v>2356</v>
          </cell>
          <cell r="E235" t="str">
            <v>DICIEMBRE</v>
          </cell>
          <cell r="F235">
            <v>4</v>
          </cell>
          <cell r="G235">
            <v>314.13</v>
          </cell>
        </row>
        <row r="236">
          <cell r="A236">
            <v>765</v>
          </cell>
          <cell r="B236" t="str">
            <v>ESPINOSA SALDA%A SANDRA MAGDALENA</v>
          </cell>
          <cell r="C236" t="str">
            <v>25A01806</v>
          </cell>
          <cell r="D236">
            <v>2733</v>
          </cell>
          <cell r="E236" t="str">
            <v>DICIEMBRE</v>
          </cell>
          <cell r="F236">
            <v>4</v>
          </cell>
          <cell r="G236">
            <v>364.4</v>
          </cell>
        </row>
        <row r="237">
          <cell r="A237">
            <v>766</v>
          </cell>
          <cell r="B237" t="str">
            <v>ESPINOZA ACOSTA MARIA DEL ROSARIO</v>
          </cell>
          <cell r="C237" t="str">
            <v>25A01806</v>
          </cell>
          <cell r="D237">
            <v>2733</v>
          </cell>
          <cell r="E237" t="str">
            <v>DICIEMBRE</v>
          </cell>
          <cell r="F237">
            <v>4</v>
          </cell>
          <cell r="G237">
            <v>364.4</v>
          </cell>
        </row>
        <row r="238">
          <cell r="A238">
            <v>768</v>
          </cell>
          <cell r="B238" t="str">
            <v>ESPINOZA CORTES OSCAR GERARDO</v>
          </cell>
          <cell r="C238" t="str">
            <v>19S01803</v>
          </cell>
          <cell r="D238">
            <v>2176</v>
          </cell>
          <cell r="E238" t="str">
            <v>DICIEMBRE</v>
          </cell>
          <cell r="F238">
            <v>4</v>
          </cell>
          <cell r="G238">
            <v>290.13</v>
          </cell>
        </row>
        <row r="239">
          <cell r="A239">
            <v>2927</v>
          </cell>
          <cell r="B239" t="str">
            <v>ESPINOZA D L M HERNANDEZ PATRICIA</v>
          </cell>
          <cell r="C239" t="str">
            <v>23A03804</v>
          </cell>
          <cell r="D239">
            <v>2582</v>
          </cell>
          <cell r="E239" t="str">
            <v>DICIEMBRE</v>
          </cell>
          <cell r="F239">
            <v>4</v>
          </cell>
          <cell r="G239">
            <v>344.27</v>
          </cell>
        </row>
        <row r="240">
          <cell r="A240">
            <v>770</v>
          </cell>
          <cell r="B240" t="str">
            <v>ESPINOZA HERNANDEZ MARIA BELEN</v>
          </cell>
          <cell r="C240" t="str">
            <v>23S05806</v>
          </cell>
          <cell r="D240">
            <v>2582</v>
          </cell>
          <cell r="E240" t="str">
            <v>DICIEMBRE</v>
          </cell>
          <cell r="F240">
            <v>4</v>
          </cell>
          <cell r="G240">
            <v>344.27</v>
          </cell>
        </row>
        <row r="241">
          <cell r="A241">
            <v>775</v>
          </cell>
          <cell r="B241" t="str">
            <v>ESPINOZA NIEVES REYNA</v>
          </cell>
          <cell r="C241" t="str">
            <v>27 Z T03805</v>
          </cell>
          <cell r="D241">
            <v>3081</v>
          </cell>
          <cell r="E241" t="str">
            <v>DICIEMBRE</v>
          </cell>
          <cell r="F241">
            <v>4</v>
          </cell>
          <cell r="G241">
            <v>410.8</v>
          </cell>
        </row>
        <row r="242">
          <cell r="A242">
            <v>776</v>
          </cell>
          <cell r="B242" t="str">
            <v>ESPINOZA SERRANO MARGARITO</v>
          </cell>
          <cell r="C242" t="str">
            <v>20S03802</v>
          </cell>
          <cell r="D242">
            <v>2253</v>
          </cell>
          <cell r="E242" t="str">
            <v>DICIEMBRE</v>
          </cell>
          <cell r="F242">
            <v>4</v>
          </cell>
          <cell r="G242">
            <v>300.39999999999998</v>
          </cell>
        </row>
        <row r="243">
          <cell r="A243">
            <v>780</v>
          </cell>
          <cell r="B243" t="str">
            <v>ESQUIVEL AGUIRRE MARIZA ELVIRA</v>
          </cell>
          <cell r="C243" t="str">
            <v>25A01806</v>
          </cell>
          <cell r="D243">
            <v>2733</v>
          </cell>
          <cell r="E243" t="str">
            <v>DICIEMBRE</v>
          </cell>
          <cell r="F243">
            <v>4</v>
          </cell>
          <cell r="G243">
            <v>364.4</v>
          </cell>
        </row>
        <row r="244">
          <cell r="A244">
            <v>781</v>
          </cell>
          <cell r="B244" t="str">
            <v>ESQUIVEL ORTIZ LAURA ELVIRA</v>
          </cell>
          <cell r="C244" t="str">
            <v>23T05807</v>
          </cell>
          <cell r="D244">
            <v>2582</v>
          </cell>
          <cell r="E244" t="str">
            <v>DICIEMBRE</v>
          </cell>
          <cell r="F244">
            <v>4</v>
          </cell>
          <cell r="G244">
            <v>344.27</v>
          </cell>
        </row>
        <row r="245">
          <cell r="A245">
            <v>791</v>
          </cell>
          <cell r="B245" t="str">
            <v>ESTRELLA MARTINEZ LUCERO</v>
          </cell>
          <cell r="C245" t="str">
            <v>20A01821</v>
          </cell>
          <cell r="D245">
            <v>2253</v>
          </cell>
          <cell r="E245" t="str">
            <v>DICIEMBRE</v>
          </cell>
          <cell r="F245">
            <v>4</v>
          </cell>
          <cell r="G245">
            <v>300.39999999999998</v>
          </cell>
        </row>
        <row r="246">
          <cell r="A246">
            <v>795</v>
          </cell>
          <cell r="B246" t="str">
            <v>FABILA TAPIA MARIA ELENA</v>
          </cell>
          <cell r="C246" t="str">
            <v>27 ZB-A21859</v>
          </cell>
          <cell r="D246">
            <v>3197</v>
          </cell>
          <cell r="E246" t="str">
            <v>DICIEMBRE</v>
          </cell>
          <cell r="F246">
            <v>4</v>
          </cell>
          <cell r="G246">
            <v>426.27</v>
          </cell>
        </row>
        <row r="247">
          <cell r="A247">
            <v>806</v>
          </cell>
          <cell r="B247" t="str">
            <v>FERNANDEZ CHAVEZ CRYSSE</v>
          </cell>
          <cell r="C247" t="str">
            <v>26A03805</v>
          </cell>
          <cell r="D247">
            <v>2860</v>
          </cell>
          <cell r="E247" t="str">
            <v>DICIEMBRE</v>
          </cell>
          <cell r="F247">
            <v>4</v>
          </cell>
          <cell r="G247">
            <v>381.33</v>
          </cell>
        </row>
        <row r="248">
          <cell r="A248">
            <v>807</v>
          </cell>
          <cell r="B248" t="str">
            <v>FERNANDEZ CHAVEZ ERICKA</v>
          </cell>
          <cell r="C248" t="str">
            <v>21A01805</v>
          </cell>
          <cell r="D248">
            <v>2356</v>
          </cell>
          <cell r="E248" t="str">
            <v>DICIEMBRE</v>
          </cell>
          <cell r="F248">
            <v>4</v>
          </cell>
          <cell r="G248">
            <v>314.13</v>
          </cell>
        </row>
        <row r="249">
          <cell r="A249">
            <v>809</v>
          </cell>
          <cell r="B249" t="str">
            <v>FERNANDEZ ESPEJEL MARIA LETICIA EVA</v>
          </cell>
          <cell r="C249" t="str">
            <v>23A03804</v>
          </cell>
          <cell r="D249">
            <v>2582</v>
          </cell>
          <cell r="E249" t="str">
            <v>DICIEMBRE</v>
          </cell>
          <cell r="F249">
            <v>4</v>
          </cell>
          <cell r="G249">
            <v>344.27</v>
          </cell>
        </row>
        <row r="250">
          <cell r="A250">
            <v>810</v>
          </cell>
          <cell r="B250" t="str">
            <v>FERNANDEZ ESPEJEL MARIA VERONICA</v>
          </cell>
          <cell r="C250" t="str">
            <v>27 Z A03806</v>
          </cell>
          <cell r="D250">
            <v>3081</v>
          </cell>
          <cell r="E250" t="str">
            <v>DICIEMBRE</v>
          </cell>
          <cell r="F250">
            <v>4</v>
          </cell>
          <cell r="G250">
            <v>410.8</v>
          </cell>
        </row>
        <row r="251">
          <cell r="A251">
            <v>818</v>
          </cell>
          <cell r="B251" t="str">
            <v>FERNANDEZ RANGEL MARIA SOCORRO</v>
          </cell>
          <cell r="C251" t="str">
            <v>21S01804</v>
          </cell>
          <cell r="D251">
            <v>2356</v>
          </cell>
          <cell r="E251" t="str">
            <v>DICIEMBRE</v>
          </cell>
          <cell r="F251">
            <v>4</v>
          </cell>
          <cell r="G251">
            <v>314.13</v>
          </cell>
        </row>
        <row r="252">
          <cell r="A252">
            <v>826</v>
          </cell>
          <cell r="B252" t="str">
            <v>FERREIRA . GILBERTO</v>
          </cell>
          <cell r="C252" t="str">
            <v>20S05805</v>
          </cell>
          <cell r="D252">
            <v>2253</v>
          </cell>
          <cell r="E252" t="str">
            <v>DICIEMBRE</v>
          </cell>
          <cell r="F252">
            <v>4</v>
          </cell>
          <cell r="G252">
            <v>300.39999999999998</v>
          </cell>
        </row>
        <row r="253">
          <cell r="A253">
            <v>838</v>
          </cell>
          <cell r="B253" t="str">
            <v>FLORES . ARMANDO</v>
          </cell>
          <cell r="C253" t="str">
            <v>21S01804</v>
          </cell>
          <cell r="D253">
            <v>2356</v>
          </cell>
          <cell r="E253" t="str">
            <v>DICIEMBRE</v>
          </cell>
          <cell r="F253">
            <v>4</v>
          </cell>
          <cell r="G253">
            <v>314.13</v>
          </cell>
        </row>
        <row r="254">
          <cell r="A254">
            <v>843</v>
          </cell>
          <cell r="B254" t="str">
            <v>FLORES DE LEON JOSEFINA SILVIA</v>
          </cell>
          <cell r="C254" t="str">
            <v>23A03804</v>
          </cell>
          <cell r="D254">
            <v>2582</v>
          </cell>
          <cell r="E254" t="str">
            <v>DICIEMBRE</v>
          </cell>
          <cell r="F254">
            <v>4</v>
          </cell>
          <cell r="G254">
            <v>344.27</v>
          </cell>
        </row>
        <row r="255">
          <cell r="A255">
            <v>847</v>
          </cell>
          <cell r="B255" t="str">
            <v>FLORES GOMEZ MONICA</v>
          </cell>
          <cell r="C255" t="str">
            <v>20A01821</v>
          </cell>
          <cell r="D255">
            <v>2253</v>
          </cell>
          <cell r="E255" t="str">
            <v>DICIEMBRE</v>
          </cell>
          <cell r="F255">
            <v>4</v>
          </cell>
          <cell r="G255">
            <v>300.39999999999998</v>
          </cell>
        </row>
        <row r="256">
          <cell r="A256">
            <v>851</v>
          </cell>
          <cell r="B256" t="str">
            <v>FLORES NAVA CONSTANTINO</v>
          </cell>
          <cell r="C256" t="str">
            <v>19S01803</v>
          </cell>
          <cell r="D256">
            <v>2176</v>
          </cell>
          <cell r="E256" t="str">
            <v>DICIEMBRE</v>
          </cell>
          <cell r="F256">
            <v>4</v>
          </cell>
          <cell r="G256">
            <v>290.13</v>
          </cell>
        </row>
        <row r="257">
          <cell r="A257">
            <v>852</v>
          </cell>
          <cell r="B257" t="str">
            <v>FLORES PEDROZA BERTHA MARGARITA</v>
          </cell>
          <cell r="C257" t="str">
            <v>23A03804</v>
          </cell>
          <cell r="D257">
            <v>2582</v>
          </cell>
          <cell r="E257" t="str">
            <v>DICIEMBRE</v>
          </cell>
          <cell r="F257">
            <v>4</v>
          </cell>
          <cell r="G257">
            <v>344.27</v>
          </cell>
        </row>
        <row r="258">
          <cell r="A258">
            <v>853</v>
          </cell>
          <cell r="B258" t="str">
            <v>FLORES PEREZ RICARDO</v>
          </cell>
          <cell r="C258" t="str">
            <v>23A03804</v>
          </cell>
          <cell r="D258">
            <v>2582</v>
          </cell>
          <cell r="E258" t="str">
            <v>DICIEMBRE</v>
          </cell>
          <cell r="F258">
            <v>4</v>
          </cell>
          <cell r="G258">
            <v>344.27</v>
          </cell>
        </row>
        <row r="259">
          <cell r="A259">
            <v>854</v>
          </cell>
          <cell r="B259" t="str">
            <v>FLORES RUIZ MARIA MAGDALENA</v>
          </cell>
          <cell r="C259" t="str">
            <v>27 A01807</v>
          </cell>
          <cell r="D259">
            <v>2994</v>
          </cell>
          <cell r="E259" t="str">
            <v>DICIEMBRE</v>
          </cell>
          <cell r="F259">
            <v>4</v>
          </cell>
          <cell r="G259">
            <v>399.2</v>
          </cell>
        </row>
        <row r="260">
          <cell r="A260">
            <v>867</v>
          </cell>
          <cell r="B260" t="str">
            <v>FRANCO JURADO SALVADOR ARMANDO</v>
          </cell>
          <cell r="C260" t="str">
            <v>23A03804</v>
          </cell>
          <cell r="D260">
            <v>2582</v>
          </cell>
          <cell r="E260" t="str">
            <v>DICIEMBRE</v>
          </cell>
          <cell r="F260">
            <v>4</v>
          </cell>
          <cell r="G260">
            <v>344.27</v>
          </cell>
        </row>
        <row r="261">
          <cell r="A261">
            <v>869</v>
          </cell>
          <cell r="B261" t="str">
            <v>FRIAS MARTINEZ MAXIMO</v>
          </cell>
          <cell r="C261" t="str">
            <v>20S03802</v>
          </cell>
          <cell r="D261">
            <v>2253</v>
          </cell>
          <cell r="E261" t="str">
            <v>DICIEMBRE</v>
          </cell>
          <cell r="F261">
            <v>4</v>
          </cell>
          <cell r="G261">
            <v>300.39999999999998</v>
          </cell>
        </row>
        <row r="262">
          <cell r="A262">
            <v>6332</v>
          </cell>
          <cell r="B262" t="str">
            <v>FUENTES HERNANDEZ ROSALIA</v>
          </cell>
          <cell r="C262" t="str">
            <v>24T03810</v>
          </cell>
          <cell r="D262">
            <v>2611</v>
          </cell>
          <cell r="E262" t="str">
            <v>DICIEMBRE</v>
          </cell>
          <cell r="F262">
            <v>4</v>
          </cell>
          <cell r="G262">
            <v>348.13</v>
          </cell>
        </row>
        <row r="263">
          <cell r="A263">
            <v>876</v>
          </cell>
          <cell r="B263" t="str">
            <v>FUENTES RAMIREZ CARLOS</v>
          </cell>
          <cell r="C263" t="str">
            <v>24T03810</v>
          </cell>
          <cell r="D263">
            <v>2611</v>
          </cell>
          <cell r="E263" t="str">
            <v>DICIEMBRE</v>
          </cell>
          <cell r="F263">
            <v>4</v>
          </cell>
          <cell r="G263">
            <v>348.13</v>
          </cell>
        </row>
        <row r="264">
          <cell r="A264">
            <v>877</v>
          </cell>
          <cell r="B264" t="str">
            <v>FUENTES RAMIREZ ELIZABETH MARISOL</v>
          </cell>
          <cell r="C264" t="str">
            <v>22T03803</v>
          </cell>
          <cell r="D264">
            <v>2466</v>
          </cell>
          <cell r="E264" t="str">
            <v>DICIEMBRE</v>
          </cell>
          <cell r="F264">
            <v>4</v>
          </cell>
          <cell r="G264">
            <v>328.8</v>
          </cell>
        </row>
        <row r="265">
          <cell r="A265">
            <v>884</v>
          </cell>
          <cell r="B265" t="str">
            <v>GALICIA SANTOYO FELIPE</v>
          </cell>
          <cell r="C265" t="str">
            <v>19S01803</v>
          </cell>
          <cell r="D265">
            <v>2176</v>
          </cell>
          <cell r="E265" t="str">
            <v>DICIEMBRE</v>
          </cell>
          <cell r="F265">
            <v>4</v>
          </cell>
          <cell r="G265">
            <v>290.13</v>
          </cell>
        </row>
        <row r="266">
          <cell r="A266">
            <v>886</v>
          </cell>
          <cell r="B266" t="str">
            <v>GALINDO TEJEDA CARINA</v>
          </cell>
          <cell r="C266" t="str">
            <v>27 A01807</v>
          </cell>
          <cell r="D266">
            <v>2994</v>
          </cell>
          <cell r="E266" t="str">
            <v>DICIEMBRE</v>
          </cell>
          <cell r="F266">
            <v>4</v>
          </cell>
          <cell r="G266">
            <v>399.2</v>
          </cell>
        </row>
        <row r="267">
          <cell r="A267">
            <v>888</v>
          </cell>
          <cell r="B267" t="str">
            <v>GALINDO VILLASE%OR CARMEN ALEJANDRA</v>
          </cell>
          <cell r="C267" t="str">
            <v>27 Z A03806</v>
          </cell>
          <cell r="D267">
            <v>3081</v>
          </cell>
          <cell r="E267" t="str">
            <v>DICIEMBRE</v>
          </cell>
          <cell r="F267">
            <v>4</v>
          </cell>
          <cell r="G267">
            <v>410.8</v>
          </cell>
        </row>
        <row r="268">
          <cell r="A268">
            <v>889</v>
          </cell>
          <cell r="B268" t="str">
            <v>GALVAN HERNANDEZ ALEJO</v>
          </cell>
          <cell r="C268" t="str">
            <v>27 S05810</v>
          </cell>
          <cell r="D268">
            <v>2994</v>
          </cell>
          <cell r="E268" t="str">
            <v>DICIEMBRE</v>
          </cell>
          <cell r="F268">
            <v>4</v>
          </cell>
          <cell r="G268">
            <v>399.2</v>
          </cell>
        </row>
        <row r="269">
          <cell r="A269">
            <v>892</v>
          </cell>
          <cell r="B269" t="str">
            <v>GALVAN OSORNIO ABIGAIL</v>
          </cell>
          <cell r="C269" t="str">
            <v>22T03803</v>
          </cell>
          <cell r="D269">
            <v>2466</v>
          </cell>
          <cell r="E269" t="str">
            <v>DICIEMBRE</v>
          </cell>
          <cell r="F269">
            <v>4</v>
          </cell>
          <cell r="G269">
            <v>328.8</v>
          </cell>
        </row>
        <row r="270">
          <cell r="A270">
            <v>893</v>
          </cell>
          <cell r="B270" t="str">
            <v>GALVAN SANCHEZ ALEJANDRO</v>
          </cell>
          <cell r="C270" t="str">
            <v>19S01803</v>
          </cell>
          <cell r="D270">
            <v>2176</v>
          </cell>
          <cell r="E270" t="str">
            <v>DICIEMBRE</v>
          </cell>
          <cell r="F270">
            <v>4</v>
          </cell>
          <cell r="G270">
            <v>290.13</v>
          </cell>
        </row>
        <row r="271">
          <cell r="A271">
            <v>894</v>
          </cell>
          <cell r="B271" t="str">
            <v>GALVAN SANCHEZ CELIA</v>
          </cell>
          <cell r="C271" t="str">
            <v>21S01804</v>
          </cell>
          <cell r="D271">
            <v>2356</v>
          </cell>
          <cell r="E271" t="str">
            <v>DICIEMBRE</v>
          </cell>
          <cell r="F271">
            <v>4</v>
          </cell>
          <cell r="G271">
            <v>314.13</v>
          </cell>
        </row>
        <row r="272">
          <cell r="A272">
            <v>896</v>
          </cell>
          <cell r="B272" t="str">
            <v>GALVAN SANCHEZ MARIA PUEBLITO</v>
          </cell>
          <cell r="C272" t="str">
            <v>26S08804</v>
          </cell>
          <cell r="D272">
            <v>2860</v>
          </cell>
          <cell r="E272" t="str">
            <v>DICIEMBRE</v>
          </cell>
          <cell r="F272">
            <v>4</v>
          </cell>
          <cell r="G272">
            <v>381.33</v>
          </cell>
        </row>
        <row r="273">
          <cell r="A273">
            <v>898</v>
          </cell>
          <cell r="B273" t="str">
            <v>GALVEZ CHAVEZ ROSA MARIA</v>
          </cell>
          <cell r="C273" t="str">
            <v>27 Z T03812</v>
          </cell>
          <cell r="D273">
            <v>3081</v>
          </cell>
          <cell r="E273" t="str">
            <v>DICIEMBRE</v>
          </cell>
          <cell r="F273">
            <v>4</v>
          </cell>
          <cell r="G273">
            <v>410.8</v>
          </cell>
        </row>
        <row r="274">
          <cell r="A274">
            <v>903</v>
          </cell>
          <cell r="B274" t="str">
            <v>GALLEGOS RUIZ ARACELI</v>
          </cell>
          <cell r="C274" t="str">
            <v>23S05806</v>
          </cell>
          <cell r="D274">
            <v>2582</v>
          </cell>
          <cell r="E274" t="str">
            <v>DICIEMBRE</v>
          </cell>
          <cell r="F274">
            <v>4</v>
          </cell>
          <cell r="G274">
            <v>344.27</v>
          </cell>
        </row>
        <row r="275">
          <cell r="A275">
            <v>948</v>
          </cell>
          <cell r="B275" t="str">
            <v>GARCIA . MARTHA</v>
          </cell>
          <cell r="C275" t="str">
            <v>27 S05810</v>
          </cell>
          <cell r="D275">
            <v>2994</v>
          </cell>
          <cell r="E275" t="str">
            <v>DICIEMBRE</v>
          </cell>
          <cell r="F275">
            <v>4</v>
          </cell>
          <cell r="G275">
            <v>399.2</v>
          </cell>
        </row>
        <row r="276">
          <cell r="A276">
            <v>918</v>
          </cell>
          <cell r="B276" t="str">
            <v>GARCIA BUSTOS JULIO</v>
          </cell>
          <cell r="C276" t="str">
            <v>26T03824</v>
          </cell>
          <cell r="D276">
            <v>2860</v>
          </cell>
          <cell r="E276" t="str">
            <v>DICIEMBRE</v>
          </cell>
          <cell r="F276">
            <v>4</v>
          </cell>
          <cell r="G276">
            <v>381.33</v>
          </cell>
        </row>
        <row r="277">
          <cell r="A277">
            <v>923</v>
          </cell>
          <cell r="B277" t="str">
            <v>GARCIA CHAVEZ ELIZABETH</v>
          </cell>
          <cell r="C277" t="str">
            <v>20A03803</v>
          </cell>
          <cell r="D277">
            <v>2253</v>
          </cell>
          <cell r="E277" t="str">
            <v>DICIEMBRE</v>
          </cell>
          <cell r="F277">
            <v>4</v>
          </cell>
          <cell r="G277">
            <v>300.39999999999998</v>
          </cell>
        </row>
        <row r="278">
          <cell r="A278">
            <v>925</v>
          </cell>
          <cell r="B278" t="str">
            <v>GARCIA DUARTE ALBERTO</v>
          </cell>
          <cell r="C278" t="str">
            <v>24T03810</v>
          </cell>
          <cell r="D278">
            <v>2611</v>
          </cell>
          <cell r="E278" t="str">
            <v>DICIEMBRE</v>
          </cell>
          <cell r="F278">
            <v>4</v>
          </cell>
          <cell r="G278">
            <v>348.13</v>
          </cell>
        </row>
        <row r="279">
          <cell r="A279">
            <v>928</v>
          </cell>
          <cell r="B279" t="str">
            <v>GARCIA FLORES DOLORES</v>
          </cell>
          <cell r="C279" t="str">
            <v>27 ZA T03823</v>
          </cell>
          <cell r="D279">
            <v>3168</v>
          </cell>
          <cell r="E279" t="str">
            <v>DICIEMBRE</v>
          </cell>
          <cell r="F279">
            <v>4</v>
          </cell>
          <cell r="G279">
            <v>422.4</v>
          </cell>
        </row>
        <row r="280">
          <cell r="A280">
            <v>930</v>
          </cell>
          <cell r="B280" t="str">
            <v>GARCIA FLORES VICTOR</v>
          </cell>
          <cell r="C280" t="str">
            <v>21S01804</v>
          </cell>
          <cell r="D280">
            <v>2356</v>
          </cell>
          <cell r="E280" t="str">
            <v>DICIEMBRE</v>
          </cell>
          <cell r="F280">
            <v>4</v>
          </cell>
          <cell r="G280">
            <v>314.13</v>
          </cell>
        </row>
        <row r="281">
          <cell r="A281">
            <v>931</v>
          </cell>
          <cell r="B281" t="str">
            <v>GARCIA FRAGA MARIA ZENAIDA</v>
          </cell>
          <cell r="C281" t="str">
            <v>26A03805</v>
          </cell>
          <cell r="D281">
            <v>2860</v>
          </cell>
          <cell r="E281" t="str">
            <v>DICIEMBRE</v>
          </cell>
          <cell r="F281">
            <v>4</v>
          </cell>
          <cell r="G281">
            <v>381.33</v>
          </cell>
        </row>
        <row r="282">
          <cell r="A282">
            <v>935</v>
          </cell>
          <cell r="B282" t="str">
            <v>GARCIA GIL LUZ MARIA</v>
          </cell>
          <cell r="C282" t="str">
            <v>20S05805</v>
          </cell>
          <cell r="D282">
            <v>2253</v>
          </cell>
          <cell r="E282" t="str">
            <v>DICIEMBRE</v>
          </cell>
          <cell r="F282">
            <v>4</v>
          </cell>
          <cell r="G282">
            <v>300.39999999999998</v>
          </cell>
        </row>
        <row r="283">
          <cell r="A283">
            <v>938</v>
          </cell>
          <cell r="B283" t="str">
            <v>GARCIA HERNANDEZ JESUS</v>
          </cell>
          <cell r="C283" t="str">
            <v>25A01806</v>
          </cell>
          <cell r="D283">
            <v>2733</v>
          </cell>
          <cell r="E283" t="str">
            <v>DICIEMBRE</v>
          </cell>
          <cell r="F283">
            <v>4</v>
          </cell>
          <cell r="G283">
            <v>364.4</v>
          </cell>
        </row>
        <row r="284">
          <cell r="A284">
            <v>944</v>
          </cell>
          <cell r="B284" t="str">
            <v>GARCIA LOPEZ ALVARO ARTURO</v>
          </cell>
          <cell r="C284" t="str">
            <v>26S08804</v>
          </cell>
          <cell r="D284">
            <v>2860</v>
          </cell>
          <cell r="E284" t="str">
            <v>DICIEMBRE</v>
          </cell>
          <cell r="F284">
            <v>4</v>
          </cell>
          <cell r="G284">
            <v>381.33</v>
          </cell>
        </row>
        <row r="285">
          <cell r="A285">
            <v>953</v>
          </cell>
          <cell r="B285" t="str">
            <v>GARCIA MEZA MARIA DEL CARMEN</v>
          </cell>
          <cell r="C285" t="str">
            <v>23A03804</v>
          </cell>
          <cell r="D285">
            <v>2582</v>
          </cell>
          <cell r="E285" t="str">
            <v>DICIEMBRE</v>
          </cell>
          <cell r="F285">
            <v>4</v>
          </cell>
          <cell r="G285">
            <v>344.27</v>
          </cell>
        </row>
        <row r="286">
          <cell r="A286">
            <v>955</v>
          </cell>
          <cell r="B286" t="str">
            <v>GARCIA MILLAN MARTIN</v>
          </cell>
          <cell r="C286" t="str">
            <v>24T03810</v>
          </cell>
          <cell r="D286">
            <v>2611</v>
          </cell>
          <cell r="E286" t="str">
            <v>DICIEMBRE</v>
          </cell>
          <cell r="F286">
            <v>4</v>
          </cell>
          <cell r="G286">
            <v>348.13</v>
          </cell>
        </row>
        <row r="287">
          <cell r="A287">
            <v>956</v>
          </cell>
          <cell r="B287" t="str">
            <v>GARCIA MILLAN SOFIA EVA</v>
          </cell>
          <cell r="C287" t="str">
            <v>27 A01807</v>
          </cell>
          <cell r="D287">
            <v>2994</v>
          </cell>
          <cell r="E287" t="str">
            <v>DICIEMBRE</v>
          </cell>
          <cell r="F287">
            <v>4</v>
          </cell>
          <cell r="G287">
            <v>399.2</v>
          </cell>
        </row>
        <row r="288">
          <cell r="A288">
            <v>6810</v>
          </cell>
          <cell r="B288" t="str">
            <v>GARCIA MILLAN SONIA</v>
          </cell>
          <cell r="C288" t="str">
            <v>23A03804</v>
          </cell>
          <cell r="D288">
            <v>2582</v>
          </cell>
          <cell r="E288" t="str">
            <v>DICIEMBRE</v>
          </cell>
          <cell r="F288">
            <v>4</v>
          </cell>
          <cell r="G288">
            <v>344.27</v>
          </cell>
        </row>
        <row r="289">
          <cell r="A289">
            <v>957</v>
          </cell>
          <cell r="B289" t="str">
            <v>GARCIA MONTIEL JULIA</v>
          </cell>
          <cell r="C289" t="str">
            <v>21A01805</v>
          </cell>
          <cell r="D289">
            <v>2356</v>
          </cell>
          <cell r="E289" t="str">
            <v>DICIEMBRE</v>
          </cell>
          <cell r="F289">
            <v>4</v>
          </cell>
          <cell r="G289">
            <v>314.13</v>
          </cell>
        </row>
        <row r="290">
          <cell r="A290">
            <v>958</v>
          </cell>
          <cell r="B290" t="str">
            <v>GARCIA MORALES ESTHER</v>
          </cell>
          <cell r="C290" t="str">
            <v>23A03804</v>
          </cell>
          <cell r="D290">
            <v>2582</v>
          </cell>
          <cell r="E290" t="str">
            <v>DICIEMBRE</v>
          </cell>
          <cell r="F290">
            <v>4</v>
          </cell>
          <cell r="G290">
            <v>344.27</v>
          </cell>
        </row>
        <row r="291">
          <cell r="A291">
            <v>963</v>
          </cell>
          <cell r="B291" t="str">
            <v>GARCIA RAMIREZ JOSE RAUL</v>
          </cell>
          <cell r="C291" t="str">
            <v>23A03804</v>
          </cell>
          <cell r="D291">
            <v>2582</v>
          </cell>
          <cell r="E291" t="str">
            <v>DICIEMBRE</v>
          </cell>
          <cell r="F291">
            <v>4</v>
          </cell>
          <cell r="G291">
            <v>344.27</v>
          </cell>
        </row>
        <row r="292">
          <cell r="A292">
            <v>964</v>
          </cell>
          <cell r="B292" t="str">
            <v>GARCIA RENTERIA MARIA LETICIA</v>
          </cell>
          <cell r="C292" t="str">
            <v>27 A01807</v>
          </cell>
          <cell r="D292">
            <v>2994</v>
          </cell>
          <cell r="E292" t="str">
            <v>DICIEMBRE</v>
          </cell>
          <cell r="F292">
            <v>4</v>
          </cell>
          <cell r="G292">
            <v>399.2</v>
          </cell>
        </row>
        <row r="293">
          <cell r="A293">
            <v>967</v>
          </cell>
          <cell r="B293" t="str">
            <v>GARCIA RIVERA RODOLFO</v>
          </cell>
          <cell r="C293" t="str">
            <v>26T03824</v>
          </cell>
          <cell r="D293">
            <v>2860</v>
          </cell>
          <cell r="E293" t="str">
            <v>DICIEMBRE</v>
          </cell>
          <cell r="F293">
            <v>4</v>
          </cell>
          <cell r="G293">
            <v>381.33</v>
          </cell>
        </row>
        <row r="294">
          <cell r="A294">
            <v>968</v>
          </cell>
          <cell r="B294" t="str">
            <v>GARCIA RUBIO NICOLAS</v>
          </cell>
          <cell r="C294" t="str">
            <v>27 Z A03806</v>
          </cell>
          <cell r="D294">
            <v>3081</v>
          </cell>
          <cell r="E294" t="str">
            <v>DICIEMBRE</v>
          </cell>
          <cell r="F294">
            <v>4</v>
          </cell>
          <cell r="G294">
            <v>410.8</v>
          </cell>
        </row>
        <row r="295">
          <cell r="A295">
            <v>969</v>
          </cell>
          <cell r="B295" t="str">
            <v>GARCIA RUIZ CELIA ESTHER</v>
          </cell>
          <cell r="C295" t="str">
            <v>25T03804</v>
          </cell>
          <cell r="D295">
            <v>2733</v>
          </cell>
          <cell r="E295" t="str">
            <v>DICIEMBRE</v>
          </cell>
          <cell r="F295">
            <v>4</v>
          </cell>
          <cell r="G295">
            <v>364.4</v>
          </cell>
        </row>
        <row r="296">
          <cell r="A296">
            <v>985</v>
          </cell>
          <cell r="B296" t="str">
            <v>GARCIA TREJO CATALINA</v>
          </cell>
          <cell r="C296" t="str">
            <v>21S01804</v>
          </cell>
          <cell r="D296">
            <v>2356</v>
          </cell>
          <cell r="E296" t="str">
            <v>DICIEMBRE</v>
          </cell>
          <cell r="F296">
            <v>4</v>
          </cell>
          <cell r="G296">
            <v>314.13</v>
          </cell>
        </row>
        <row r="297">
          <cell r="A297">
            <v>990</v>
          </cell>
          <cell r="B297" t="str">
            <v>GARCIA Y BARRON MARIA CONCEPCION</v>
          </cell>
          <cell r="C297" t="str">
            <v>23T05807</v>
          </cell>
          <cell r="D297">
            <v>2582</v>
          </cell>
          <cell r="E297" t="str">
            <v>DICIEMBRE</v>
          </cell>
          <cell r="F297">
            <v>4</v>
          </cell>
          <cell r="G297">
            <v>344.27</v>
          </cell>
        </row>
        <row r="298">
          <cell r="A298">
            <v>991</v>
          </cell>
          <cell r="B298" t="str">
            <v>GARCIA Y HERNANDEZ MARIA ESPERANZA</v>
          </cell>
          <cell r="C298" t="str">
            <v>27 Z S08805</v>
          </cell>
          <cell r="D298">
            <v>3081</v>
          </cell>
          <cell r="E298" t="str">
            <v>DICIEMBRE</v>
          </cell>
          <cell r="F298">
            <v>4</v>
          </cell>
          <cell r="G298">
            <v>410.8</v>
          </cell>
        </row>
        <row r="299">
          <cell r="A299">
            <v>995</v>
          </cell>
          <cell r="B299" t="str">
            <v>GARDU%O OSORIO BENITO SERGIO</v>
          </cell>
          <cell r="C299" t="str">
            <v>19S01803</v>
          </cell>
          <cell r="D299">
            <v>2176</v>
          </cell>
          <cell r="E299" t="str">
            <v>DICIEMBRE</v>
          </cell>
          <cell r="F299">
            <v>4</v>
          </cell>
          <cell r="G299">
            <v>290.13</v>
          </cell>
        </row>
        <row r="300">
          <cell r="A300">
            <v>1006</v>
          </cell>
          <cell r="B300" t="str">
            <v>GASPAR LUGO ANTONIO</v>
          </cell>
          <cell r="C300" t="str">
            <v>19S01803</v>
          </cell>
          <cell r="D300">
            <v>2176</v>
          </cell>
          <cell r="E300" t="str">
            <v>DICIEMBRE</v>
          </cell>
          <cell r="F300">
            <v>4</v>
          </cell>
          <cell r="G300">
            <v>290.13</v>
          </cell>
        </row>
        <row r="301">
          <cell r="A301">
            <v>1009</v>
          </cell>
          <cell r="B301" t="str">
            <v>GAYTAN LOPEZ ROSA</v>
          </cell>
          <cell r="C301" t="str">
            <v>27 ZB CF21859</v>
          </cell>
          <cell r="D301">
            <v>3197</v>
          </cell>
          <cell r="E301" t="str">
            <v>DICIEMBRE</v>
          </cell>
          <cell r="F301">
            <v>4</v>
          </cell>
          <cell r="G301">
            <v>426.27</v>
          </cell>
        </row>
        <row r="302">
          <cell r="A302">
            <v>6962</v>
          </cell>
          <cell r="B302" t="str">
            <v>GIL ARELLANO OSCAR JHONY</v>
          </cell>
          <cell r="C302" t="str">
            <v>19S01803</v>
          </cell>
          <cell r="D302">
            <v>2176</v>
          </cell>
          <cell r="E302" t="str">
            <v>DICIEMBRE</v>
          </cell>
          <cell r="F302">
            <v>4</v>
          </cell>
          <cell r="G302">
            <v>290.13</v>
          </cell>
        </row>
        <row r="303">
          <cell r="A303">
            <v>1015</v>
          </cell>
          <cell r="B303" t="str">
            <v>GIL CAMARENA VICTOR CAYETANO</v>
          </cell>
          <cell r="C303" t="str">
            <v>27 Z T03805</v>
          </cell>
          <cell r="D303">
            <v>3081</v>
          </cell>
          <cell r="E303" t="str">
            <v>DICIEMBRE</v>
          </cell>
          <cell r="F303">
            <v>4</v>
          </cell>
          <cell r="G303">
            <v>410.8</v>
          </cell>
        </row>
        <row r="304">
          <cell r="A304">
            <v>1018</v>
          </cell>
          <cell r="B304" t="str">
            <v>GIL GARCIA CARLOS</v>
          </cell>
          <cell r="C304" t="str">
            <v>19S01803</v>
          </cell>
          <cell r="D304">
            <v>2176</v>
          </cell>
          <cell r="E304" t="str">
            <v>DICIEMBRE</v>
          </cell>
          <cell r="F304">
            <v>4</v>
          </cell>
          <cell r="G304">
            <v>290.13</v>
          </cell>
        </row>
        <row r="305">
          <cell r="A305">
            <v>1019</v>
          </cell>
          <cell r="B305" t="str">
            <v>GILES JIMENEZ FERNANDO JESUS</v>
          </cell>
          <cell r="C305" t="str">
            <v>27 S05810</v>
          </cell>
          <cell r="D305">
            <v>2994</v>
          </cell>
          <cell r="E305" t="str">
            <v>DICIEMBRE</v>
          </cell>
          <cell r="F305">
            <v>4</v>
          </cell>
          <cell r="G305">
            <v>399.2</v>
          </cell>
        </row>
        <row r="306">
          <cell r="A306">
            <v>6390</v>
          </cell>
          <cell r="B306" t="str">
            <v>GIRON NERI ROGELIO</v>
          </cell>
          <cell r="C306" t="str">
            <v>23T05807</v>
          </cell>
          <cell r="D306">
            <v>2582</v>
          </cell>
          <cell r="E306" t="str">
            <v>DICIEMBRE</v>
          </cell>
          <cell r="F306">
            <v>4</v>
          </cell>
          <cell r="G306">
            <v>344.27</v>
          </cell>
        </row>
        <row r="307">
          <cell r="A307">
            <v>1022</v>
          </cell>
          <cell r="B307" t="str">
            <v>GOMEZ ARZAPALO VILLAFANA ANA ELISA</v>
          </cell>
          <cell r="C307" t="str">
            <v>27 ZA T03823</v>
          </cell>
          <cell r="D307">
            <v>3168</v>
          </cell>
          <cell r="E307" t="str">
            <v>DICIEMBRE</v>
          </cell>
          <cell r="F307">
            <v>4</v>
          </cell>
          <cell r="G307">
            <v>422.4</v>
          </cell>
        </row>
        <row r="308">
          <cell r="A308">
            <v>1023</v>
          </cell>
          <cell r="B308" t="str">
            <v>GOMEZ BENHUMEA SAUL</v>
          </cell>
          <cell r="C308" t="str">
            <v>23A03804</v>
          </cell>
          <cell r="D308">
            <v>2582</v>
          </cell>
          <cell r="E308" t="str">
            <v>DICIEMBRE</v>
          </cell>
          <cell r="F308">
            <v>4</v>
          </cell>
          <cell r="G308">
            <v>344.27</v>
          </cell>
        </row>
        <row r="309">
          <cell r="A309">
            <v>1024</v>
          </cell>
          <cell r="B309" t="str">
            <v>GOMEZ CALDERON MARIA DEL CARMEN</v>
          </cell>
          <cell r="C309" t="str">
            <v>27 ZB CF21859</v>
          </cell>
          <cell r="D309">
            <v>3197</v>
          </cell>
          <cell r="E309" t="str">
            <v>DICIEMBRE</v>
          </cell>
          <cell r="F309">
            <v>4</v>
          </cell>
          <cell r="G309">
            <v>426.27</v>
          </cell>
        </row>
        <row r="310">
          <cell r="A310">
            <v>2929</v>
          </cell>
          <cell r="B310" t="str">
            <v>GOMEZ DE LA CASA RICO IGNACIO</v>
          </cell>
          <cell r="C310" t="str">
            <v>27 Z T03805</v>
          </cell>
          <cell r="D310">
            <v>3081</v>
          </cell>
          <cell r="E310" t="str">
            <v>DICIEMBRE</v>
          </cell>
          <cell r="F310">
            <v>4</v>
          </cell>
          <cell r="G310">
            <v>410.8</v>
          </cell>
        </row>
        <row r="311">
          <cell r="A311">
            <v>1026</v>
          </cell>
          <cell r="B311" t="str">
            <v>GOMEZ FIERRO MARIA DE LA PAZ</v>
          </cell>
          <cell r="C311" t="str">
            <v>20A01821</v>
          </cell>
          <cell r="D311">
            <v>2253</v>
          </cell>
          <cell r="E311" t="str">
            <v>DICIEMBRE</v>
          </cell>
          <cell r="F311">
            <v>4</v>
          </cell>
          <cell r="G311">
            <v>300.39999999999998</v>
          </cell>
        </row>
        <row r="312">
          <cell r="A312">
            <v>1033</v>
          </cell>
          <cell r="B312" t="str">
            <v>GOMEZ JUAREZ MARIA GUADALUPE</v>
          </cell>
          <cell r="C312" t="str">
            <v>20A01821</v>
          </cell>
          <cell r="D312">
            <v>2253</v>
          </cell>
          <cell r="E312" t="str">
            <v>DICIEMBRE</v>
          </cell>
          <cell r="F312">
            <v>4</v>
          </cell>
          <cell r="G312">
            <v>300.39999999999998</v>
          </cell>
        </row>
        <row r="313">
          <cell r="A313">
            <v>1035</v>
          </cell>
          <cell r="B313" t="str">
            <v>GOMEZ MACIAS MARIO</v>
          </cell>
          <cell r="C313" t="str">
            <v>22A02804</v>
          </cell>
          <cell r="D313">
            <v>2466</v>
          </cell>
          <cell r="E313" t="str">
            <v>DICIEMBRE</v>
          </cell>
          <cell r="F313">
            <v>4</v>
          </cell>
          <cell r="G313">
            <v>328.8</v>
          </cell>
        </row>
        <row r="314">
          <cell r="A314">
            <v>1038</v>
          </cell>
          <cell r="B314" t="str">
            <v>GOMEZ MELCHOR ADOLFO</v>
          </cell>
          <cell r="C314" t="str">
            <v>21T05808</v>
          </cell>
          <cell r="D314">
            <v>2356</v>
          </cell>
          <cell r="E314" t="str">
            <v>DICIEMBRE</v>
          </cell>
          <cell r="F314">
            <v>4</v>
          </cell>
          <cell r="G314">
            <v>314.13</v>
          </cell>
        </row>
        <row r="315">
          <cell r="A315">
            <v>1045</v>
          </cell>
          <cell r="B315" t="str">
            <v>GOMEZ RUIZ ROCIO</v>
          </cell>
          <cell r="C315" t="str">
            <v>22T03803</v>
          </cell>
          <cell r="D315">
            <v>2466</v>
          </cell>
          <cell r="E315" t="str">
            <v>DICIEMBRE</v>
          </cell>
          <cell r="F315">
            <v>4</v>
          </cell>
          <cell r="G315">
            <v>328.8</v>
          </cell>
        </row>
        <row r="316">
          <cell r="A316">
            <v>1049</v>
          </cell>
          <cell r="B316" t="str">
            <v>GONZALEZ ALAMEDA RICARDO</v>
          </cell>
          <cell r="C316" t="str">
            <v>22T03803</v>
          </cell>
          <cell r="D316">
            <v>2466</v>
          </cell>
          <cell r="E316" t="str">
            <v>DICIEMBRE</v>
          </cell>
          <cell r="F316">
            <v>4</v>
          </cell>
          <cell r="G316">
            <v>328.8</v>
          </cell>
        </row>
        <row r="317">
          <cell r="A317">
            <v>1054</v>
          </cell>
          <cell r="B317" t="str">
            <v>GONZALEZ BOUZAS ALEJANDRO DE JESUS</v>
          </cell>
          <cell r="C317" t="str">
            <v>27 A01807</v>
          </cell>
          <cell r="D317">
            <v>2994</v>
          </cell>
          <cell r="E317" t="str">
            <v>DICIEMBRE</v>
          </cell>
          <cell r="F317">
            <v>4</v>
          </cell>
          <cell r="G317">
            <v>399.2</v>
          </cell>
        </row>
        <row r="318">
          <cell r="A318">
            <v>1055</v>
          </cell>
          <cell r="B318" t="str">
            <v>GONZALEZ CASTILLO SILVIA</v>
          </cell>
          <cell r="C318" t="str">
            <v>19S01803</v>
          </cell>
          <cell r="D318">
            <v>2176</v>
          </cell>
          <cell r="E318" t="str">
            <v>DICIEMBRE</v>
          </cell>
          <cell r="F318">
            <v>4</v>
          </cell>
          <cell r="G318">
            <v>290.13</v>
          </cell>
        </row>
        <row r="319">
          <cell r="A319">
            <v>1056</v>
          </cell>
          <cell r="B319" t="str">
            <v>GONZALEZ CASTRUITA EDGAR</v>
          </cell>
          <cell r="C319" t="str">
            <v>20A01821</v>
          </cell>
          <cell r="D319">
            <v>2253</v>
          </cell>
          <cell r="E319" t="str">
            <v>DICIEMBRE</v>
          </cell>
          <cell r="F319">
            <v>4</v>
          </cell>
          <cell r="G319">
            <v>300.39999999999998</v>
          </cell>
        </row>
        <row r="320">
          <cell r="A320">
            <v>1058</v>
          </cell>
          <cell r="B320" t="str">
            <v>GONZALEZ CRUZ RODRIGO</v>
          </cell>
          <cell r="C320" t="str">
            <v>22T03803</v>
          </cell>
          <cell r="D320">
            <v>2466</v>
          </cell>
          <cell r="E320" t="str">
            <v>DICIEMBRE</v>
          </cell>
          <cell r="F320">
            <v>4</v>
          </cell>
          <cell r="G320">
            <v>328.8</v>
          </cell>
        </row>
        <row r="321">
          <cell r="A321">
            <v>1067</v>
          </cell>
          <cell r="B321" t="str">
            <v>GONZALEZ GARCIA ALMA DELIA</v>
          </cell>
          <cell r="C321" t="str">
            <v>22T03803</v>
          </cell>
          <cell r="D321">
            <v>2466</v>
          </cell>
          <cell r="E321" t="str">
            <v>DICIEMBRE</v>
          </cell>
          <cell r="F321">
            <v>4</v>
          </cell>
          <cell r="G321">
            <v>328.8</v>
          </cell>
        </row>
        <row r="322">
          <cell r="A322">
            <v>1079</v>
          </cell>
          <cell r="B322" t="str">
            <v>GONZALEZ LEYVA JOSE DE JESUS</v>
          </cell>
          <cell r="C322" t="str">
            <v>19S01803</v>
          </cell>
          <cell r="D322">
            <v>2176</v>
          </cell>
          <cell r="E322" t="str">
            <v>DICIEMBRE</v>
          </cell>
          <cell r="F322">
            <v>4</v>
          </cell>
          <cell r="G322">
            <v>290.13</v>
          </cell>
        </row>
        <row r="323">
          <cell r="A323">
            <v>1080</v>
          </cell>
          <cell r="B323" t="str">
            <v>GONZALEZ LINARES AURELIANO</v>
          </cell>
          <cell r="C323" t="str">
            <v>23A03804</v>
          </cell>
          <cell r="D323">
            <v>2582</v>
          </cell>
          <cell r="E323" t="str">
            <v>DICIEMBRE</v>
          </cell>
          <cell r="F323">
            <v>4</v>
          </cell>
          <cell r="G323">
            <v>344.27</v>
          </cell>
        </row>
        <row r="324">
          <cell r="A324">
            <v>3433</v>
          </cell>
          <cell r="B324" t="str">
            <v>GONZALEZ LOPEZ MARIA ALEJANDRA</v>
          </cell>
          <cell r="C324" t="str">
            <v>20A01821</v>
          </cell>
          <cell r="D324">
            <v>2253</v>
          </cell>
          <cell r="E324" t="str">
            <v>DICIEMBRE</v>
          </cell>
          <cell r="F324">
            <v>4</v>
          </cell>
          <cell r="G324">
            <v>300.39999999999998</v>
          </cell>
        </row>
        <row r="325">
          <cell r="A325">
            <v>1088</v>
          </cell>
          <cell r="B325" t="str">
            <v>GONZALEZ PEREZ SOCORRO</v>
          </cell>
          <cell r="C325" t="str">
            <v>24T03810</v>
          </cell>
          <cell r="D325">
            <v>2611</v>
          </cell>
          <cell r="E325" t="str">
            <v>DICIEMBRE</v>
          </cell>
          <cell r="F325">
            <v>4</v>
          </cell>
          <cell r="G325">
            <v>348.13</v>
          </cell>
        </row>
        <row r="326">
          <cell r="A326">
            <v>1090</v>
          </cell>
          <cell r="B326" t="str">
            <v>GONZALEZ RAMIREZ ERNESTO</v>
          </cell>
          <cell r="C326" t="str">
            <v>23S05806</v>
          </cell>
          <cell r="D326">
            <v>2582</v>
          </cell>
          <cell r="E326" t="str">
            <v>DICIEMBRE</v>
          </cell>
          <cell r="F326">
            <v>4</v>
          </cell>
          <cell r="G326">
            <v>344.27</v>
          </cell>
        </row>
        <row r="327">
          <cell r="A327">
            <v>1096</v>
          </cell>
          <cell r="B327" t="str">
            <v>GONZALEZ RIVERA MARIA EUGENIA</v>
          </cell>
          <cell r="C327" t="str">
            <v>23T05807</v>
          </cell>
          <cell r="D327">
            <v>2582</v>
          </cell>
          <cell r="E327" t="str">
            <v>DICIEMBRE</v>
          </cell>
          <cell r="F327">
            <v>4</v>
          </cell>
          <cell r="G327">
            <v>344.27</v>
          </cell>
        </row>
        <row r="328">
          <cell r="A328">
            <v>1099</v>
          </cell>
          <cell r="B328" t="str">
            <v>GONZALEZ RUIZ ANASTACIO</v>
          </cell>
          <cell r="C328" t="str">
            <v>25S05803</v>
          </cell>
          <cell r="D328">
            <v>2733</v>
          </cell>
          <cell r="E328" t="str">
            <v>DICIEMBRE</v>
          </cell>
          <cell r="F328">
            <v>4</v>
          </cell>
          <cell r="G328">
            <v>364.4</v>
          </cell>
        </row>
        <row r="329">
          <cell r="A329">
            <v>1104</v>
          </cell>
          <cell r="B329" t="str">
            <v>GONZALEZ VERA MARIA DE LOURDES</v>
          </cell>
          <cell r="C329" t="str">
            <v>27 ZA T03823</v>
          </cell>
          <cell r="D329">
            <v>3168</v>
          </cell>
          <cell r="E329" t="str">
            <v>DICIEMBRE</v>
          </cell>
          <cell r="F329">
            <v>4</v>
          </cell>
          <cell r="G329">
            <v>422.4</v>
          </cell>
        </row>
        <row r="330">
          <cell r="A330">
            <v>1105</v>
          </cell>
          <cell r="B330" t="str">
            <v>GONZALEZ VILLEDA FULGENCIO</v>
          </cell>
          <cell r="C330" t="str">
            <v>27 S05810</v>
          </cell>
          <cell r="D330">
            <v>2994</v>
          </cell>
          <cell r="E330" t="str">
            <v>DICIEMBRE</v>
          </cell>
          <cell r="F330">
            <v>4</v>
          </cell>
          <cell r="G330">
            <v>399.2</v>
          </cell>
        </row>
        <row r="331">
          <cell r="A331">
            <v>1106</v>
          </cell>
          <cell r="B331" t="str">
            <v>GOPAR GUANDULAY ELPIDIO</v>
          </cell>
          <cell r="C331" t="str">
            <v>25A01806</v>
          </cell>
          <cell r="D331">
            <v>2733</v>
          </cell>
          <cell r="E331" t="str">
            <v>DICIEMBRE</v>
          </cell>
          <cell r="F331">
            <v>4</v>
          </cell>
          <cell r="G331">
            <v>364.4</v>
          </cell>
        </row>
        <row r="332">
          <cell r="A332">
            <v>1108</v>
          </cell>
          <cell r="B332" t="str">
            <v>GORDILLO MONTES BEATRIZ SENEN</v>
          </cell>
          <cell r="C332" t="str">
            <v>27 A01807</v>
          </cell>
          <cell r="D332">
            <v>2994</v>
          </cell>
          <cell r="E332" t="str">
            <v>DICIEMBRE</v>
          </cell>
          <cell r="F332">
            <v>4</v>
          </cell>
          <cell r="G332">
            <v>399.2</v>
          </cell>
        </row>
        <row r="333">
          <cell r="A333">
            <v>1109</v>
          </cell>
          <cell r="B333" t="str">
            <v>GORDILLO MONTES MARIA GORETTI</v>
          </cell>
          <cell r="C333" t="str">
            <v>23S05806</v>
          </cell>
          <cell r="D333">
            <v>2582</v>
          </cell>
          <cell r="E333" t="str">
            <v>DICIEMBRE</v>
          </cell>
          <cell r="F333">
            <v>4</v>
          </cell>
          <cell r="G333">
            <v>344.27</v>
          </cell>
        </row>
        <row r="334">
          <cell r="A334">
            <v>1111</v>
          </cell>
          <cell r="B334" t="str">
            <v>GRANADOS AGUILAR LUCILA</v>
          </cell>
          <cell r="C334" t="str">
            <v>20A01821</v>
          </cell>
          <cell r="D334">
            <v>2253</v>
          </cell>
          <cell r="E334" t="str">
            <v>DICIEMBRE</v>
          </cell>
          <cell r="F334">
            <v>4</v>
          </cell>
          <cell r="G334">
            <v>300.39999999999998</v>
          </cell>
        </row>
        <row r="335">
          <cell r="A335">
            <v>1113</v>
          </cell>
          <cell r="B335" t="str">
            <v>GRANADOS ESPIN ERNESTO</v>
          </cell>
          <cell r="C335" t="str">
            <v>19S01803</v>
          </cell>
          <cell r="D335">
            <v>2176</v>
          </cell>
          <cell r="E335" t="str">
            <v>DICIEMBRE</v>
          </cell>
          <cell r="F335">
            <v>4</v>
          </cell>
          <cell r="G335">
            <v>290.13</v>
          </cell>
        </row>
        <row r="336">
          <cell r="A336">
            <v>1115</v>
          </cell>
          <cell r="B336" t="str">
            <v>GREGORIO CANTON ANGULO JORGE</v>
          </cell>
          <cell r="C336" t="str">
            <v>27 Z T03805</v>
          </cell>
          <cell r="D336">
            <v>3081</v>
          </cell>
          <cell r="E336" t="str">
            <v>DICIEMBRE</v>
          </cell>
          <cell r="F336">
            <v>4</v>
          </cell>
          <cell r="G336">
            <v>410.8</v>
          </cell>
        </row>
        <row r="337">
          <cell r="A337">
            <v>1116</v>
          </cell>
          <cell r="B337" t="str">
            <v>GUADARRAMA HERNANDEZ ROSA MARIA</v>
          </cell>
          <cell r="C337" t="str">
            <v>27 ZB CF21859</v>
          </cell>
          <cell r="D337">
            <v>3197</v>
          </cell>
          <cell r="E337" t="str">
            <v>DICIEMBRE</v>
          </cell>
          <cell r="F337">
            <v>4</v>
          </cell>
          <cell r="G337">
            <v>426.27</v>
          </cell>
        </row>
        <row r="338">
          <cell r="A338">
            <v>1121</v>
          </cell>
          <cell r="B338" t="str">
            <v>GUERRERO ALVARADO ARGELIA</v>
          </cell>
          <cell r="C338" t="str">
            <v>23T05807</v>
          </cell>
          <cell r="D338">
            <v>2582</v>
          </cell>
          <cell r="E338" t="str">
            <v>DICIEMBRE</v>
          </cell>
          <cell r="F338">
            <v>4</v>
          </cell>
          <cell r="G338">
            <v>344.27</v>
          </cell>
        </row>
        <row r="339">
          <cell r="A339">
            <v>1124</v>
          </cell>
          <cell r="B339" t="str">
            <v>GUERRERO LOPEZ OLIMPIA</v>
          </cell>
          <cell r="C339" t="str">
            <v>21S01804</v>
          </cell>
          <cell r="D339">
            <v>2356</v>
          </cell>
          <cell r="E339" t="str">
            <v>DICIEMBRE</v>
          </cell>
          <cell r="F339">
            <v>4</v>
          </cell>
          <cell r="G339">
            <v>314.13</v>
          </cell>
        </row>
        <row r="340">
          <cell r="A340">
            <v>1129</v>
          </cell>
          <cell r="B340" t="str">
            <v>GUERRERO RAMOS MARISELA DE LA LUZ</v>
          </cell>
          <cell r="C340" t="str">
            <v>26A03805</v>
          </cell>
          <cell r="D340">
            <v>2860</v>
          </cell>
          <cell r="E340" t="str">
            <v>DICIEMBRE</v>
          </cell>
          <cell r="F340">
            <v>4</v>
          </cell>
          <cell r="G340">
            <v>381.33</v>
          </cell>
        </row>
        <row r="341">
          <cell r="A341">
            <v>1134</v>
          </cell>
          <cell r="B341" t="str">
            <v>GUIZAR SAAVEDRA ANTONIO</v>
          </cell>
          <cell r="C341" t="str">
            <v>26A03805</v>
          </cell>
          <cell r="D341">
            <v>2860</v>
          </cell>
          <cell r="E341" t="str">
            <v>DICIEMBRE</v>
          </cell>
          <cell r="F341">
            <v>4</v>
          </cell>
          <cell r="G341">
            <v>381.33</v>
          </cell>
        </row>
        <row r="342">
          <cell r="A342">
            <v>1135</v>
          </cell>
          <cell r="B342" t="str">
            <v>GUTIERREZ ALVAREZ JOSE LUIS</v>
          </cell>
          <cell r="C342" t="str">
            <v>23A03804</v>
          </cell>
          <cell r="D342">
            <v>2582</v>
          </cell>
          <cell r="E342" t="str">
            <v>DICIEMBRE</v>
          </cell>
          <cell r="F342">
            <v>4</v>
          </cell>
          <cell r="G342">
            <v>344.27</v>
          </cell>
        </row>
        <row r="343">
          <cell r="A343">
            <v>1139</v>
          </cell>
          <cell r="B343" t="str">
            <v>GUTIERREZ DIAZ JOSE DE JESUS</v>
          </cell>
          <cell r="C343" t="str">
            <v>23S05806</v>
          </cell>
          <cell r="D343">
            <v>2582</v>
          </cell>
          <cell r="E343" t="str">
            <v>DICIEMBRE</v>
          </cell>
          <cell r="F343">
            <v>4</v>
          </cell>
          <cell r="G343">
            <v>344.27</v>
          </cell>
        </row>
        <row r="344">
          <cell r="A344">
            <v>1140</v>
          </cell>
          <cell r="B344" t="str">
            <v>GUTIERREZ DIAZ MARIA ANDREA</v>
          </cell>
          <cell r="C344" t="str">
            <v>20S05805</v>
          </cell>
          <cell r="D344">
            <v>2253</v>
          </cell>
          <cell r="E344" t="str">
            <v>DICIEMBRE</v>
          </cell>
          <cell r="F344">
            <v>4</v>
          </cell>
          <cell r="G344">
            <v>300.39999999999998</v>
          </cell>
        </row>
        <row r="345">
          <cell r="A345">
            <v>1141</v>
          </cell>
          <cell r="B345" t="str">
            <v>GUTIERREZ FLORES JESUS FILIBERTO</v>
          </cell>
          <cell r="C345" t="str">
            <v>26S08804</v>
          </cell>
          <cell r="D345">
            <v>2860</v>
          </cell>
          <cell r="E345" t="str">
            <v>DICIEMBRE</v>
          </cell>
          <cell r="F345">
            <v>4</v>
          </cell>
          <cell r="G345">
            <v>381.33</v>
          </cell>
        </row>
        <row r="346">
          <cell r="A346">
            <v>1143</v>
          </cell>
          <cell r="B346" t="str">
            <v>GUTIERREZ GARCIA MARIANO</v>
          </cell>
          <cell r="C346" t="str">
            <v>27 Z T03812</v>
          </cell>
          <cell r="D346">
            <v>3081</v>
          </cell>
          <cell r="E346" t="str">
            <v>DICIEMBRE</v>
          </cell>
          <cell r="F346">
            <v>4</v>
          </cell>
          <cell r="G346">
            <v>410.8</v>
          </cell>
        </row>
        <row r="347">
          <cell r="A347">
            <v>1146</v>
          </cell>
          <cell r="B347" t="str">
            <v>GUTIERREZ GUZMAN VENTURA</v>
          </cell>
          <cell r="C347" t="str">
            <v>23S05806</v>
          </cell>
          <cell r="D347">
            <v>2582</v>
          </cell>
          <cell r="E347" t="str">
            <v>DICIEMBRE</v>
          </cell>
          <cell r="F347">
            <v>4</v>
          </cell>
          <cell r="G347">
            <v>344.27</v>
          </cell>
        </row>
        <row r="348">
          <cell r="A348">
            <v>1147</v>
          </cell>
          <cell r="B348" t="str">
            <v>GUTIERREZ HERNANDEZ ADRIANA PATRICIA</v>
          </cell>
          <cell r="C348" t="str">
            <v>19S01803</v>
          </cell>
          <cell r="D348">
            <v>2176</v>
          </cell>
          <cell r="E348" t="str">
            <v>DICIEMBRE</v>
          </cell>
          <cell r="F348">
            <v>4</v>
          </cell>
          <cell r="G348">
            <v>290.13</v>
          </cell>
        </row>
        <row r="349">
          <cell r="A349">
            <v>1148</v>
          </cell>
          <cell r="B349" t="str">
            <v>GUTIERREZ HERNANDEZ FRANCISCA ISABEL</v>
          </cell>
          <cell r="C349" t="str">
            <v>27 Z S08805</v>
          </cell>
          <cell r="D349">
            <v>3081</v>
          </cell>
          <cell r="E349" t="str">
            <v>DICIEMBRE</v>
          </cell>
          <cell r="F349">
            <v>4</v>
          </cell>
          <cell r="G349">
            <v>410.8</v>
          </cell>
        </row>
        <row r="350">
          <cell r="A350">
            <v>5061</v>
          </cell>
          <cell r="B350" t="str">
            <v>GUTIERREZ MAGDALENO LORENZA</v>
          </cell>
          <cell r="C350" t="str">
            <v>27 Z S08805</v>
          </cell>
          <cell r="D350">
            <v>3081</v>
          </cell>
          <cell r="E350" t="str">
            <v>DICIEMBRE</v>
          </cell>
          <cell r="F350">
            <v>4</v>
          </cell>
          <cell r="G350">
            <v>410.8</v>
          </cell>
        </row>
        <row r="351">
          <cell r="A351">
            <v>1155</v>
          </cell>
          <cell r="B351" t="str">
            <v>GUTIERREZ RODRIGUEZ YOLANDA</v>
          </cell>
          <cell r="C351" t="str">
            <v>25A01806</v>
          </cell>
          <cell r="D351">
            <v>2733</v>
          </cell>
          <cell r="E351" t="str">
            <v>DICIEMBRE</v>
          </cell>
          <cell r="F351">
            <v>4</v>
          </cell>
          <cell r="G351">
            <v>364.4</v>
          </cell>
        </row>
        <row r="352">
          <cell r="A352">
            <v>1157</v>
          </cell>
          <cell r="B352" t="str">
            <v>GUTIERREZ SANDOVAL VERA</v>
          </cell>
          <cell r="C352" t="str">
            <v>23A03804</v>
          </cell>
          <cell r="D352">
            <v>2582</v>
          </cell>
          <cell r="E352" t="str">
            <v>DICIEMBRE</v>
          </cell>
          <cell r="F352">
            <v>4</v>
          </cell>
          <cell r="G352">
            <v>344.27</v>
          </cell>
        </row>
        <row r="353">
          <cell r="A353">
            <v>1158</v>
          </cell>
          <cell r="B353" t="str">
            <v>GUTIERREZ VARGAS RAQUEL</v>
          </cell>
          <cell r="C353" t="str">
            <v>27 ZA T03823</v>
          </cell>
          <cell r="D353">
            <v>3168</v>
          </cell>
          <cell r="E353" t="str">
            <v>DICIEMBRE</v>
          </cell>
          <cell r="F353">
            <v>4</v>
          </cell>
          <cell r="G353">
            <v>422.4</v>
          </cell>
        </row>
        <row r="354">
          <cell r="A354">
            <v>1166</v>
          </cell>
          <cell r="B354" t="str">
            <v>GUZMAN RIVERA ESTELA</v>
          </cell>
          <cell r="C354" t="str">
            <v>19S01803</v>
          </cell>
          <cell r="D354">
            <v>2176</v>
          </cell>
          <cell r="E354" t="str">
            <v>DICIEMBRE</v>
          </cell>
          <cell r="F354">
            <v>4</v>
          </cell>
          <cell r="G354">
            <v>290.13</v>
          </cell>
        </row>
        <row r="355">
          <cell r="A355">
            <v>1177</v>
          </cell>
          <cell r="B355" t="str">
            <v>HENESTROSA MONTIEL MARIO ALBERTO</v>
          </cell>
          <cell r="C355" t="str">
            <v>23A03804</v>
          </cell>
          <cell r="D355">
            <v>2582</v>
          </cell>
          <cell r="E355" t="str">
            <v>DICIEMBRE</v>
          </cell>
          <cell r="F355">
            <v>4</v>
          </cell>
          <cell r="G355">
            <v>344.27</v>
          </cell>
        </row>
        <row r="356">
          <cell r="A356">
            <v>1185</v>
          </cell>
          <cell r="B356" t="str">
            <v>HERNANDEZ ALVAREZ MAYRA ASENETH</v>
          </cell>
          <cell r="C356" t="str">
            <v>20A01821</v>
          </cell>
          <cell r="D356">
            <v>2253</v>
          </cell>
          <cell r="E356" t="str">
            <v>DICIEMBRE</v>
          </cell>
          <cell r="F356">
            <v>4</v>
          </cell>
          <cell r="G356">
            <v>300.39999999999998</v>
          </cell>
        </row>
        <row r="357">
          <cell r="A357">
            <v>1186</v>
          </cell>
          <cell r="B357" t="str">
            <v>HERNANDEZ ALVAREZ OSCAR HECTOR</v>
          </cell>
          <cell r="C357" t="str">
            <v>22T03803</v>
          </cell>
          <cell r="D357">
            <v>2466</v>
          </cell>
          <cell r="E357" t="str">
            <v>DICIEMBRE</v>
          </cell>
          <cell r="F357">
            <v>4</v>
          </cell>
          <cell r="G357">
            <v>328.8</v>
          </cell>
        </row>
        <row r="358">
          <cell r="A358">
            <v>1187</v>
          </cell>
          <cell r="B358" t="str">
            <v>HERNANDEZ ALVAREZ VICTOR HUGO</v>
          </cell>
          <cell r="C358" t="str">
            <v>19S01803</v>
          </cell>
          <cell r="D358">
            <v>2176</v>
          </cell>
          <cell r="E358" t="str">
            <v>DICIEMBRE</v>
          </cell>
          <cell r="F358">
            <v>4</v>
          </cell>
          <cell r="G358">
            <v>290.13</v>
          </cell>
        </row>
        <row r="359">
          <cell r="A359">
            <v>1188</v>
          </cell>
          <cell r="B359" t="str">
            <v>HERNANDEZ AMBRIZ CATALINA</v>
          </cell>
          <cell r="C359" t="str">
            <v>19S01803</v>
          </cell>
          <cell r="D359">
            <v>2176</v>
          </cell>
          <cell r="E359" t="str">
            <v>DICIEMBRE</v>
          </cell>
          <cell r="F359">
            <v>4</v>
          </cell>
          <cell r="G359">
            <v>290.13</v>
          </cell>
        </row>
        <row r="360">
          <cell r="A360">
            <v>1189</v>
          </cell>
          <cell r="B360" t="str">
            <v>HERNANDEZ AMBRIZ YOLANDA FORTUNATA</v>
          </cell>
          <cell r="C360" t="str">
            <v>27 Z T03805</v>
          </cell>
          <cell r="D360">
            <v>3081</v>
          </cell>
          <cell r="E360" t="str">
            <v>DICIEMBRE</v>
          </cell>
          <cell r="F360">
            <v>4</v>
          </cell>
          <cell r="G360">
            <v>410.8</v>
          </cell>
        </row>
        <row r="361">
          <cell r="A361">
            <v>1190</v>
          </cell>
          <cell r="B361" t="str">
            <v>HERNANDEZ ARCEO ROGELIO</v>
          </cell>
          <cell r="C361" t="str">
            <v>22T03803</v>
          </cell>
          <cell r="D361">
            <v>2466</v>
          </cell>
          <cell r="E361" t="str">
            <v>DICIEMBRE</v>
          </cell>
          <cell r="F361">
            <v>4</v>
          </cell>
          <cell r="G361">
            <v>328.8</v>
          </cell>
        </row>
        <row r="362">
          <cell r="A362">
            <v>1194</v>
          </cell>
          <cell r="B362" t="str">
            <v>HERNANDEZ BARRON OFELIA</v>
          </cell>
          <cell r="C362" t="str">
            <v>27 Z T03805</v>
          </cell>
          <cell r="D362">
            <v>3081</v>
          </cell>
          <cell r="E362" t="str">
            <v>DICIEMBRE</v>
          </cell>
          <cell r="F362">
            <v>4</v>
          </cell>
          <cell r="G362">
            <v>410.8</v>
          </cell>
        </row>
        <row r="363">
          <cell r="A363">
            <v>1195</v>
          </cell>
          <cell r="B363" t="str">
            <v>HERNANDEZ BAUTISTA HERIBERTO</v>
          </cell>
          <cell r="C363" t="str">
            <v>25A01806</v>
          </cell>
          <cell r="D363">
            <v>2733</v>
          </cell>
          <cell r="E363" t="str">
            <v>DICIEMBRE</v>
          </cell>
          <cell r="F363">
            <v>4</v>
          </cell>
          <cell r="G363">
            <v>364.4</v>
          </cell>
        </row>
        <row r="364">
          <cell r="A364">
            <v>1202</v>
          </cell>
          <cell r="B364" t="str">
            <v>HERNANDEZ CRUZ MARISELA</v>
          </cell>
          <cell r="C364" t="str">
            <v>20S05805</v>
          </cell>
          <cell r="D364">
            <v>2253</v>
          </cell>
          <cell r="E364" t="str">
            <v>DICIEMBRE</v>
          </cell>
          <cell r="F364">
            <v>4</v>
          </cell>
          <cell r="G364">
            <v>300.39999999999998</v>
          </cell>
        </row>
        <row r="365">
          <cell r="A365">
            <v>1205</v>
          </cell>
          <cell r="B365" t="str">
            <v>HERNANDEZ CRUZ SILVIA EMILIA</v>
          </cell>
          <cell r="C365" t="str">
            <v>20A01821</v>
          </cell>
          <cell r="D365">
            <v>2253</v>
          </cell>
          <cell r="E365" t="str">
            <v>DICIEMBRE</v>
          </cell>
          <cell r="F365">
            <v>4</v>
          </cell>
          <cell r="G365">
            <v>300.39999999999998</v>
          </cell>
        </row>
        <row r="366">
          <cell r="A366">
            <v>6319</v>
          </cell>
          <cell r="B366" t="str">
            <v>HERNANDEZ CHAVEZ MA DE JESUS</v>
          </cell>
          <cell r="C366" t="str">
            <v>20A01821</v>
          </cell>
          <cell r="D366">
            <v>2253</v>
          </cell>
          <cell r="E366" t="str">
            <v>DICIEMBRE</v>
          </cell>
          <cell r="F366">
            <v>4</v>
          </cell>
          <cell r="G366">
            <v>300.39999999999998</v>
          </cell>
        </row>
        <row r="367">
          <cell r="A367">
            <v>1208</v>
          </cell>
          <cell r="B367" t="str">
            <v>HERNANDEZ DELGADO SERGIO</v>
          </cell>
          <cell r="C367" t="str">
            <v>20A01821</v>
          </cell>
          <cell r="D367">
            <v>2253</v>
          </cell>
          <cell r="E367" t="str">
            <v>DICIEMBRE</v>
          </cell>
          <cell r="F367">
            <v>4</v>
          </cell>
          <cell r="G367">
            <v>300.39999999999998</v>
          </cell>
        </row>
        <row r="368">
          <cell r="A368">
            <v>1209</v>
          </cell>
          <cell r="B368" t="str">
            <v>HERNANDEZ DIAZ JOSE NATIVIDAD</v>
          </cell>
          <cell r="C368" t="str">
            <v>20S03802</v>
          </cell>
          <cell r="D368">
            <v>2253</v>
          </cell>
          <cell r="E368" t="str">
            <v>DICIEMBRE</v>
          </cell>
          <cell r="F368">
            <v>4</v>
          </cell>
          <cell r="G368">
            <v>300.39999999999998</v>
          </cell>
        </row>
        <row r="369">
          <cell r="A369">
            <v>1211</v>
          </cell>
          <cell r="B369" t="str">
            <v>HERNANDEZ ESPARZA ANTONIO</v>
          </cell>
          <cell r="C369" t="str">
            <v>27 ZB CF21859</v>
          </cell>
          <cell r="D369">
            <v>3197</v>
          </cell>
          <cell r="E369" t="str">
            <v>DICIEMBRE</v>
          </cell>
          <cell r="F369">
            <v>4</v>
          </cell>
          <cell r="G369">
            <v>426.27</v>
          </cell>
        </row>
        <row r="370">
          <cell r="A370">
            <v>1212</v>
          </cell>
          <cell r="B370" t="str">
            <v>HERNANDEZ ESPINOSA VICTORIANO</v>
          </cell>
          <cell r="C370" t="str">
            <v>22T03803</v>
          </cell>
          <cell r="D370">
            <v>2466</v>
          </cell>
          <cell r="E370" t="str">
            <v>DICIEMBRE</v>
          </cell>
          <cell r="F370">
            <v>4</v>
          </cell>
          <cell r="G370">
            <v>328.8</v>
          </cell>
        </row>
        <row r="371">
          <cell r="A371">
            <v>1213</v>
          </cell>
          <cell r="B371" t="str">
            <v>HERNANDEZ GALICIA JUAN GUILLERMO</v>
          </cell>
          <cell r="C371" t="str">
            <v>27 ZA T03823</v>
          </cell>
          <cell r="D371">
            <v>3168</v>
          </cell>
          <cell r="E371" t="str">
            <v>DICIEMBRE</v>
          </cell>
          <cell r="F371">
            <v>4</v>
          </cell>
          <cell r="G371">
            <v>422.4</v>
          </cell>
        </row>
        <row r="372">
          <cell r="A372">
            <v>1216</v>
          </cell>
          <cell r="B372" t="str">
            <v>HERNANDEZ GONZALEZ LUIS</v>
          </cell>
          <cell r="C372" t="str">
            <v>23A03804</v>
          </cell>
          <cell r="D372">
            <v>2582</v>
          </cell>
          <cell r="E372" t="str">
            <v>DICIEMBRE</v>
          </cell>
          <cell r="F372">
            <v>4</v>
          </cell>
          <cell r="G372">
            <v>344.27</v>
          </cell>
        </row>
        <row r="373">
          <cell r="A373">
            <v>1219</v>
          </cell>
          <cell r="B373" t="str">
            <v>HERNANDEZ GRANADOS CECILIA</v>
          </cell>
          <cell r="C373" t="str">
            <v>27 ZA T03823</v>
          </cell>
          <cell r="D373">
            <v>3168</v>
          </cell>
          <cell r="E373" t="str">
            <v>DICIEMBRE</v>
          </cell>
          <cell r="F373">
            <v>4</v>
          </cell>
          <cell r="G373">
            <v>422.4</v>
          </cell>
        </row>
        <row r="374">
          <cell r="A374">
            <v>1220</v>
          </cell>
          <cell r="B374" t="str">
            <v>HERNANDEZ GRANADOS MARIA</v>
          </cell>
          <cell r="C374" t="str">
            <v>27 Z T03805</v>
          </cell>
          <cell r="D374">
            <v>3081</v>
          </cell>
          <cell r="E374" t="str">
            <v>DICIEMBRE</v>
          </cell>
          <cell r="F374">
            <v>4</v>
          </cell>
          <cell r="G374">
            <v>410.8</v>
          </cell>
        </row>
        <row r="375">
          <cell r="A375">
            <v>1222</v>
          </cell>
          <cell r="B375" t="str">
            <v>HERNANDEZ GUTIERREZ GABRIELA LORENA</v>
          </cell>
          <cell r="C375" t="str">
            <v>19S01803</v>
          </cell>
          <cell r="D375">
            <v>2176</v>
          </cell>
          <cell r="E375" t="str">
            <v>DICIEMBRE</v>
          </cell>
          <cell r="F375">
            <v>4</v>
          </cell>
          <cell r="G375">
            <v>290.13</v>
          </cell>
        </row>
        <row r="376">
          <cell r="A376">
            <v>1225</v>
          </cell>
          <cell r="B376" t="str">
            <v>HERNANDEZ HERNANDEZ MARIA DEL REFUGIO</v>
          </cell>
          <cell r="C376" t="str">
            <v>21S01804</v>
          </cell>
          <cell r="D376">
            <v>2356</v>
          </cell>
          <cell r="E376" t="str">
            <v>DICIEMBRE</v>
          </cell>
          <cell r="F376">
            <v>4</v>
          </cell>
          <cell r="G376">
            <v>314.13</v>
          </cell>
        </row>
        <row r="377">
          <cell r="A377">
            <v>1224</v>
          </cell>
          <cell r="B377" t="str">
            <v>HERNANDEZ HERNANDEZ MARIA RENEE</v>
          </cell>
          <cell r="C377" t="str">
            <v>27 A01807</v>
          </cell>
          <cell r="D377">
            <v>2994</v>
          </cell>
          <cell r="E377" t="str">
            <v>DICIEMBRE</v>
          </cell>
          <cell r="F377">
            <v>4</v>
          </cell>
          <cell r="G377">
            <v>399.2</v>
          </cell>
        </row>
        <row r="378">
          <cell r="A378">
            <v>1227</v>
          </cell>
          <cell r="B378" t="str">
            <v>HERNANDEZ HERRERA RUBEN</v>
          </cell>
          <cell r="C378" t="str">
            <v>19S01803</v>
          </cell>
          <cell r="D378">
            <v>2176</v>
          </cell>
          <cell r="E378" t="str">
            <v>DICIEMBRE</v>
          </cell>
          <cell r="F378">
            <v>4</v>
          </cell>
          <cell r="G378">
            <v>290.13</v>
          </cell>
        </row>
        <row r="379">
          <cell r="A379">
            <v>1228</v>
          </cell>
          <cell r="B379" t="str">
            <v>HERNANDEZ INFANTE MARIA ALEJANDRA</v>
          </cell>
          <cell r="C379" t="str">
            <v>23A03804</v>
          </cell>
          <cell r="D379">
            <v>2582</v>
          </cell>
          <cell r="E379" t="str">
            <v>DICIEMBRE</v>
          </cell>
          <cell r="F379">
            <v>4</v>
          </cell>
          <cell r="G379">
            <v>344.27</v>
          </cell>
        </row>
        <row r="380">
          <cell r="A380">
            <v>1231</v>
          </cell>
          <cell r="B380" t="str">
            <v>HERNANDEZ LOPEZ ESPERANZA</v>
          </cell>
          <cell r="C380" t="str">
            <v>27 S05810</v>
          </cell>
          <cell r="D380">
            <v>2994</v>
          </cell>
          <cell r="E380" t="str">
            <v>DICIEMBRE</v>
          </cell>
          <cell r="F380">
            <v>4</v>
          </cell>
          <cell r="G380">
            <v>399.2</v>
          </cell>
        </row>
        <row r="381">
          <cell r="A381">
            <v>1232</v>
          </cell>
          <cell r="B381" t="str">
            <v>HERNANDEZ LOPEZ MARIA ELENA</v>
          </cell>
          <cell r="C381" t="str">
            <v>27 S05810</v>
          </cell>
          <cell r="D381">
            <v>2994</v>
          </cell>
          <cell r="E381" t="str">
            <v>DICIEMBRE</v>
          </cell>
          <cell r="F381">
            <v>4</v>
          </cell>
          <cell r="G381">
            <v>399.2</v>
          </cell>
        </row>
        <row r="382">
          <cell r="A382">
            <v>1233</v>
          </cell>
          <cell r="B382" t="str">
            <v>HERNANDEZ LOZANO ROSA</v>
          </cell>
          <cell r="C382" t="str">
            <v>23T05807</v>
          </cell>
          <cell r="D382">
            <v>2582</v>
          </cell>
          <cell r="E382" t="str">
            <v>DICIEMBRE</v>
          </cell>
          <cell r="F382">
            <v>4</v>
          </cell>
          <cell r="G382">
            <v>344.27</v>
          </cell>
        </row>
        <row r="383">
          <cell r="A383">
            <v>1236</v>
          </cell>
          <cell r="B383" t="str">
            <v>HERNANDEZ MADRID MARTHA</v>
          </cell>
          <cell r="C383" t="str">
            <v>20A01821</v>
          </cell>
          <cell r="D383">
            <v>2253</v>
          </cell>
          <cell r="E383" t="str">
            <v>DICIEMBRE</v>
          </cell>
          <cell r="F383">
            <v>4</v>
          </cell>
          <cell r="G383">
            <v>300.39999999999998</v>
          </cell>
        </row>
        <row r="384">
          <cell r="A384">
            <v>2931</v>
          </cell>
          <cell r="B384" t="str">
            <v>HERNANDEZ MARTINEZ RODRIGO</v>
          </cell>
          <cell r="C384" t="str">
            <v>25S05803</v>
          </cell>
          <cell r="D384">
            <v>2733</v>
          </cell>
          <cell r="E384" t="str">
            <v>DICIEMBRE</v>
          </cell>
          <cell r="F384">
            <v>4</v>
          </cell>
          <cell r="G384">
            <v>364.4</v>
          </cell>
        </row>
        <row r="385">
          <cell r="A385">
            <v>1240</v>
          </cell>
          <cell r="B385" t="str">
            <v>HERNANDEZ MENDIOLA NATALIA</v>
          </cell>
          <cell r="C385" t="str">
            <v>21S01804</v>
          </cell>
          <cell r="D385">
            <v>2356</v>
          </cell>
          <cell r="E385" t="str">
            <v>DICIEMBRE</v>
          </cell>
          <cell r="F385">
            <v>4</v>
          </cell>
          <cell r="G385">
            <v>314.13</v>
          </cell>
        </row>
        <row r="386">
          <cell r="A386">
            <v>1243</v>
          </cell>
          <cell r="B386" t="str">
            <v>HERNANDEZ MORA MIGUEL</v>
          </cell>
          <cell r="C386" t="str">
            <v>20A01821</v>
          </cell>
          <cell r="D386">
            <v>2253</v>
          </cell>
          <cell r="E386" t="str">
            <v>DICIEMBRE</v>
          </cell>
          <cell r="F386">
            <v>4</v>
          </cell>
          <cell r="G386">
            <v>300.39999999999998</v>
          </cell>
        </row>
        <row r="387">
          <cell r="A387">
            <v>1244</v>
          </cell>
          <cell r="B387" t="str">
            <v>HERNANDEZ MU%OZ GREGORIO MARCELINO</v>
          </cell>
          <cell r="C387" t="str">
            <v>20S05805</v>
          </cell>
          <cell r="D387">
            <v>2253</v>
          </cell>
          <cell r="E387" t="str">
            <v>DICIEMBRE</v>
          </cell>
          <cell r="F387">
            <v>4</v>
          </cell>
          <cell r="G387">
            <v>300.39999999999998</v>
          </cell>
        </row>
        <row r="388">
          <cell r="A388">
            <v>1247</v>
          </cell>
          <cell r="B388" t="str">
            <v>HERNANDEZ ORTEGA GUADALUPE</v>
          </cell>
          <cell r="C388" t="str">
            <v>19A02802</v>
          </cell>
          <cell r="D388">
            <v>2176</v>
          </cell>
          <cell r="E388" t="str">
            <v>DICIEMBRE</v>
          </cell>
          <cell r="F388">
            <v>4</v>
          </cell>
          <cell r="G388">
            <v>290.13</v>
          </cell>
        </row>
        <row r="389">
          <cell r="A389">
            <v>1251</v>
          </cell>
          <cell r="B389" t="str">
            <v>HERNANDEZ ORTIZ SOCORRO</v>
          </cell>
          <cell r="C389" t="str">
            <v>20S05805</v>
          </cell>
          <cell r="D389">
            <v>2253</v>
          </cell>
          <cell r="E389" t="str">
            <v>DICIEMBRE</v>
          </cell>
          <cell r="F389">
            <v>4</v>
          </cell>
          <cell r="G389">
            <v>300.39999999999998</v>
          </cell>
        </row>
        <row r="390">
          <cell r="A390">
            <v>2941</v>
          </cell>
          <cell r="B390" t="str">
            <v>HERNANDEZ PEREYRA JULIO CRISTIAN</v>
          </cell>
          <cell r="C390" t="str">
            <v>20A01821</v>
          </cell>
          <cell r="D390">
            <v>2253</v>
          </cell>
          <cell r="E390" t="str">
            <v>DICIEMBRE</v>
          </cell>
          <cell r="F390">
            <v>4</v>
          </cell>
          <cell r="G390">
            <v>300.39999999999998</v>
          </cell>
        </row>
        <row r="391">
          <cell r="A391">
            <v>1253</v>
          </cell>
          <cell r="B391" t="str">
            <v>HERNANDEZ PEREZ JESUS</v>
          </cell>
          <cell r="C391" t="str">
            <v>25T03804</v>
          </cell>
          <cell r="D391">
            <v>2733</v>
          </cell>
          <cell r="E391" t="str">
            <v>DICIEMBRE</v>
          </cell>
          <cell r="F391">
            <v>4</v>
          </cell>
          <cell r="G391">
            <v>364.4</v>
          </cell>
        </row>
        <row r="392">
          <cell r="A392">
            <v>1255</v>
          </cell>
          <cell r="B392" t="str">
            <v>HERNANDEZ RAMIREZ FRANCISCO</v>
          </cell>
          <cell r="C392" t="str">
            <v>23A03804</v>
          </cell>
          <cell r="D392">
            <v>2582</v>
          </cell>
          <cell r="E392" t="str">
            <v>DICIEMBRE</v>
          </cell>
          <cell r="F392">
            <v>4</v>
          </cell>
          <cell r="G392">
            <v>344.27</v>
          </cell>
        </row>
        <row r="393">
          <cell r="A393">
            <v>1256</v>
          </cell>
          <cell r="B393" t="str">
            <v>HERNANDEZ REYES JESUS GERARDO</v>
          </cell>
          <cell r="C393" t="str">
            <v>27 A01807</v>
          </cell>
          <cell r="D393">
            <v>2994</v>
          </cell>
          <cell r="E393" t="str">
            <v>DICIEMBRE</v>
          </cell>
          <cell r="F393">
            <v>4</v>
          </cell>
          <cell r="G393">
            <v>399.2</v>
          </cell>
        </row>
        <row r="394">
          <cell r="A394">
            <v>1257</v>
          </cell>
          <cell r="B394" t="str">
            <v>HERNANDEZ REYES JOSE HECTOR</v>
          </cell>
          <cell r="C394" t="str">
            <v>27 A01807</v>
          </cell>
          <cell r="D394">
            <v>2994</v>
          </cell>
          <cell r="E394" t="str">
            <v>DICIEMBRE</v>
          </cell>
          <cell r="F394">
            <v>4</v>
          </cell>
          <cell r="G394">
            <v>399.2</v>
          </cell>
        </row>
        <row r="395">
          <cell r="A395">
            <v>5450</v>
          </cell>
          <cell r="B395" t="str">
            <v>HERNANDEZ RODRIGUEZ JOSE ROBERTO</v>
          </cell>
          <cell r="C395" t="str">
            <v>23T05807</v>
          </cell>
          <cell r="D395">
            <v>2582</v>
          </cell>
          <cell r="E395" t="str">
            <v>DICIEMBRE</v>
          </cell>
          <cell r="F395">
            <v>4</v>
          </cell>
          <cell r="G395">
            <v>344.27</v>
          </cell>
        </row>
        <row r="396">
          <cell r="A396">
            <v>1263</v>
          </cell>
          <cell r="B396" t="str">
            <v>HERNANDEZ RODRIGUEZ OFELIA MARIA</v>
          </cell>
          <cell r="C396" t="str">
            <v>24T03810</v>
          </cell>
          <cell r="D396">
            <v>2611</v>
          </cell>
          <cell r="E396" t="str">
            <v>DICIEMBRE</v>
          </cell>
          <cell r="F396">
            <v>4</v>
          </cell>
          <cell r="G396">
            <v>348.13</v>
          </cell>
        </row>
        <row r="397">
          <cell r="A397">
            <v>1266</v>
          </cell>
          <cell r="B397" t="str">
            <v>HERNANDEZ ROMERO VIRGINIA ELVA</v>
          </cell>
          <cell r="C397" t="str">
            <v>26A03805</v>
          </cell>
          <cell r="D397">
            <v>2860</v>
          </cell>
          <cell r="E397" t="str">
            <v>DICIEMBRE</v>
          </cell>
          <cell r="F397">
            <v>4</v>
          </cell>
          <cell r="G397">
            <v>381.33</v>
          </cell>
        </row>
        <row r="398">
          <cell r="A398">
            <v>1267</v>
          </cell>
          <cell r="B398" t="str">
            <v>HERNANDEZ SAAVEDRA OLGA</v>
          </cell>
          <cell r="C398" t="str">
            <v>20A01821</v>
          </cell>
          <cell r="D398">
            <v>2253</v>
          </cell>
          <cell r="E398" t="str">
            <v>DICIEMBRE</v>
          </cell>
          <cell r="F398">
            <v>4</v>
          </cell>
          <cell r="G398">
            <v>300.39999999999998</v>
          </cell>
        </row>
        <row r="399">
          <cell r="A399">
            <v>7747</v>
          </cell>
          <cell r="B399" t="str">
            <v>HERNANDEZ SANCHEZ ESMERALDA</v>
          </cell>
          <cell r="C399" t="str">
            <v>19S01803</v>
          </cell>
          <cell r="D399">
            <v>2176</v>
          </cell>
          <cell r="E399" t="str">
            <v>DICIEMBRE</v>
          </cell>
          <cell r="F399">
            <v>4</v>
          </cell>
          <cell r="G399">
            <v>290.13</v>
          </cell>
        </row>
        <row r="400">
          <cell r="A400">
            <v>1271</v>
          </cell>
          <cell r="B400" t="str">
            <v>HERNANDEZ SILVA MARIA SALOME</v>
          </cell>
          <cell r="C400" t="str">
            <v>26A03805</v>
          </cell>
          <cell r="D400">
            <v>2860</v>
          </cell>
          <cell r="E400" t="str">
            <v>DICIEMBRE</v>
          </cell>
          <cell r="F400">
            <v>4</v>
          </cell>
          <cell r="G400">
            <v>381.33</v>
          </cell>
        </row>
        <row r="401">
          <cell r="A401">
            <v>1276</v>
          </cell>
          <cell r="B401" t="str">
            <v>HERNANDEZ VELAZQUEZ ARTURO</v>
          </cell>
          <cell r="C401" t="str">
            <v>21S01804</v>
          </cell>
          <cell r="D401">
            <v>2356</v>
          </cell>
          <cell r="E401" t="str">
            <v>DICIEMBRE</v>
          </cell>
          <cell r="F401">
            <v>4</v>
          </cell>
          <cell r="G401">
            <v>314.13</v>
          </cell>
        </row>
        <row r="402">
          <cell r="A402">
            <v>1278</v>
          </cell>
          <cell r="B402" t="str">
            <v>HERNANDEZ VIVAS MARIA ESTHER</v>
          </cell>
          <cell r="C402" t="str">
            <v>27 Z T03805</v>
          </cell>
          <cell r="D402">
            <v>3081</v>
          </cell>
          <cell r="E402" t="str">
            <v>DICIEMBRE</v>
          </cell>
          <cell r="F402">
            <v>4</v>
          </cell>
          <cell r="G402">
            <v>410.8</v>
          </cell>
        </row>
        <row r="403">
          <cell r="A403">
            <v>1283</v>
          </cell>
          <cell r="B403" t="str">
            <v>HERRERA . HERMINIA</v>
          </cell>
          <cell r="C403" t="str">
            <v>21S01804</v>
          </cell>
          <cell r="D403">
            <v>2356</v>
          </cell>
          <cell r="E403" t="str">
            <v>DICIEMBRE</v>
          </cell>
          <cell r="F403">
            <v>4</v>
          </cell>
          <cell r="G403">
            <v>314.13</v>
          </cell>
        </row>
        <row r="404">
          <cell r="A404">
            <v>1280</v>
          </cell>
          <cell r="B404" t="str">
            <v>HERRERA BALBUENA SOCORRO OLGA</v>
          </cell>
          <cell r="C404" t="str">
            <v>27 ZA T03823</v>
          </cell>
          <cell r="D404">
            <v>3168</v>
          </cell>
          <cell r="E404" t="str">
            <v>DICIEMBRE</v>
          </cell>
          <cell r="F404">
            <v>4</v>
          </cell>
          <cell r="G404">
            <v>422.4</v>
          </cell>
        </row>
        <row r="405">
          <cell r="A405">
            <v>1282</v>
          </cell>
          <cell r="B405" t="str">
            <v>HERRERA GODINEZ MARIA GUADALUPE</v>
          </cell>
          <cell r="C405" t="str">
            <v>23A03804</v>
          </cell>
          <cell r="D405">
            <v>2582</v>
          </cell>
          <cell r="E405" t="str">
            <v>DICIEMBRE</v>
          </cell>
          <cell r="F405">
            <v>4</v>
          </cell>
          <cell r="G405">
            <v>344.27</v>
          </cell>
        </row>
        <row r="406">
          <cell r="A406">
            <v>1288</v>
          </cell>
          <cell r="B406" t="str">
            <v>HIDALGO LOPEZ GRACIELA</v>
          </cell>
          <cell r="C406" t="str">
            <v>25A01806</v>
          </cell>
          <cell r="D406">
            <v>2733</v>
          </cell>
          <cell r="E406" t="str">
            <v>DICIEMBRE</v>
          </cell>
          <cell r="F406">
            <v>4</v>
          </cell>
          <cell r="G406">
            <v>364.4</v>
          </cell>
        </row>
        <row r="407">
          <cell r="A407">
            <v>1289</v>
          </cell>
          <cell r="B407" t="str">
            <v>HIDALGO LOPEZ JOSE LUIS</v>
          </cell>
          <cell r="C407" t="str">
            <v>23A03804</v>
          </cell>
          <cell r="D407">
            <v>2582</v>
          </cell>
          <cell r="E407" t="str">
            <v>DICIEMBRE</v>
          </cell>
          <cell r="F407">
            <v>4</v>
          </cell>
          <cell r="G407">
            <v>344.27</v>
          </cell>
        </row>
        <row r="408">
          <cell r="A408">
            <v>1290</v>
          </cell>
          <cell r="B408" t="str">
            <v>HIDALGO MARTINEZ REBECA</v>
          </cell>
          <cell r="C408" t="str">
            <v>27 ZB CF21859</v>
          </cell>
          <cell r="D408">
            <v>3197</v>
          </cell>
          <cell r="E408" t="str">
            <v>DICIEMBRE</v>
          </cell>
          <cell r="F408">
            <v>4</v>
          </cell>
          <cell r="G408">
            <v>426.27</v>
          </cell>
        </row>
        <row r="409">
          <cell r="A409">
            <v>1293</v>
          </cell>
          <cell r="B409" t="str">
            <v>HINOJOSA JIMENEZ ELENA</v>
          </cell>
          <cell r="C409" t="str">
            <v>25T03804</v>
          </cell>
          <cell r="D409">
            <v>2733</v>
          </cell>
          <cell r="E409" t="str">
            <v>DICIEMBRE</v>
          </cell>
          <cell r="F409">
            <v>4</v>
          </cell>
          <cell r="G409">
            <v>364.4</v>
          </cell>
        </row>
        <row r="410">
          <cell r="A410">
            <v>1297</v>
          </cell>
          <cell r="B410" t="str">
            <v>HOLGUIN JUAREZ ALEJANDRO GUADALUPE</v>
          </cell>
          <cell r="C410" t="str">
            <v>19S01803</v>
          </cell>
          <cell r="D410">
            <v>2176</v>
          </cell>
          <cell r="E410" t="str">
            <v>DICIEMBRE</v>
          </cell>
          <cell r="F410">
            <v>4</v>
          </cell>
          <cell r="G410">
            <v>290.13</v>
          </cell>
        </row>
        <row r="411">
          <cell r="A411">
            <v>1300</v>
          </cell>
          <cell r="B411" t="str">
            <v>HORTA JIMENEZ JOSE ALBERTO</v>
          </cell>
          <cell r="C411" t="str">
            <v>25T03804</v>
          </cell>
          <cell r="D411">
            <v>2733</v>
          </cell>
          <cell r="E411" t="str">
            <v>DICIEMBRE</v>
          </cell>
          <cell r="F411">
            <v>4</v>
          </cell>
          <cell r="G411">
            <v>364.4</v>
          </cell>
        </row>
        <row r="412">
          <cell r="A412">
            <v>1302</v>
          </cell>
          <cell r="B412" t="str">
            <v>HUERTA CASTRO FILIBERTO</v>
          </cell>
          <cell r="C412" t="str">
            <v>27 Z S08805</v>
          </cell>
          <cell r="D412">
            <v>3081</v>
          </cell>
          <cell r="E412" t="str">
            <v>DICIEMBRE</v>
          </cell>
          <cell r="F412">
            <v>4</v>
          </cell>
          <cell r="G412">
            <v>410.8</v>
          </cell>
        </row>
        <row r="413">
          <cell r="A413">
            <v>1303</v>
          </cell>
          <cell r="B413" t="str">
            <v>HUERTA CASTRO TOMAS</v>
          </cell>
          <cell r="C413" t="str">
            <v>27 ZA T03823</v>
          </cell>
          <cell r="D413">
            <v>3168</v>
          </cell>
          <cell r="E413" t="str">
            <v>DICIEMBRE</v>
          </cell>
          <cell r="F413">
            <v>4</v>
          </cell>
          <cell r="G413">
            <v>422.4</v>
          </cell>
        </row>
        <row r="414">
          <cell r="A414">
            <v>1311</v>
          </cell>
          <cell r="B414" t="str">
            <v>HUITZIL ARRIETA MARIA HORTENSIA</v>
          </cell>
          <cell r="C414" t="str">
            <v>27 Z T03805</v>
          </cell>
          <cell r="D414">
            <v>3081</v>
          </cell>
          <cell r="E414" t="str">
            <v>DICIEMBRE</v>
          </cell>
          <cell r="F414">
            <v>4</v>
          </cell>
          <cell r="G414">
            <v>410.8</v>
          </cell>
        </row>
        <row r="415">
          <cell r="A415">
            <v>1312</v>
          </cell>
          <cell r="B415" t="str">
            <v>HURTADO DAVILA BRAULIO</v>
          </cell>
          <cell r="C415" t="str">
            <v>26T03824</v>
          </cell>
          <cell r="D415">
            <v>2860</v>
          </cell>
          <cell r="E415" t="str">
            <v>DICIEMBRE</v>
          </cell>
          <cell r="F415">
            <v>4</v>
          </cell>
          <cell r="G415">
            <v>381.33</v>
          </cell>
        </row>
        <row r="416">
          <cell r="A416">
            <v>1315</v>
          </cell>
          <cell r="B416" t="str">
            <v>IBARRA VAZQUEZ GUADALUPE</v>
          </cell>
          <cell r="C416" t="str">
            <v>19S01803</v>
          </cell>
          <cell r="D416">
            <v>2176</v>
          </cell>
          <cell r="E416" t="str">
            <v>DICIEMBRE</v>
          </cell>
          <cell r="F416">
            <v>4</v>
          </cell>
          <cell r="G416">
            <v>290.13</v>
          </cell>
        </row>
        <row r="417">
          <cell r="A417">
            <v>1316</v>
          </cell>
          <cell r="B417" t="str">
            <v>ISLAS OLGUIN ALEJANDRA ARACELI</v>
          </cell>
          <cell r="C417" t="str">
            <v>27 A01807</v>
          </cell>
          <cell r="D417">
            <v>2994</v>
          </cell>
          <cell r="E417" t="str">
            <v>DICIEMBRE</v>
          </cell>
          <cell r="F417">
            <v>4</v>
          </cell>
          <cell r="G417">
            <v>399.2</v>
          </cell>
        </row>
        <row r="418">
          <cell r="A418">
            <v>1317</v>
          </cell>
          <cell r="B418" t="str">
            <v>ISLAS OLGUIN MARIA GUADALUPE PATRICIA</v>
          </cell>
          <cell r="C418" t="str">
            <v>20A03803</v>
          </cell>
          <cell r="D418">
            <v>2253</v>
          </cell>
          <cell r="E418" t="str">
            <v>DICIEMBRE</v>
          </cell>
          <cell r="F418">
            <v>4</v>
          </cell>
          <cell r="G418">
            <v>300.39999999999998</v>
          </cell>
        </row>
        <row r="419">
          <cell r="A419">
            <v>1320</v>
          </cell>
          <cell r="B419" t="str">
            <v>ITURBE MEJORADO HECTOR JESUS</v>
          </cell>
          <cell r="C419" t="str">
            <v>20A01821</v>
          </cell>
          <cell r="D419">
            <v>2253</v>
          </cell>
          <cell r="E419" t="str">
            <v>DICIEMBRE</v>
          </cell>
          <cell r="F419">
            <v>4</v>
          </cell>
          <cell r="G419">
            <v>300.39999999999998</v>
          </cell>
        </row>
        <row r="420">
          <cell r="A420">
            <v>1321</v>
          </cell>
          <cell r="B420" t="str">
            <v>ITURBIDE HERNANDEZ FERNANDO</v>
          </cell>
          <cell r="C420" t="str">
            <v>19S01803</v>
          </cell>
          <cell r="D420">
            <v>2176</v>
          </cell>
          <cell r="E420" t="str">
            <v>DICIEMBRE</v>
          </cell>
          <cell r="F420">
            <v>4</v>
          </cell>
          <cell r="G420">
            <v>290.13</v>
          </cell>
        </row>
        <row r="421">
          <cell r="A421">
            <v>1324</v>
          </cell>
          <cell r="B421" t="str">
            <v>JAIN GAYOSSO MARIA VENTURA</v>
          </cell>
          <cell r="C421" t="str">
            <v>27 Z A03806</v>
          </cell>
          <cell r="D421">
            <v>3081</v>
          </cell>
          <cell r="E421" t="str">
            <v>DICIEMBRE</v>
          </cell>
          <cell r="F421">
            <v>4</v>
          </cell>
          <cell r="G421">
            <v>410.8</v>
          </cell>
        </row>
        <row r="422">
          <cell r="A422">
            <v>1329</v>
          </cell>
          <cell r="B422" t="str">
            <v>JASSO GONZALEZ EDUARDO FRANCISCO</v>
          </cell>
          <cell r="C422" t="str">
            <v>22T03803</v>
          </cell>
          <cell r="D422">
            <v>2466</v>
          </cell>
          <cell r="E422" t="str">
            <v>DICIEMBRE</v>
          </cell>
          <cell r="F422">
            <v>4</v>
          </cell>
          <cell r="G422">
            <v>328.8</v>
          </cell>
        </row>
        <row r="423">
          <cell r="A423">
            <v>1333</v>
          </cell>
          <cell r="B423" t="str">
            <v>JIMENEZ ALARCON JULIO CESAR</v>
          </cell>
          <cell r="C423" t="str">
            <v>22T03803</v>
          </cell>
          <cell r="D423">
            <v>2466</v>
          </cell>
          <cell r="E423" t="str">
            <v>DICIEMBRE</v>
          </cell>
          <cell r="F423">
            <v>4</v>
          </cell>
          <cell r="G423">
            <v>328.8</v>
          </cell>
        </row>
        <row r="424">
          <cell r="A424">
            <v>1339</v>
          </cell>
          <cell r="B424" t="str">
            <v>JIMENEZ FUENTES JOSE GERARDO</v>
          </cell>
          <cell r="C424" t="str">
            <v>23A03804</v>
          </cell>
          <cell r="D424">
            <v>2582</v>
          </cell>
          <cell r="E424" t="str">
            <v>DICIEMBRE</v>
          </cell>
          <cell r="F424">
            <v>4</v>
          </cell>
          <cell r="G424">
            <v>344.27</v>
          </cell>
        </row>
        <row r="425">
          <cell r="A425">
            <v>1351</v>
          </cell>
          <cell r="B425" t="str">
            <v>JIMENEZ PEREZ MARCO VINICIO</v>
          </cell>
          <cell r="C425" t="str">
            <v>19S01803</v>
          </cell>
          <cell r="D425">
            <v>2176</v>
          </cell>
          <cell r="E425" t="str">
            <v>DICIEMBRE</v>
          </cell>
          <cell r="F425">
            <v>4</v>
          </cell>
          <cell r="G425">
            <v>290.13</v>
          </cell>
        </row>
        <row r="426">
          <cell r="A426">
            <v>1356</v>
          </cell>
          <cell r="B426" t="str">
            <v>JIMENEZ TELLEZ NORA SANDRA</v>
          </cell>
          <cell r="C426" t="str">
            <v>20A03803</v>
          </cell>
          <cell r="D426">
            <v>2253</v>
          </cell>
          <cell r="E426" t="str">
            <v>DICIEMBRE</v>
          </cell>
          <cell r="F426">
            <v>4</v>
          </cell>
          <cell r="G426">
            <v>300.39999999999998</v>
          </cell>
        </row>
        <row r="427">
          <cell r="A427">
            <v>1357</v>
          </cell>
          <cell r="B427" t="str">
            <v>JORDA GUTIERREZ ROSA LUISA</v>
          </cell>
          <cell r="C427" t="str">
            <v>23A03804</v>
          </cell>
          <cell r="D427">
            <v>2582</v>
          </cell>
          <cell r="E427" t="str">
            <v>DICIEMBRE</v>
          </cell>
          <cell r="F427">
            <v>4</v>
          </cell>
          <cell r="G427">
            <v>344.27</v>
          </cell>
        </row>
        <row r="428">
          <cell r="A428">
            <v>1366</v>
          </cell>
          <cell r="B428" t="str">
            <v>JUAREZ ORTEGA MARTHA</v>
          </cell>
          <cell r="C428" t="str">
            <v>27 ZA T03823</v>
          </cell>
          <cell r="D428">
            <v>3168</v>
          </cell>
          <cell r="E428" t="str">
            <v>DICIEMBRE</v>
          </cell>
          <cell r="F428">
            <v>4</v>
          </cell>
          <cell r="G428">
            <v>422.4</v>
          </cell>
        </row>
        <row r="429">
          <cell r="A429">
            <v>1367</v>
          </cell>
          <cell r="B429" t="str">
            <v>JUAREZ ROBLES ANGELICA MARIA</v>
          </cell>
          <cell r="C429" t="str">
            <v>25T03804</v>
          </cell>
          <cell r="D429">
            <v>2733</v>
          </cell>
          <cell r="E429" t="str">
            <v>DICIEMBRE</v>
          </cell>
          <cell r="F429">
            <v>4</v>
          </cell>
          <cell r="G429">
            <v>364.4</v>
          </cell>
        </row>
        <row r="430">
          <cell r="A430">
            <v>1369</v>
          </cell>
          <cell r="B430" t="str">
            <v>JURADO TABACO ELADIO</v>
          </cell>
          <cell r="C430" t="str">
            <v>25A01806</v>
          </cell>
          <cell r="D430">
            <v>2733</v>
          </cell>
          <cell r="E430" t="str">
            <v>DICIEMBRE</v>
          </cell>
          <cell r="F430">
            <v>4</v>
          </cell>
          <cell r="G430">
            <v>364.4</v>
          </cell>
        </row>
        <row r="431">
          <cell r="A431">
            <v>1374</v>
          </cell>
          <cell r="B431" t="str">
            <v>LABRADA HERNANDEZ JULIA MARGARITA</v>
          </cell>
          <cell r="C431" t="str">
            <v>23A03804</v>
          </cell>
          <cell r="D431">
            <v>2582</v>
          </cell>
          <cell r="E431" t="str">
            <v>DICIEMBRE</v>
          </cell>
          <cell r="F431">
            <v>4</v>
          </cell>
          <cell r="G431">
            <v>344.27</v>
          </cell>
        </row>
        <row r="432">
          <cell r="A432">
            <v>1377</v>
          </cell>
          <cell r="B432" t="str">
            <v>LAGUARDIA BALCAZAR YOLANDA</v>
          </cell>
          <cell r="C432" t="str">
            <v>27 Z A03806</v>
          </cell>
          <cell r="D432">
            <v>3081</v>
          </cell>
          <cell r="E432" t="str">
            <v>DICIEMBRE</v>
          </cell>
          <cell r="F432">
            <v>4</v>
          </cell>
          <cell r="G432">
            <v>410.8</v>
          </cell>
        </row>
        <row r="433">
          <cell r="A433">
            <v>1378</v>
          </cell>
          <cell r="B433" t="str">
            <v>LAGUNA MIRANDA GILBERTO</v>
          </cell>
          <cell r="C433" t="str">
            <v>26A03805</v>
          </cell>
          <cell r="D433">
            <v>2860</v>
          </cell>
          <cell r="E433" t="str">
            <v>DICIEMBRE</v>
          </cell>
          <cell r="F433">
            <v>4</v>
          </cell>
          <cell r="G433">
            <v>381.33</v>
          </cell>
        </row>
        <row r="434">
          <cell r="A434">
            <v>3546</v>
          </cell>
          <cell r="B434" t="str">
            <v>LARRIVA SANCHEZ ROSALINDA</v>
          </cell>
          <cell r="C434" t="str">
            <v>20A01821</v>
          </cell>
          <cell r="D434">
            <v>2253</v>
          </cell>
          <cell r="E434" t="str">
            <v>DICIEMBRE</v>
          </cell>
          <cell r="F434">
            <v>4</v>
          </cell>
          <cell r="G434">
            <v>300.39999999999998</v>
          </cell>
        </row>
        <row r="435">
          <cell r="A435">
            <v>1390</v>
          </cell>
          <cell r="B435" t="str">
            <v>LAUREANO CUEVAS LUCIANO</v>
          </cell>
          <cell r="C435" t="str">
            <v>27 ZA T03823</v>
          </cell>
          <cell r="D435">
            <v>3168</v>
          </cell>
          <cell r="E435" t="str">
            <v>DICIEMBRE</v>
          </cell>
          <cell r="F435">
            <v>4</v>
          </cell>
          <cell r="G435">
            <v>422.4</v>
          </cell>
        </row>
        <row r="436">
          <cell r="A436">
            <v>1404</v>
          </cell>
          <cell r="B436" t="str">
            <v>LEMUS HERNANDEZ GUILLERMINA</v>
          </cell>
          <cell r="C436" t="str">
            <v>23A03804</v>
          </cell>
          <cell r="D436">
            <v>2582</v>
          </cell>
          <cell r="E436" t="str">
            <v>DICIEMBRE</v>
          </cell>
          <cell r="F436">
            <v>4</v>
          </cell>
          <cell r="G436">
            <v>344.27</v>
          </cell>
        </row>
        <row r="437">
          <cell r="A437">
            <v>1406</v>
          </cell>
          <cell r="B437" t="str">
            <v>LEON FLORES PERSILIANO</v>
          </cell>
          <cell r="C437" t="str">
            <v>23A03804</v>
          </cell>
          <cell r="D437">
            <v>2582</v>
          </cell>
          <cell r="E437" t="str">
            <v>DICIEMBRE</v>
          </cell>
          <cell r="F437">
            <v>4</v>
          </cell>
          <cell r="G437">
            <v>344.27</v>
          </cell>
        </row>
        <row r="438">
          <cell r="A438">
            <v>3558</v>
          </cell>
          <cell r="B438" t="str">
            <v>LEON HERNANDEZ J FRANCISCO</v>
          </cell>
          <cell r="C438" t="str">
            <v>19S01803</v>
          </cell>
          <cell r="D438">
            <v>2176</v>
          </cell>
          <cell r="E438" t="str">
            <v>DICIEMBRE</v>
          </cell>
          <cell r="F438">
            <v>4</v>
          </cell>
          <cell r="G438">
            <v>290.13</v>
          </cell>
        </row>
        <row r="439">
          <cell r="A439">
            <v>1408</v>
          </cell>
          <cell r="B439" t="str">
            <v>LEON SORIANO LETICIA</v>
          </cell>
          <cell r="C439" t="str">
            <v>19S01803</v>
          </cell>
          <cell r="D439">
            <v>2176</v>
          </cell>
          <cell r="E439" t="str">
            <v>DICIEMBRE</v>
          </cell>
          <cell r="F439">
            <v>4</v>
          </cell>
          <cell r="G439">
            <v>290.13</v>
          </cell>
        </row>
        <row r="440">
          <cell r="A440">
            <v>1412</v>
          </cell>
          <cell r="B440" t="str">
            <v>LICONA MORALES GUADALUPE</v>
          </cell>
          <cell r="C440" t="str">
            <v>27 ZA T03823</v>
          </cell>
          <cell r="D440">
            <v>3168</v>
          </cell>
          <cell r="E440" t="str">
            <v>DICIEMBRE</v>
          </cell>
          <cell r="F440">
            <v>4</v>
          </cell>
          <cell r="G440">
            <v>422.4</v>
          </cell>
        </row>
        <row r="441">
          <cell r="A441">
            <v>1413</v>
          </cell>
          <cell r="B441" t="str">
            <v>LICONA MORALES LEON FIDEL</v>
          </cell>
          <cell r="C441" t="str">
            <v>19S01803</v>
          </cell>
          <cell r="D441">
            <v>2176</v>
          </cell>
          <cell r="E441" t="str">
            <v>DICIEMBRE</v>
          </cell>
          <cell r="F441">
            <v>4</v>
          </cell>
          <cell r="G441">
            <v>290.13</v>
          </cell>
        </row>
        <row r="442">
          <cell r="A442">
            <v>1414</v>
          </cell>
          <cell r="B442" t="str">
            <v>LICONA MORALES OCTAVIO EDUARDO</v>
          </cell>
          <cell r="C442" t="str">
            <v>25A01806</v>
          </cell>
          <cell r="D442">
            <v>2733</v>
          </cell>
          <cell r="E442" t="str">
            <v>DICIEMBRE</v>
          </cell>
          <cell r="F442">
            <v>4</v>
          </cell>
          <cell r="G442">
            <v>364.4</v>
          </cell>
        </row>
        <row r="443">
          <cell r="A443">
            <v>1425</v>
          </cell>
          <cell r="B443" t="str">
            <v>LOPEZ AGUILAR JOSEFINA</v>
          </cell>
          <cell r="C443" t="str">
            <v>26A03805</v>
          </cell>
          <cell r="D443">
            <v>2860</v>
          </cell>
          <cell r="E443" t="str">
            <v>DICIEMBRE</v>
          </cell>
          <cell r="F443">
            <v>4</v>
          </cell>
          <cell r="G443">
            <v>381.33</v>
          </cell>
        </row>
        <row r="444">
          <cell r="A444">
            <v>1427</v>
          </cell>
          <cell r="B444" t="str">
            <v>LOPEZ ALBA JOSE ZENON ABDIAS</v>
          </cell>
          <cell r="C444" t="str">
            <v>23T05807</v>
          </cell>
          <cell r="D444">
            <v>2582</v>
          </cell>
          <cell r="E444" t="str">
            <v>DICIEMBRE</v>
          </cell>
          <cell r="F444">
            <v>4</v>
          </cell>
          <cell r="G444">
            <v>344.27</v>
          </cell>
        </row>
        <row r="445">
          <cell r="A445">
            <v>1429</v>
          </cell>
          <cell r="B445" t="str">
            <v>LOPEZ ARENAS FRANCISCO</v>
          </cell>
          <cell r="C445" t="str">
            <v>26A03805</v>
          </cell>
          <cell r="D445">
            <v>2860</v>
          </cell>
          <cell r="E445" t="str">
            <v>DICIEMBRE</v>
          </cell>
          <cell r="F445">
            <v>4</v>
          </cell>
          <cell r="G445">
            <v>381.33</v>
          </cell>
        </row>
        <row r="446">
          <cell r="A446">
            <v>1440</v>
          </cell>
          <cell r="B446" t="str">
            <v>LOPEZ DURAN ROBERTO</v>
          </cell>
          <cell r="C446" t="str">
            <v>20S05805</v>
          </cell>
          <cell r="D446">
            <v>2253</v>
          </cell>
          <cell r="E446" t="str">
            <v>DICIEMBRE</v>
          </cell>
          <cell r="F446">
            <v>4</v>
          </cell>
          <cell r="G446">
            <v>300.39999999999998</v>
          </cell>
        </row>
        <row r="447">
          <cell r="A447">
            <v>1441</v>
          </cell>
          <cell r="B447" t="str">
            <v>LOPEZ ELENO MARIA ELENA</v>
          </cell>
          <cell r="C447" t="str">
            <v>27 ZB CF21859</v>
          </cell>
          <cell r="D447">
            <v>3197</v>
          </cell>
          <cell r="E447" t="str">
            <v>DICIEMBRE</v>
          </cell>
          <cell r="F447">
            <v>4</v>
          </cell>
          <cell r="G447">
            <v>426.27</v>
          </cell>
        </row>
        <row r="448">
          <cell r="A448">
            <v>1442</v>
          </cell>
          <cell r="B448" t="str">
            <v>LOPEZ ESCARTIN VICENTE RAYMUNDO</v>
          </cell>
          <cell r="C448" t="str">
            <v>25T03804</v>
          </cell>
          <cell r="D448">
            <v>2733</v>
          </cell>
          <cell r="E448" t="str">
            <v>DICIEMBRE</v>
          </cell>
          <cell r="F448">
            <v>4</v>
          </cell>
          <cell r="G448">
            <v>364.4</v>
          </cell>
        </row>
        <row r="449">
          <cell r="A449">
            <v>9217</v>
          </cell>
          <cell r="B449" t="str">
            <v>LOPEZ ESPINAL BALBINA</v>
          </cell>
          <cell r="C449" t="str">
            <v>19S01803</v>
          </cell>
          <cell r="D449">
            <v>2176</v>
          </cell>
          <cell r="E449" t="str">
            <v>DICIEMBRE</v>
          </cell>
          <cell r="F449">
            <v>4</v>
          </cell>
          <cell r="G449">
            <v>290.13</v>
          </cell>
        </row>
        <row r="450">
          <cell r="A450">
            <v>1444</v>
          </cell>
          <cell r="B450" t="str">
            <v>LOPEZ GARDIAN JUAN</v>
          </cell>
          <cell r="C450" t="str">
            <v>27 S05810</v>
          </cell>
          <cell r="D450">
            <v>2994</v>
          </cell>
          <cell r="E450" t="str">
            <v>DICIEMBRE</v>
          </cell>
          <cell r="F450">
            <v>4</v>
          </cell>
          <cell r="G450">
            <v>399.2</v>
          </cell>
        </row>
        <row r="451">
          <cell r="A451">
            <v>7163</v>
          </cell>
          <cell r="B451" t="str">
            <v>LOPEZ GUADARRAMA MARIA MAGALI</v>
          </cell>
          <cell r="C451" t="str">
            <v>21T05808</v>
          </cell>
          <cell r="D451">
            <v>2356</v>
          </cell>
          <cell r="E451" t="str">
            <v>DICIEMBRE</v>
          </cell>
          <cell r="F451">
            <v>4</v>
          </cell>
          <cell r="G451">
            <v>314.13</v>
          </cell>
        </row>
        <row r="452">
          <cell r="A452">
            <v>1454</v>
          </cell>
          <cell r="B452" t="str">
            <v>LOPEZ LOPEZ FRANCISCO SERGIO</v>
          </cell>
          <cell r="C452" t="str">
            <v>23A03804</v>
          </cell>
          <cell r="D452">
            <v>2582</v>
          </cell>
          <cell r="E452" t="str">
            <v>DICIEMBRE</v>
          </cell>
          <cell r="F452">
            <v>4</v>
          </cell>
          <cell r="G452">
            <v>344.27</v>
          </cell>
        </row>
        <row r="453">
          <cell r="A453">
            <v>1457</v>
          </cell>
          <cell r="B453" t="str">
            <v>LOPEZ MANCERA JOSE CENOBIO</v>
          </cell>
          <cell r="C453" t="str">
            <v>27 Z T03805</v>
          </cell>
          <cell r="D453">
            <v>3081</v>
          </cell>
          <cell r="E453" t="str">
            <v>DICIEMBRE</v>
          </cell>
          <cell r="F453">
            <v>4</v>
          </cell>
          <cell r="G453">
            <v>410.8</v>
          </cell>
        </row>
        <row r="454">
          <cell r="A454">
            <v>1458</v>
          </cell>
          <cell r="B454" t="str">
            <v>LOPEZ MARTINEZ FRANCISCO</v>
          </cell>
          <cell r="C454" t="str">
            <v>25T03804</v>
          </cell>
          <cell r="D454">
            <v>2733</v>
          </cell>
          <cell r="E454" t="str">
            <v>DICIEMBRE</v>
          </cell>
          <cell r="F454">
            <v>4</v>
          </cell>
          <cell r="G454">
            <v>364.4</v>
          </cell>
        </row>
        <row r="455">
          <cell r="A455">
            <v>1461</v>
          </cell>
          <cell r="B455" t="str">
            <v>LOPEZ MARTINEZ PATRICIA</v>
          </cell>
          <cell r="C455" t="str">
            <v>19S01803</v>
          </cell>
          <cell r="D455">
            <v>2176</v>
          </cell>
          <cell r="E455" t="str">
            <v>DICIEMBRE</v>
          </cell>
          <cell r="F455">
            <v>4</v>
          </cell>
          <cell r="G455">
            <v>290.13</v>
          </cell>
        </row>
        <row r="456">
          <cell r="A456">
            <v>1464</v>
          </cell>
          <cell r="B456" t="str">
            <v>LOPEZ MONTEJO JULIO</v>
          </cell>
          <cell r="C456" t="str">
            <v>21A01805</v>
          </cell>
          <cell r="D456">
            <v>2356</v>
          </cell>
          <cell r="E456" t="str">
            <v>DICIEMBRE</v>
          </cell>
          <cell r="F456">
            <v>4</v>
          </cell>
          <cell r="G456">
            <v>314.13</v>
          </cell>
        </row>
        <row r="457">
          <cell r="A457">
            <v>1466</v>
          </cell>
          <cell r="B457" t="str">
            <v>LOPEZ NAREDO CARLOTA</v>
          </cell>
          <cell r="C457" t="str">
            <v>26A03805</v>
          </cell>
          <cell r="D457">
            <v>2860</v>
          </cell>
          <cell r="E457" t="str">
            <v>DICIEMBRE</v>
          </cell>
          <cell r="F457">
            <v>4</v>
          </cell>
          <cell r="G457">
            <v>381.33</v>
          </cell>
        </row>
        <row r="458">
          <cell r="A458">
            <v>1469</v>
          </cell>
          <cell r="B458" t="str">
            <v>LOPEZ OREA ELSA</v>
          </cell>
          <cell r="C458" t="str">
            <v>27 Z T03805</v>
          </cell>
          <cell r="D458">
            <v>3081</v>
          </cell>
          <cell r="E458" t="str">
            <v>DICIEMBRE</v>
          </cell>
          <cell r="F458">
            <v>4</v>
          </cell>
          <cell r="G458">
            <v>410.8</v>
          </cell>
        </row>
        <row r="459">
          <cell r="A459">
            <v>1471</v>
          </cell>
          <cell r="B459" t="str">
            <v>LOPEZ PADNA FLORENTINO</v>
          </cell>
          <cell r="C459" t="str">
            <v>23A03804</v>
          </cell>
          <cell r="D459">
            <v>2582</v>
          </cell>
          <cell r="E459" t="str">
            <v>DICIEMBRE</v>
          </cell>
          <cell r="F459">
            <v>4</v>
          </cell>
          <cell r="G459">
            <v>344.27</v>
          </cell>
        </row>
        <row r="460">
          <cell r="A460">
            <v>1472</v>
          </cell>
          <cell r="B460" t="str">
            <v>LOPEZ PALACIO MARCO ANTONIO</v>
          </cell>
          <cell r="C460" t="str">
            <v>27 Z T03805</v>
          </cell>
          <cell r="D460">
            <v>3081</v>
          </cell>
          <cell r="E460" t="str">
            <v>DICIEMBRE</v>
          </cell>
          <cell r="F460">
            <v>4</v>
          </cell>
          <cell r="G460">
            <v>410.8</v>
          </cell>
        </row>
        <row r="461">
          <cell r="A461">
            <v>1473</v>
          </cell>
          <cell r="B461" t="str">
            <v>LOPEZ PALACIOS MARIA DEL CARMEN LIDIA</v>
          </cell>
          <cell r="C461" t="str">
            <v>27 ZB CF21859</v>
          </cell>
          <cell r="D461">
            <v>3197</v>
          </cell>
          <cell r="E461" t="str">
            <v>DICIEMBRE</v>
          </cell>
          <cell r="F461">
            <v>4</v>
          </cell>
          <cell r="G461">
            <v>426.27</v>
          </cell>
        </row>
        <row r="462">
          <cell r="A462">
            <v>1476</v>
          </cell>
          <cell r="B462" t="str">
            <v>LOPEZ PINEDA GLORIA</v>
          </cell>
          <cell r="C462" t="str">
            <v>27 ZB CF21859</v>
          </cell>
          <cell r="D462">
            <v>3197</v>
          </cell>
          <cell r="E462" t="str">
            <v>DICIEMBRE</v>
          </cell>
          <cell r="F462">
            <v>4</v>
          </cell>
          <cell r="G462">
            <v>426.27</v>
          </cell>
        </row>
        <row r="463">
          <cell r="A463">
            <v>1478</v>
          </cell>
          <cell r="B463" t="str">
            <v>LOPEZ RAMIREZ ALEJANDRA</v>
          </cell>
          <cell r="C463" t="str">
            <v>19S01803</v>
          </cell>
          <cell r="D463">
            <v>2176</v>
          </cell>
          <cell r="E463" t="str">
            <v>DICIEMBRE</v>
          </cell>
          <cell r="F463">
            <v>4</v>
          </cell>
          <cell r="G463">
            <v>290.13</v>
          </cell>
        </row>
        <row r="464">
          <cell r="A464">
            <v>1481</v>
          </cell>
          <cell r="B464" t="str">
            <v>LOPEZ RAMIREZ HUMBERTO</v>
          </cell>
          <cell r="C464" t="str">
            <v>19S01803</v>
          </cell>
          <cell r="D464">
            <v>2176</v>
          </cell>
          <cell r="E464" t="str">
            <v>DICIEMBRE</v>
          </cell>
          <cell r="F464">
            <v>4</v>
          </cell>
          <cell r="G464">
            <v>290.13</v>
          </cell>
        </row>
        <row r="465">
          <cell r="A465">
            <v>1484</v>
          </cell>
          <cell r="B465" t="str">
            <v>LOPEZ RODRIGUEZ MARIA GUADALUPE LETICIA</v>
          </cell>
          <cell r="C465" t="str">
            <v>24T03810</v>
          </cell>
          <cell r="D465">
            <v>2611</v>
          </cell>
          <cell r="E465" t="str">
            <v>DICIEMBRE</v>
          </cell>
          <cell r="F465">
            <v>4</v>
          </cell>
          <cell r="G465">
            <v>348.13</v>
          </cell>
        </row>
        <row r="466">
          <cell r="A466">
            <v>1487</v>
          </cell>
          <cell r="B466" t="str">
            <v>LOPEZ RONCES JESUS</v>
          </cell>
          <cell r="C466" t="str">
            <v>20A03803</v>
          </cell>
          <cell r="D466">
            <v>2253</v>
          </cell>
          <cell r="E466" t="str">
            <v>DICIEMBRE</v>
          </cell>
          <cell r="F466">
            <v>4</v>
          </cell>
          <cell r="G466">
            <v>300.39999999999998</v>
          </cell>
        </row>
        <row r="467">
          <cell r="A467">
            <v>1496</v>
          </cell>
          <cell r="B467" t="str">
            <v>LORENZO LOPEZ ELIASIF</v>
          </cell>
          <cell r="C467" t="str">
            <v>19S01803</v>
          </cell>
          <cell r="D467">
            <v>2176</v>
          </cell>
          <cell r="E467" t="str">
            <v>DICIEMBRE</v>
          </cell>
          <cell r="F467">
            <v>4</v>
          </cell>
          <cell r="G467">
            <v>290.13</v>
          </cell>
        </row>
        <row r="468">
          <cell r="A468">
            <v>1498</v>
          </cell>
          <cell r="B468" t="str">
            <v>LOYA VILLENA ELVIRA ANGELICA</v>
          </cell>
          <cell r="C468" t="str">
            <v>25A01806</v>
          </cell>
          <cell r="D468">
            <v>2733</v>
          </cell>
          <cell r="E468" t="str">
            <v>DICIEMBRE</v>
          </cell>
          <cell r="F468">
            <v>4</v>
          </cell>
          <cell r="G468">
            <v>364.4</v>
          </cell>
        </row>
        <row r="469">
          <cell r="A469">
            <v>1501</v>
          </cell>
          <cell r="B469" t="str">
            <v>LOZADA GODINEZ XOCHILPILLIL</v>
          </cell>
          <cell r="C469" t="str">
            <v>20A01821</v>
          </cell>
          <cell r="D469">
            <v>2253</v>
          </cell>
          <cell r="E469" t="str">
            <v>DICIEMBRE</v>
          </cell>
          <cell r="F469">
            <v>4</v>
          </cell>
          <cell r="G469">
            <v>300.39999999999998</v>
          </cell>
        </row>
        <row r="470">
          <cell r="A470">
            <v>1502</v>
          </cell>
          <cell r="B470" t="str">
            <v>LOZADA HERRERA ABIGAIL</v>
          </cell>
          <cell r="C470" t="str">
            <v>27 Z A03806</v>
          </cell>
          <cell r="D470">
            <v>3081</v>
          </cell>
          <cell r="E470" t="str">
            <v>DICIEMBRE</v>
          </cell>
          <cell r="F470">
            <v>4</v>
          </cell>
          <cell r="G470">
            <v>410.8</v>
          </cell>
        </row>
        <row r="471">
          <cell r="A471">
            <v>1503</v>
          </cell>
          <cell r="B471" t="str">
            <v>LOZANO CAMPOS CANDELARIA</v>
          </cell>
          <cell r="C471" t="str">
            <v>27 Z T03812</v>
          </cell>
          <cell r="D471">
            <v>3081</v>
          </cell>
          <cell r="E471" t="str">
            <v>DICIEMBRE</v>
          </cell>
          <cell r="F471">
            <v>4</v>
          </cell>
          <cell r="G471">
            <v>410.8</v>
          </cell>
        </row>
        <row r="472">
          <cell r="A472">
            <v>1504</v>
          </cell>
          <cell r="B472" t="str">
            <v>LOZANO HERNANDEZ OLGA LIDIA</v>
          </cell>
          <cell r="C472" t="str">
            <v>23A03804</v>
          </cell>
          <cell r="D472">
            <v>2582</v>
          </cell>
          <cell r="E472" t="str">
            <v>DICIEMBRE</v>
          </cell>
          <cell r="F472">
            <v>4</v>
          </cell>
          <cell r="G472">
            <v>344.27</v>
          </cell>
        </row>
        <row r="473">
          <cell r="A473">
            <v>1505</v>
          </cell>
          <cell r="B473" t="str">
            <v>LOZANO MORALES JULIANA</v>
          </cell>
          <cell r="C473" t="str">
            <v>24T03810</v>
          </cell>
          <cell r="D473">
            <v>2611</v>
          </cell>
          <cell r="E473" t="str">
            <v>DICIEMBRE</v>
          </cell>
          <cell r="F473">
            <v>4</v>
          </cell>
          <cell r="G473">
            <v>348.13</v>
          </cell>
        </row>
        <row r="474">
          <cell r="A474">
            <v>1509</v>
          </cell>
          <cell r="B474" t="str">
            <v>LUCERO GUDI%O SANDRA</v>
          </cell>
          <cell r="C474" t="str">
            <v>27 Z T03805</v>
          </cell>
          <cell r="D474">
            <v>3081</v>
          </cell>
          <cell r="E474" t="str">
            <v>DICIEMBRE</v>
          </cell>
          <cell r="F474">
            <v>4</v>
          </cell>
          <cell r="G474">
            <v>410.8</v>
          </cell>
        </row>
        <row r="475">
          <cell r="A475">
            <v>1512</v>
          </cell>
          <cell r="B475" t="str">
            <v>LUGO HERNANDEZ ARTURO</v>
          </cell>
          <cell r="C475" t="str">
            <v>24T03810</v>
          </cell>
          <cell r="D475">
            <v>2611</v>
          </cell>
          <cell r="E475" t="str">
            <v>DICIEMBRE</v>
          </cell>
          <cell r="F475">
            <v>4</v>
          </cell>
          <cell r="G475">
            <v>348.13</v>
          </cell>
        </row>
        <row r="476">
          <cell r="A476">
            <v>7421</v>
          </cell>
          <cell r="B476" t="str">
            <v>LUGO HERNANDEZ RENE</v>
          </cell>
          <cell r="C476" t="str">
            <v>19S01803</v>
          </cell>
          <cell r="D476">
            <v>2176</v>
          </cell>
          <cell r="E476" t="str">
            <v>DICIEMBRE</v>
          </cell>
          <cell r="F476">
            <v>4</v>
          </cell>
          <cell r="G476">
            <v>290.13</v>
          </cell>
        </row>
        <row r="477">
          <cell r="A477">
            <v>1517</v>
          </cell>
          <cell r="B477" t="str">
            <v>LUNA FONSECA JOSE CRUZ</v>
          </cell>
          <cell r="C477" t="str">
            <v>20S05805</v>
          </cell>
          <cell r="D477">
            <v>2253</v>
          </cell>
          <cell r="E477" t="str">
            <v>DICIEMBRE</v>
          </cell>
          <cell r="F477">
            <v>4</v>
          </cell>
          <cell r="G477">
            <v>300.39999999999998</v>
          </cell>
        </row>
        <row r="478">
          <cell r="A478">
            <v>1521</v>
          </cell>
          <cell r="B478" t="str">
            <v>LUVIANOS SOLIS TERPSICORE ADRIANA</v>
          </cell>
          <cell r="C478" t="str">
            <v>27 S05810</v>
          </cell>
          <cell r="D478">
            <v>2994</v>
          </cell>
          <cell r="E478" t="str">
            <v>DICIEMBRE</v>
          </cell>
          <cell r="F478">
            <v>4</v>
          </cell>
          <cell r="G478">
            <v>399.2</v>
          </cell>
        </row>
        <row r="479">
          <cell r="A479">
            <v>1523</v>
          </cell>
          <cell r="B479" t="str">
            <v>LLANEZ COBOS FLOR ANGELICA</v>
          </cell>
          <cell r="C479" t="str">
            <v>21A01805</v>
          </cell>
          <cell r="D479">
            <v>2356</v>
          </cell>
          <cell r="E479" t="str">
            <v>DICIEMBRE</v>
          </cell>
          <cell r="F479">
            <v>4</v>
          </cell>
          <cell r="G479">
            <v>314.13</v>
          </cell>
        </row>
        <row r="480">
          <cell r="A480">
            <v>1527</v>
          </cell>
          <cell r="B480" t="str">
            <v>MACIAS SEDANO JESUS</v>
          </cell>
          <cell r="C480" t="str">
            <v>21T05808</v>
          </cell>
          <cell r="D480">
            <v>2356</v>
          </cell>
          <cell r="E480" t="str">
            <v>DICIEMBRE</v>
          </cell>
          <cell r="F480">
            <v>4</v>
          </cell>
          <cell r="G480">
            <v>314.13</v>
          </cell>
        </row>
        <row r="481">
          <cell r="A481">
            <v>1528</v>
          </cell>
          <cell r="B481" t="str">
            <v>MACUIL MARTINEZ HORTENSIA</v>
          </cell>
          <cell r="C481" t="str">
            <v>27 A01807</v>
          </cell>
          <cell r="D481">
            <v>2994</v>
          </cell>
          <cell r="E481" t="str">
            <v>DICIEMBRE</v>
          </cell>
          <cell r="F481">
            <v>4</v>
          </cell>
          <cell r="G481">
            <v>399.2</v>
          </cell>
        </row>
        <row r="482">
          <cell r="A482">
            <v>1537</v>
          </cell>
          <cell r="B482" t="str">
            <v>MAGA%A VALDES ANSELMO</v>
          </cell>
          <cell r="C482" t="str">
            <v>20A03803</v>
          </cell>
          <cell r="D482">
            <v>2253</v>
          </cell>
          <cell r="E482" t="str">
            <v>DICIEMBRE</v>
          </cell>
          <cell r="F482">
            <v>4</v>
          </cell>
          <cell r="G482">
            <v>300.39999999999998</v>
          </cell>
        </row>
        <row r="483">
          <cell r="A483">
            <v>1545</v>
          </cell>
          <cell r="B483" t="str">
            <v>MALDONADO HERNANDEZ CARLOS SALVADOR</v>
          </cell>
          <cell r="C483" t="str">
            <v>27 A01807</v>
          </cell>
          <cell r="D483">
            <v>2994</v>
          </cell>
          <cell r="E483" t="str">
            <v>DICIEMBRE</v>
          </cell>
          <cell r="F483">
            <v>4</v>
          </cell>
          <cell r="G483">
            <v>399.2</v>
          </cell>
        </row>
        <row r="484">
          <cell r="A484">
            <v>7054</v>
          </cell>
          <cell r="B484" t="str">
            <v>MALDONADO IBARRA LIDIA EMILIA</v>
          </cell>
          <cell r="C484" t="str">
            <v>25A01806</v>
          </cell>
          <cell r="D484">
            <v>2733</v>
          </cell>
          <cell r="E484" t="str">
            <v>DICIEMBRE</v>
          </cell>
          <cell r="F484">
            <v>4</v>
          </cell>
          <cell r="G484">
            <v>364.4</v>
          </cell>
        </row>
        <row r="485">
          <cell r="A485">
            <v>1549</v>
          </cell>
          <cell r="B485" t="str">
            <v>MANCERA LINARES MARICELA</v>
          </cell>
          <cell r="C485" t="str">
            <v>19S01803</v>
          </cell>
          <cell r="D485">
            <v>2176</v>
          </cell>
          <cell r="E485" t="str">
            <v>DICIEMBRE</v>
          </cell>
          <cell r="F485">
            <v>4</v>
          </cell>
          <cell r="G485">
            <v>290.13</v>
          </cell>
        </row>
        <row r="486">
          <cell r="A486">
            <v>1550</v>
          </cell>
          <cell r="B486" t="str">
            <v>MANCERA TEJADILLA BLANCA GLORIA</v>
          </cell>
          <cell r="C486" t="str">
            <v>27 ZA T03823</v>
          </cell>
          <cell r="D486">
            <v>3168</v>
          </cell>
          <cell r="E486" t="str">
            <v>DICIEMBRE</v>
          </cell>
          <cell r="F486">
            <v>4</v>
          </cell>
          <cell r="G486">
            <v>422.4</v>
          </cell>
        </row>
        <row r="487">
          <cell r="A487">
            <v>1551</v>
          </cell>
          <cell r="B487" t="str">
            <v>MANCERA TEJADILLA MARIA DE LOS ANGELES</v>
          </cell>
          <cell r="C487" t="str">
            <v>26A03805</v>
          </cell>
          <cell r="D487">
            <v>2860</v>
          </cell>
          <cell r="E487" t="str">
            <v>DICIEMBRE</v>
          </cell>
          <cell r="F487">
            <v>4</v>
          </cell>
          <cell r="G487">
            <v>381.33</v>
          </cell>
        </row>
        <row r="488">
          <cell r="A488">
            <v>6613</v>
          </cell>
          <cell r="B488" t="str">
            <v>MANCERA TEJADILLA RAQUEL</v>
          </cell>
          <cell r="C488" t="str">
            <v>26A03805</v>
          </cell>
          <cell r="D488">
            <v>2860</v>
          </cell>
          <cell r="E488" t="str">
            <v>DICIEMBRE</v>
          </cell>
          <cell r="F488">
            <v>4</v>
          </cell>
          <cell r="G488">
            <v>381.33</v>
          </cell>
        </row>
        <row r="489">
          <cell r="A489">
            <v>1554</v>
          </cell>
          <cell r="B489" t="str">
            <v>MANDUJANO GONZALEZ LIDIA LETICIA</v>
          </cell>
          <cell r="C489" t="str">
            <v>21A01805</v>
          </cell>
          <cell r="D489">
            <v>2356</v>
          </cell>
          <cell r="E489" t="str">
            <v>DICIEMBRE</v>
          </cell>
          <cell r="F489">
            <v>4</v>
          </cell>
          <cell r="G489">
            <v>314.13</v>
          </cell>
        </row>
        <row r="490">
          <cell r="A490">
            <v>1556</v>
          </cell>
          <cell r="B490" t="str">
            <v>MANRIQUE COLOMBRES CARMEN</v>
          </cell>
          <cell r="C490" t="str">
            <v>20A03803</v>
          </cell>
          <cell r="D490">
            <v>2253</v>
          </cell>
          <cell r="E490" t="str">
            <v>DICIEMBRE</v>
          </cell>
          <cell r="F490">
            <v>4</v>
          </cell>
          <cell r="G490">
            <v>300.39999999999998</v>
          </cell>
        </row>
        <row r="491">
          <cell r="A491">
            <v>1560</v>
          </cell>
          <cell r="B491" t="str">
            <v>MARAVILLA CAMARGO JOSE ANTONIO</v>
          </cell>
          <cell r="C491" t="str">
            <v>19S01803</v>
          </cell>
          <cell r="D491">
            <v>2176</v>
          </cell>
          <cell r="E491" t="str">
            <v>DICIEMBRE</v>
          </cell>
          <cell r="F491">
            <v>4</v>
          </cell>
          <cell r="G491">
            <v>290.13</v>
          </cell>
        </row>
        <row r="492">
          <cell r="A492">
            <v>1562</v>
          </cell>
          <cell r="B492" t="str">
            <v>MARIN HERNANDEZ MARIA DE LA LUZ</v>
          </cell>
          <cell r="C492" t="str">
            <v>19S01803</v>
          </cell>
          <cell r="D492">
            <v>2176</v>
          </cell>
          <cell r="E492" t="str">
            <v>DICIEMBRE</v>
          </cell>
          <cell r="F492">
            <v>4</v>
          </cell>
          <cell r="G492">
            <v>290.13</v>
          </cell>
        </row>
        <row r="493">
          <cell r="A493">
            <v>1564</v>
          </cell>
          <cell r="B493" t="str">
            <v>MARIN REYES ROSENDO</v>
          </cell>
          <cell r="C493" t="str">
            <v>22T03803</v>
          </cell>
          <cell r="D493">
            <v>2466</v>
          </cell>
          <cell r="E493" t="str">
            <v>DICIEMBRE</v>
          </cell>
          <cell r="F493">
            <v>4</v>
          </cell>
          <cell r="G493">
            <v>328.8</v>
          </cell>
        </row>
        <row r="494">
          <cell r="A494">
            <v>1571</v>
          </cell>
          <cell r="B494" t="str">
            <v>MARQUEZ RUEDA MARIA EUGENIA</v>
          </cell>
          <cell r="C494" t="str">
            <v>27 ZB CF21859</v>
          </cell>
          <cell r="D494">
            <v>3197</v>
          </cell>
          <cell r="E494" t="str">
            <v>DICIEMBRE</v>
          </cell>
          <cell r="F494">
            <v>4</v>
          </cell>
          <cell r="G494">
            <v>426.27</v>
          </cell>
        </row>
        <row r="495">
          <cell r="A495">
            <v>1573</v>
          </cell>
          <cell r="B495" t="str">
            <v>MARTIN JIMENEZ MARIA DE LA LUZ</v>
          </cell>
          <cell r="C495" t="str">
            <v>20A01821</v>
          </cell>
          <cell r="D495">
            <v>2253</v>
          </cell>
          <cell r="E495" t="str">
            <v>DICIEMBRE</v>
          </cell>
          <cell r="F495">
            <v>4</v>
          </cell>
          <cell r="G495">
            <v>300.39999999999998</v>
          </cell>
        </row>
        <row r="496">
          <cell r="A496">
            <v>1576</v>
          </cell>
          <cell r="B496" t="str">
            <v>MARTINEZ . ANTONIO</v>
          </cell>
          <cell r="C496" t="str">
            <v>20S05805</v>
          </cell>
          <cell r="D496">
            <v>2253</v>
          </cell>
          <cell r="E496" t="str">
            <v>DICIEMBRE</v>
          </cell>
          <cell r="F496">
            <v>4</v>
          </cell>
          <cell r="G496">
            <v>300.39999999999998</v>
          </cell>
        </row>
        <row r="497">
          <cell r="A497">
            <v>1580</v>
          </cell>
          <cell r="B497" t="str">
            <v>MARTINEZ BERNAL REBECA</v>
          </cell>
          <cell r="C497" t="str">
            <v>27 A01807</v>
          </cell>
          <cell r="D497">
            <v>2994</v>
          </cell>
          <cell r="E497" t="str">
            <v>DICIEMBRE</v>
          </cell>
          <cell r="F497">
            <v>4</v>
          </cell>
          <cell r="G497">
            <v>399.2</v>
          </cell>
        </row>
        <row r="498">
          <cell r="A498">
            <v>1581</v>
          </cell>
          <cell r="B498" t="str">
            <v>MARTINEZ CARDENAS GRACIELA</v>
          </cell>
          <cell r="C498" t="str">
            <v>27 Z A03806</v>
          </cell>
          <cell r="D498">
            <v>3081</v>
          </cell>
          <cell r="E498" t="str">
            <v>DICIEMBRE</v>
          </cell>
          <cell r="F498">
            <v>4</v>
          </cell>
          <cell r="G498">
            <v>410.8</v>
          </cell>
        </row>
        <row r="499">
          <cell r="A499">
            <v>1582</v>
          </cell>
          <cell r="B499" t="str">
            <v>MARTINEZ CARDENAS LUIS HORACIO</v>
          </cell>
          <cell r="C499" t="str">
            <v>25A01806</v>
          </cell>
          <cell r="D499">
            <v>2733</v>
          </cell>
          <cell r="E499" t="str">
            <v>DICIEMBRE</v>
          </cell>
          <cell r="F499">
            <v>4</v>
          </cell>
          <cell r="G499">
            <v>364.4</v>
          </cell>
        </row>
        <row r="500">
          <cell r="A500">
            <v>1587</v>
          </cell>
          <cell r="B500" t="str">
            <v>MARTINEZ CORTES JOEL</v>
          </cell>
          <cell r="C500" t="str">
            <v>26S08804</v>
          </cell>
          <cell r="D500">
            <v>2860</v>
          </cell>
          <cell r="E500" t="str">
            <v>DICIEMBRE</v>
          </cell>
          <cell r="F500">
            <v>4</v>
          </cell>
          <cell r="G500">
            <v>381.33</v>
          </cell>
        </row>
        <row r="501">
          <cell r="A501">
            <v>1588</v>
          </cell>
          <cell r="B501" t="str">
            <v>MARTINEZ COSIO ANGELICA DEL CARMEN</v>
          </cell>
          <cell r="C501" t="str">
            <v>25T03804</v>
          </cell>
          <cell r="D501">
            <v>2733</v>
          </cell>
          <cell r="E501" t="str">
            <v>DICIEMBRE</v>
          </cell>
          <cell r="F501">
            <v>4</v>
          </cell>
          <cell r="G501">
            <v>364.4</v>
          </cell>
        </row>
        <row r="502">
          <cell r="A502">
            <v>1598</v>
          </cell>
          <cell r="B502" t="str">
            <v>MARTINEZ GONZALEZ ELIZABETH</v>
          </cell>
          <cell r="C502" t="str">
            <v>24T03810</v>
          </cell>
          <cell r="D502">
            <v>2611</v>
          </cell>
          <cell r="E502" t="str">
            <v>DICIEMBRE</v>
          </cell>
          <cell r="F502">
            <v>4</v>
          </cell>
          <cell r="G502">
            <v>348.13</v>
          </cell>
        </row>
        <row r="503">
          <cell r="A503">
            <v>1599</v>
          </cell>
          <cell r="B503" t="str">
            <v>MARTINEZ GONZALEZ ESTHER</v>
          </cell>
          <cell r="C503" t="str">
            <v>20A01821</v>
          </cell>
          <cell r="D503">
            <v>2253</v>
          </cell>
          <cell r="E503" t="str">
            <v>DICIEMBRE</v>
          </cell>
          <cell r="F503">
            <v>4</v>
          </cell>
          <cell r="G503">
            <v>300.39999999999998</v>
          </cell>
        </row>
        <row r="504">
          <cell r="A504">
            <v>1600</v>
          </cell>
          <cell r="B504" t="str">
            <v>MARTINEZ GONZALEZ MARIA EDITH</v>
          </cell>
          <cell r="C504" t="str">
            <v>25A01806</v>
          </cell>
          <cell r="D504">
            <v>2733</v>
          </cell>
          <cell r="E504" t="str">
            <v>DICIEMBRE</v>
          </cell>
          <cell r="F504">
            <v>4</v>
          </cell>
          <cell r="G504">
            <v>364.4</v>
          </cell>
        </row>
        <row r="505">
          <cell r="A505">
            <v>1602</v>
          </cell>
          <cell r="B505" t="str">
            <v>MARTINEZ HERNANDEZ MARIA DEL ROCIO</v>
          </cell>
          <cell r="C505" t="str">
            <v>22T14803</v>
          </cell>
          <cell r="D505">
            <v>2466</v>
          </cell>
          <cell r="E505" t="str">
            <v>DICIEMBRE</v>
          </cell>
          <cell r="F505">
            <v>4</v>
          </cell>
          <cell r="G505">
            <v>328.8</v>
          </cell>
        </row>
        <row r="506">
          <cell r="A506">
            <v>1603</v>
          </cell>
          <cell r="B506" t="str">
            <v>MARTINEZ LINARES RAYMUNDA</v>
          </cell>
          <cell r="C506" t="str">
            <v>20S05805</v>
          </cell>
          <cell r="D506">
            <v>2253</v>
          </cell>
          <cell r="E506" t="str">
            <v>DICIEMBRE</v>
          </cell>
          <cell r="F506">
            <v>4</v>
          </cell>
          <cell r="G506">
            <v>300.39999999999998</v>
          </cell>
        </row>
        <row r="507">
          <cell r="A507">
            <v>1604</v>
          </cell>
          <cell r="B507" t="str">
            <v>MARTINEZ MARTINEZ GENOVEVA</v>
          </cell>
          <cell r="C507" t="str">
            <v>25T03804</v>
          </cell>
          <cell r="D507">
            <v>2733</v>
          </cell>
          <cell r="E507" t="str">
            <v>DICIEMBRE</v>
          </cell>
          <cell r="F507">
            <v>4</v>
          </cell>
          <cell r="G507">
            <v>364.4</v>
          </cell>
        </row>
        <row r="508">
          <cell r="A508">
            <v>1605</v>
          </cell>
          <cell r="B508" t="str">
            <v>MARTINEZ MARTINEZ HILDA ROCIO</v>
          </cell>
          <cell r="C508" t="str">
            <v>20A03803</v>
          </cell>
          <cell r="D508">
            <v>2253</v>
          </cell>
          <cell r="E508" t="str">
            <v>DICIEMBRE</v>
          </cell>
          <cell r="F508">
            <v>4</v>
          </cell>
          <cell r="G508">
            <v>300.39999999999998</v>
          </cell>
        </row>
        <row r="509">
          <cell r="A509">
            <v>1608</v>
          </cell>
          <cell r="B509" t="str">
            <v>MARTINEZ MARTINEZ MARIA JOSEFA</v>
          </cell>
          <cell r="C509" t="str">
            <v>19S01803</v>
          </cell>
          <cell r="D509">
            <v>2176</v>
          </cell>
          <cell r="E509" t="str">
            <v>DICIEMBRE</v>
          </cell>
          <cell r="F509">
            <v>4</v>
          </cell>
          <cell r="G509">
            <v>290.13</v>
          </cell>
        </row>
        <row r="510">
          <cell r="A510">
            <v>1610</v>
          </cell>
          <cell r="B510" t="str">
            <v>MARTINEZ MEJIA MARIA LUISA</v>
          </cell>
          <cell r="C510" t="str">
            <v>22T03803</v>
          </cell>
          <cell r="D510">
            <v>2466</v>
          </cell>
          <cell r="E510" t="str">
            <v>DICIEMBRE</v>
          </cell>
          <cell r="F510">
            <v>4</v>
          </cell>
          <cell r="G510">
            <v>328.8</v>
          </cell>
        </row>
        <row r="511">
          <cell r="A511">
            <v>1612</v>
          </cell>
          <cell r="B511" t="str">
            <v>MARTINEZ MIRAFUENTES LUIS</v>
          </cell>
          <cell r="C511" t="str">
            <v>23S05806</v>
          </cell>
          <cell r="D511">
            <v>2582</v>
          </cell>
          <cell r="E511" t="str">
            <v>DICIEMBRE</v>
          </cell>
          <cell r="F511">
            <v>4</v>
          </cell>
          <cell r="G511">
            <v>344.27</v>
          </cell>
        </row>
        <row r="512">
          <cell r="A512">
            <v>1615</v>
          </cell>
          <cell r="B512" t="str">
            <v>MARTINEZ MUCI%O ALICIA</v>
          </cell>
          <cell r="C512" t="str">
            <v>20A01821</v>
          </cell>
          <cell r="D512">
            <v>2253</v>
          </cell>
          <cell r="E512" t="str">
            <v>DICIEMBRE</v>
          </cell>
          <cell r="F512">
            <v>4</v>
          </cell>
          <cell r="G512">
            <v>300.39999999999998</v>
          </cell>
        </row>
        <row r="513">
          <cell r="A513">
            <v>1616</v>
          </cell>
          <cell r="B513" t="str">
            <v>MARTINEZ NAVA RAMON JUAN MANUEL</v>
          </cell>
          <cell r="C513" t="str">
            <v>22T03803</v>
          </cell>
          <cell r="D513">
            <v>2466</v>
          </cell>
          <cell r="E513" t="str">
            <v>DICIEMBRE</v>
          </cell>
          <cell r="F513">
            <v>4</v>
          </cell>
          <cell r="G513">
            <v>328.8</v>
          </cell>
        </row>
        <row r="514">
          <cell r="A514">
            <v>1620</v>
          </cell>
          <cell r="B514" t="str">
            <v>MARTINEZ RAMIREZ LUIS JAIME</v>
          </cell>
          <cell r="C514" t="str">
            <v>19S01803</v>
          </cell>
          <cell r="D514">
            <v>2176</v>
          </cell>
          <cell r="E514" t="str">
            <v>DICIEMBRE</v>
          </cell>
          <cell r="F514">
            <v>4</v>
          </cell>
          <cell r="G514">
            <v>290.13</v>
          </cell>
        </row>
        <row r="515">
          <cell r="A515">
            <v>1621</v>
          </cell>
          <cell r="B515" t="str">
            <v>MARTINEZ RAMIREZ SAUL JUAN</v>
          </cell>
          <cell r="C515" t="str">
            <v>20A01821</v>
          </cell>
          <cell r="D515">
            <v>2253</v>
          </cell>
          <cell r="E515" t="str">
            <v>DICIEMBRE</v>
          </cell>
          <cell r="F515">
            <v>4</v>
          </cell>
          <cell r="G515">
            <v>300.39999999999998</v>
          </cell>
        </row>
        <row r="516">
          <cell r="A516">
            <v>1623</v>
          </cell>
          <cell r="B516" t="str">
            <v>MARTINEZ RAMOS VERONICA JUDITH</v>
          </cell>
          <cell r="C516" t="str">
            <v>19S01803</v>
          </cell>
          <cell r="D516">
            <v>2176</v>
          </cell>
          <cell r="E516" t="str">
            <v>DICIEMBRE</v>
          </cell>
          <cell r="F516">
            <v>4</v>
          </cell>
          <cell r="G516">
            <v>290.13</v>
          </cell>
        </row>
        <row r="517">
          <cell r="A517">
            <v>1627</v>
          </cell>
          <cell r="B517" t="str">
            <v>MARTINEZ SANCHEZ GUADALUPE</v>
          </cell>
          <cell r="C517" t="str">
            <v>20A01821</v>
          </cell>
          <cell r="D517">
            <v>2253</v>
          </cell>
          <cell r="E517" t="str">
            <v>DICIEMBRE</v>
          </cell>
          <cell r="F517">
            <v>4</v>
          </cell>
          <cell r="G517">
            <v>300.39999999999998</v>
          </cell>
        </row>
        <row r="518">
          <cell r="A518">
            <v>1628</v>
          </cell>
          <cell r="B518" t="str">
            <v>MARTINEZ SANCHEZ JOSEFINA</v>
          </cell>
          <cell r="C518" t="str">
            <v>23A03804</v>
          </cell>
          <cell r="D518">
            <v>2582</v>
          </cell>
          <cell r="E518" t="str">
            <v>DICIEMBRE</v>
          </cell>
          <cell r="F518">
            <v>4</v>
          </cell>
          <cell r="G518">
            <v>344.27</v>
          </cell>
        </row>
        <row r="519">
          <cell r="A519">
            <v>1629</v>
          </cell>
          <cell r="B519" t="str">
            <v>MARTINEZ SANCHEZ MARTHA ELENA</v>
          </cell>
          <cell r="C519" t="str">
            <v>23A03804</v>
          </cell>
          <cell r="D519">
            <v>2582</v>
          </cell>
          <cell r="E519" t="str">
            <v>DICIEMBRE</v>
          </cell>
          <cell r="F519">
            <v>4</v>
          </cell>
          <cell r="G519">
            <v>344.27</v>
          </cell>
        </row>
        <row r="520">
          <cell r="A520">
            <v>1634</v>
          </cell>
          <cell r="B520" t="str">
            <v>MARTINEZ VAZQUEZ CARLOS</v>
          </cell>
          <cell r="C520" t="str">
            <v>21A01805</v>
          </cell>
          <cell r="D520">
            <v>2356</v>
          </cell>
          <cell r="E520" t="str">
            <v>DICIEMBRE</v>
          </cell>
          <cell r="F520">
            <v>4</v>
          </cell>
          <cell r="G520">
            <v>314.13</v>
          </cell>
        </row>
        <row r="521">
          <cell r="A521">
            <v>1642</v>
          </cell>
          <cell r="B521" t="str">
            <v>MAYA CONTRERAS JUAN</v>
          </cell>
          <cell r="C521" t="str">
            <v>25T03804</v>
          </cell>
          <cell r="D521">
            <v>2733</v>
          </cell>
          <cell r="E521" t="str">
            <v>DICIEMBRE</v>
          </cell>
          <cell r="F521">
            <v>4</v>
          </cell>
          <cell r="G521">
            <v>364.4</v>
          </cell>
        </row>
        <row r="522">
          <cell r="A522">
            <v>1643</v>
          </cell>
          <cell r="B522" t="str">
            <v>MAYA ORTEGA CARLOS</v>
          </cell>
          <cell r="C522" t="str">
            <v>26S08804</v>
          </cell>
          <cell r="D522">
            <v>2860</v>
          </cell>
          <cell r="E522" t="str">
            <v>DICIEMBRE</v>
          </cell>
          <cell r="F522">
            <v>4</v>
          </cell>
          <cell r="G522">
            <v>381.33</v>
          </cell>
        </row>
        <row r="523">
          <cell r="A523">
            <v>5986</v>
          </cell>
          <cell r="B523" t="str">
            <v>MAYES PEREZ ALEJANDRA MERCEDES</v>
          </cell>
          <cell r="C523" t="str">
            <v>20A01821</v>
          </cell>
          <cell r="D523">
            <v>2253</v>
          </cell>
          <cell r="E523" t="str">
            <v>DICIEMBRE</v>
          </cell>
          <cell r="F523">
            <v>4</v>
          </cell>
          <cell r="G523">
            <v>300.39999999999998</v>
          </cell>
        </row>
        <row r="524">
          <cell r="A524">
            <v>1644</v>
          </cell>
          <cell r="B524" t="str">
            <v>MAYORAL MEDINA FELIPE</v>
          </cell>
          <cell r="C524" t="str">
            <v>27 A01807</v>
          </cell>
          <cell r="D524">
            <v>2994</v>
          </cell>
          <cell r="E524" t="str">
            <v>DICIEMBRE</v>
          </cell>
          <cell r="F524">
            <v>4</v>
          </cell>
          <cell r="G524">
            <v>399.2</v>
          </cell>
        </row>
        <row r="525">
          <cell r="A525">
            <v>1645</v>
          </cell>
          <cell r="B525" t="str">
            <v>MAYORAL ORTEGA ALMA LETICIA</v>
          </cell>
          <cell r="C525" t="str">
            <v>23A03804</v>
          </cell>
          <cell r="D525">
            <v>2582</v>
          </cell>
          <cell r="E525" t="str">
            <v>DICIEMBRE</v>
          </cell>
          <cell r="F525">
            <v>4</v>
          </cell>
          <cell r="G525">
            <v>344.27</v>
          </cell>
        </row>
        <row r="526">
          <cell r="A526">
            <v>1658</v>
          </cell>
          <cell r="B526" t="str">
            <v>MEDINA PALMA EDUARDO</v>
          </cell>
          <cell r="C526" t="str">
            <v>27 ZA T03823</v>
          </cell>
          <cell r="D526">
            <v>3168</v>
          </cell>
          <cell r="E526" t="str">
            <v>DICIEMBRE</v>
          </cell>
          <cell r="F526">
            <v>4</v>
          </cell>
          <cell r="G526">
            <v>422.4</v>
          </cell>
        </row>
        <row r="527">
          <cell r="A527">
            <v>1659</v>
          </cell>
          <cell r="B527" t="str">
            <v>MEDINA PALMA PATRICIA</v>
          </cell>
          <cell r="C527" t="str">
            <v>27 Z T03805</v>
          </cell>
          <cell r="D527">
            <v>3081</v>
          </cell>
          <cell r="E527" t="str">
            <v>DICIEMBRE</v>
          </cell>
          <cell r="F527">
            <v>4</v>
          </cell>
          <cell r="G527">
            <v>410.8</v>
          </cell>
        </row>
        <row r="528">
          <cell r="A528">
            <v>1662</v>
          </cell>
          <cell r="B528" t="str">
            <v>MEDINA ROJAS FRANCISCO ALBERTO</v>
          </cell>
          <cell r="C528" t="str">
            <v>27 ZA T03823</v>
          </cell>
          <cell r="D528">
            <v>3168</v>
          </cell>
          <cell r="E528" t="str">
            <v>DICIEMBRE</v>
          </cell>
          <cell r="F528">
            <v>4</v>
          </cell>
          <cell r="G528">
            <v>422.4</v>
          </cell>
        </row>
        <row r="529">
          <cell r="A529">
            <v>1663</v>
          </cell>
          <cell r="B529" t="str">
            <v>MEDINA SANCHEZ IRLANDA</v>
          </cell>
          <cell r="C529" t="str">
            <v>21A01805</v>
          </cell>
          <cell r="D529">
            <v>2356</v>
          </cell>
          <cell r="E529" t="str">
            <v>DICIEMBRE</v>
          </cell>
          <cell r="F529">
            <v>4</v>
          </cell>
          <cell r="G529">
            <v>314.13</v>
          </cell>
        </row>
        <row r="530">
          <cell r="A530">
            <v>1666</v>
          </cell>
          <cell r="B530" t="str">
            <v>MEJIA CABELLO GUADALUPE</v>
          </cell>
          <cell r="C530" t="str">
            <v>21T05808</v>
          </cell>
          <cell r="D530">
            <v>2356</v>
          </cell>
          <cell r="E530" t="str">
            <v>DICIEMBRE</v>
          </cell>
          <cell r="F530">
            <v>4</v>
          </cell>
          <cell r="G530">
            <v>314.13</v>
          </cell>
        </row>
        <row r="531">
          <cell r="A531">
            <v>1668</v>
          </cell>
          <cell r="B531" t="str">
            <v>MEJIA ELIZONDO JOSE GREGORIO</v>
          </cell>
          <cell r="C531" t="str">
            <v>21A01805</v>
          </cell>
          <cell r="D531">
            <v>2356</v>
          </cell>
          <cell r="E531" t="str">
            <v>DICIEMBRE</v>
          </cell>
          <cell r="F531">
            <v>4</v>
          </cell>
          <cell r="G531">
            <v>314.13</v>
          </cell>
        </row>
        <row r="532">
          <cell r="A532">
            <v>1675</v>
          </cell>
          <cell r="B532" t="str">
            <v>MELGOZA CHAVEZ DANIEL</v>
          </cell>
          <cell r="C532" t="str">
            <v>19S01803</v>
          </cell>
          <cell r="D532">
            <v>2176</v>
          </cell>
          <cell r="E532" t="str">
            <v>DICIEMBRE</v>
          </cell>
          <cell r="F532">
            <v>4</v>
          </cell>
          <cell r="G532">
            <v>290.13</v>
          </cell>
        </row>
        <row r="533">
          <cell r="A533">
            <v>1676</v>
          </cell>
          <cell r="B533" t="str">
            <v>MELGOZA CHAVEZ MARTIN GERARDO</v>
          </cell>
          <cell r="C533" t="str">
            <v>25A01806</v>
          </cell>
          <cell r="D533">
            <v>2733</v>
          </cell>
          <cell r="E533" t="str">
            <v>DICIEMBRE</v>
          </cell>
          <cell r="F533">
            <v>4</v>
          </cell>
          <cell r="G533">
            <v>364.4</v>
          </cell>
        </row>
        <row r="534">
          <cell r="A534">
            <v>1677</v>
          </cell>
          <cell r="B534" t="str">
            <v>MELO ROMERO ASUNCION</v>
          </cell>
          <cell r="C534" t="str">
            <v>27 Z T03805</v>
          </cell>
          <cell r="D534">
            <v>3081</v>
          </cell>
          <cell r="E534" t="str">
            <v>DICIEMBRE</v>
          </cell>
          <cell r="F534">
            <v>4</v>
          </cell>
          <cell r="G534">
            <v>410.8</v>
          </cell>
        </row>
        <row r="535">
          <cell r="A535">
            <v>1679</v>
          </cell>
          <cell r="B535" t="str">
            <v>MENA ILIZALITURRI PILAR</v>
          </cell>
          <cell r="C535" t="str">
            <v>26A03805</v>
          </cell>
          <cell r="D535">
            <v>2860</v>
          </cell>
          <cell r="E535" t="str">
            <v>DICIEMBRE</v>
          </cell>
          <cell r="F535">
            <v>4</v>
          </cell>
          <cell r="G535">
            <v>381.33</v>
          </cell>
        </row>
        <row r="536">
          <cell r="A536">
            <v>1686</v>
          </cell>
          <cell r="B536" t="str">
            <v>MENDEZ MANZANO MARIA EUGENIA</v>
          </cell>
          <cell r="C536" t="str">
            <v>25A01806</v>
          </cell>
          <cell r="D536">
            <v>2733</v>
          </cell>
          <cell r="E536" t="str">
            <v>DICIEMBRE</v>
          </cell>
          <cell r="F536">
            <v>4</v>
          </cell>
          <cell r="G536">
            <v>364.4</v>
          </cell>
        </row>
        <row r="537">
          <cell r="A537">
            <v>1689</v>
          </cell>
          <cell r="B537" t="str">
            <v>MENDEZ RIVERA JAVIER</v>
          </cell>
          <cell r="C537" t="str">
            <v>22T03803</v>
          </cell>
          <cell r="D537">
            <v>2466</v>
          </cell>
          <cell r="E537" t="str">
            <v>DICIEMBRE</v>
          </cell>
          <cell r="F537">
            <v>4</v>
          </cell>
          <cell r="G537">
            <v>328.8</v>
          </cell>
        </row>
        <row r="538">
          <cell r="A538">
            <v>1694</v>
          </cell>
          <cell r="B538" t="str">
            <v>MENDOZA AHUATZIN BLANCA ESTELA</v>
          </cell>
          <cell r="C538" t="str">
            <v>19S01803</v>
          </cell>
          <cell r="D538">
            <v>2176</v>
          </cell>
          <cell r="E538" t="str">
            <v>DICIEMBRE</v>
          </cell>
          <cell r="F538">
            <v>4</v>
          </cell>
          <cell r="G538">
            <v>290.13</v>
          </cell>
        </row>
        <row r="539">
          <cell r="A539">
            <v>1697</v>
          </cell>
          <cell r="B539" t="str">
            <v>MENDOZA ARREDONDO LUZ MARIA</v>
          </cell>
          <cell r="C539" t="str">
            <v>27 A01807</v>
          </cell>
          <cell r="D539">
            <v>2994</v>
          </cell>
          <cell r="E539" t="str">
            <v>DICIEMBRE</v>
          </cell>
          <cell r="F539">
            <v>4</v>
          </cell>
          <cell r="G539">
            <v>399.2</v>
          </cell>
        </row>
        <row r="540">
          <cell r="A540">
            <v>1698</v>
          </cell>
          <cell r="B540" t="str">
            <v>MENDOZA BOLADO HAIDEE ILIANA</v>
          </cell>
          <cell r="C540" t="str">
            <v>19S01803</v>
          </cell>
          <cell r="D540">
            <v>2176</v>
          </cell>
          <cell r="E540" t="str">
            <v>DICIEMBRE</v>
          </cell>
          <cell r="F540">
            <v>4</v>
          </cell>
          <cell r="G540">
            <v>290.13</v>
          </cell>
        </row>
        <row r="541">
          <cell r="A541">
            <v>1699</v>
          </cell>
          <cell r="B541" t="str">
            <v>MENDOZA CABALLERO DOLORES EDITH</v>
          </cell>
          <cell r="C541" t="str">
            <v>23A03804</v>
          </cell>
          <cell r="D541">
            <v>2582</v>
          </cell>
          <cell r="E541" t="str">
            <v>DICIEMBRE</v>
          </cell>
          <cell r="F541">
            <v>4</v>
          </cell>
          <cell r="G541">
            <v>344.27</v>
          </cell>
        </row>
        <row r="542">
          <cell r="A542">
            <v>1707</v>
          </cell>
          <cell r="B542" t="str">
            <v>MENDOZA GUZMAN GRACIELA</v>
          </cell>
          <cell r="C542" t="str">
            <v>23A03804</v>
          </cell>
          <cell r="D542">
            <v>2582</v>
          </cell>
          <cell r="E542" t="str">
            <v>DICIEMBRE</v>
          </cell>
          <cell r="F542">
            <v>4</v>
          </cell>
          <cell r="G542">
            <v>344.27</v>
          </cell>
        </row>
        <row r="543">
          <cell r="A543">
            <v>1709</v>
          </cell>
          <cell r="B543" t="str">
            <v>MENDOZA HERNANDEZ ROSALINDA</v>
          </cell>
          <cell r="C543" t="str">
            <v>20S05805</v>
          </cell>
          <cell r="D543">
            <v>2253</v>
          </cell>
          <cell r="E543" t="str">
            <v>DICIEMBRE</v>
          </cell>
          <cell r="F543">
            <v>4</v>
          </cell>
          <cell r="G543">
            <v>300.39999999999998</v>
          </cell>
        </row>
        <row r="544">
          <cell r="A544">
            <v>1712</v>
          </cell>
          <cell r="B544" t="str">
            <v>MENDOZA MARTINEZ ELVIA</v>
          </cell>
          <cell r="C544" t="str">
            <v>20A03803</v>
          </cell>
          <cell r="D544">
            <v>2253</v>
          </cell>
          <cell r="E544" t="str">
            <v>DICIEMBRE</v>
          </cell>
          <cell r="F544">
            <v>4</v>
          </cell>
          <cell r="G544">
            <v>300.39999999999998</v>
          </cell>
        </row>
        <row r="545">
          <cell r="A545">
            <v>1713</v>
          </cell>
          <cell r="B545" t="str">
            <v>MENDOZA MARTINEZ ROBERTO</v>
          </cell>
          <cell r="C545" t="str">
            <v>25A01806</v>
          </cell>
          <cell r="D545">
            <v>2733</v>
          </cell>
          <cell r="E545" t="str">
            <v>DICIEMBRE</v>
          </cell>
          <cell r="F545">
            <v>4</v>
          </cell>
          <cell r="G545">
            <v>364.4</v>
          </cell>
        </row>
        <row r="546">
          <cell r="A546">
            <v>3694</v>
          </cell>
          <cell r="B546" t="str">
            <v>MENDOZA RECILLAS JOSE GABRIEL</v>
          </cell>
          <cell r="C546" t="str">
            <v>25T03804</v>
          </cell>
          <cell r="D546">
            <v>2733</v>
          </cell>
          <cell r="E546" t="str">
            <v>DICIEMBRE</v>
          </cell>
          <cell r="F546">
            <v>4</v>
          </cell>
          <cell r="G546">
            <v>364.4</v>
          </cell>
        </row>
        <row r="547">
          <cell r="A547">
            <v>1722</v>
          </cell>
          <cell r="B547" t="str">
            <v>MENDOZA ZAMUDIO LAURA</v>
          </cell>
          <cell r="C547" t="str">
            <v>20A03803</v>
          </cell>
          <cell r="D547">
            <v>2253</v>
          </cell>
          <cell r="E547" t="str">
            <v>DICIEMBRE</v>
          </cell>
          <cell r="F547">
            <v>4</v>
          </cell>
          <cell r="G547">
            <v>300.39999999999998</v>
          </cell>
        </row>
        <row r="548">
          <cell r="A548">
            <v>1727</v>
          </cell>
          <cell r="B548" t="str">
            <v>MERAZ LARA MARIA MAGDALENA</v>
          </cell>
          <cell r="C548" t="str">
            <v>27 A01807</v>
          </cell>
          <cell r="D548">
            <v>2994</v>
          </cell>
          <cell r="E548" t="str">
            <v>DICIEMBRE</v>
          </cell>
          <cell r="F548">
            <v>4</v>
          </cell>
          <cell r="G548">
            <v>399.2</v>
          </cell>
        </row>
        <row r="549">
          <cell r="A549">
            <v>1728</v>
          </cell>
          <cell r="B549" t="str">
            <v>MERCADO GAYOSSO ELOISA</v>
          </cell>
          <cell r="C549" t="str">
            <v>27 A01807</v>
          </cell>
          <cell r="D549">
            <v>2994</v>
          </cell>
          <cell r="E549" t="str">
            <v>DICIEMBRE</v>
          </cell>
          <cell r="F549">
            <v>4</v>
          </cell>
          <cell r="G549">
            <v>399.2</v>
          </cell>
        </row>
        <row r="550">
          <cell r="A550">
            <v>1729</v>
          </cell>
          <cell r="B550" t="str">
            <v>MERCADO GAYOSSO MARIA DE JESUS</v>
          </cell>
          <cell r="C550" t="str">
            <v>27 A01807</v>
          </cell>
          <cell r="D550">
            <v>2994</v>
          </cell>
          <cell r="E550" t="str">
            <v>DICIEMBRE</v>
          </cell>
          <cell r="F550">
            <v>4</v>
          </cell>
          <cell r="G550">
            <v>399.2</v>
          </cell>
        </row>
        <row r="551">
          <cell r="A551">
            <v>6963</v>
          </cell>
          <cell r="B551" t="str">
            <v>MIGUEL ORTIZ JULIANA</v>
          </cell>
          <cell r="C551" t="str">
            <v>19S01803</v>
          </cell>
          <cell r="D551">
            <v>2176</v>
          </cell>
          <cell r="E551" t="str">
            <v>DICIEMBRE</v>
          </cell>
          <cell r="F551">
            <v>4</v>
          </cell>
          <cell r="G551">
            <v>290.13</v>
          </cell>
        </row>
        <row r="552">
          <cell r="A552">
            <v>1737</v>
          </cell>
          <cell r="B552" t="str">
            <v>MIGUEL ORTIZ MISAEL</v>
          </cell>
          <cell r="C552" t="str">
            <v>27 S05810</v>
          </cell>
          <cell r="D552">
            <v>2994</v>
          </cell>
          <cell r="E552" t="str">
            <v>DICIEMBRE</v>
          </cell>
          <cell r="F552">
            <v>4</v>
          </cell>
          <cell r="G552">
            <v>399.2</v>
          </cell>
        </row>
        <row r="553">
          <cell r="A553">
            <v>1744</v>
          </cell>
          <cell r="B553" t="str">
            <v>MIRANDA AGUILAR JAVIER</v>
          </cell>
          <cell r="C553" t="str">
            <v>25A01806</v>
          </cell>
          <cell r="D553">
            <v>2733</v>
          </cell>
          <cell r="E553" t="str">
            <v>DICIEMBRE</v>
          </cell>
          <cell r="F553">
            <v>4</v>
          </cell>
          <cell r="G553">
            <v>364.4</v>
          </cell>
        </row>
        <row r="554">
          <cell r="A554">
            <v>1743</v>
          </cell>
          <cell r="B554" t="str">
            <v>MIRANDA AGUILAR JOSE ANTONIO</v>
          </cell>
          <cell r="C554" t="str">
            <v>19S01803</v>
          </cell>
          <cell r="D554">
            <v>2176</v>
          </cell>
          <cell r="E554" t="str">
            <v>DICIEMBRE</v>
          </cell>
          <cell r="F554">
            <v>4</v>
          </cell>
          <cell r="G554">
            <v>290.13</v>
          </cell>
        </row>
        <row r="555">
          <cell r="A555">
            <v>1746</v>
          </cell>
          <cell r="B555" t="str">
            <v>MIRANDA GUTIERREZ JUAN CARLOS</v>
          </cell>
          <cell r="C555" t="str">
            <v>22T03803</v>
          </cell>
          <cell r="D555">
            <v>2466</v>
          </cell>
          <cell r="E555" t="str">
            <v>DICIEMBRE</v>
          </cell>
          <cell r="F555">
            <v>4</v>
          </cell>
          <cell r="G555">
            <v>328.8</v>
          </cell>
        </row>
        <row r="556">
          <cell r="A556">
            <v>1750</v>
          </cell>
          <cell r="B556" t="str">
            <v>MIRANDA ROJAS CLAUDIA VERONICA</v>
          </cell>
          <cell r="C556" t="str">
            <v>21T05808</v>
          </cell>
          <cell r="D556">
            <v>2356</v>
          </cell>
          <cell r="E556" t="str">
            <v>DICIEMBRE</v>
          </cell>
          <cell r="F556">
            <v>4</v>
          </cell>
          <cell r="G556">
            <v>314.13</v>
          </cell>
        </row>
        <row r="557">
          <cell r="A557">
            <v>1752</v>
          </cell>
          <cell r="B557" t="str">
            <v>MIRELES CHAVEZ MARIA ELENA</v>
          </cell>
          <cell r="C557" t="str">
            <v>25T03804</v>
          </cell>
          <cell r="D557">
            <v>2733</v>
          </cell>
          <cell r="E557" t="str">
            <v>DICIEMBRE</v>
          </cell>
          <cell r="F557">
            <v>4</v>
          </cell>
          <cell r="G557">
            <v>364.4</v>
          </cell>
        </row>
        <row r="558">
          <cell r="A558">
            <v>1753</v>
          </cell>
          <cell r="B558" t="str">
            <v>MIRELES LOPEZ JUANA MARIA</v>
          </cell>
          <cell r="C558" t="str">
            <v>20A01821</v>
          </cell>
          <cell r="D558">
            <v>2253</v>
          </cell>
          <cell r="E558" t="str">
            <v>DICIEMBRE</v>
          </cell>
          <cell r="F558">
            <v>4</v>
          </cell>
          <cell r="G558">
            <v>300.39999999999998</v>
          </cell>
        </row>
        <row r="559">
          <cell r="A559">
            <v>1758</v>
          </cell>
          <cell r="B559" t="str">
            <v>MOLINA PINEDA JUAN JOSE</v>
          </cell>
          <cell r="C559" t="str">
            <v>24T03810</v>
          </cell>
          <cell r="D559">
            <v>2611</v>
          </cell>
          <cell r="E559" t="str">
            <v>DICIEMBRE</v>
          </cell>
          <cell r="F559">
            <v>4</v>
          </cell>
          <cell r="G559">
            <v>348.13</v>
          </cell>
        </row>
        <row r="560">
          <cell r="A560">
            <v>1759</v>
          </cell>
          <cell r="B560" t="str">
            <v>MOLINA PINEDA MIGUEL ANGEL</v>
          </cell>
          <cell r="C560" t="str">
            <v>27 Z T03805</v>
          </cell>
          <cell r="D560">
            <v>3081</v>
          </cell>
          <cell r="E560" t="str">
            <v>DICIEMBRE</v>
          </cell>
          <cell r="F560">
            <v>4</v>
          </cell>
          <cell r="G560">
            <v>410.8</v>
          </cell>
        </row>
        <row r="561">
          <cell r="A561">
            <v>5062</v>
          </cell>
          <cell r="B561" t="str">
            <v>MOLINA SANTOYO SOLEDAD</v>
          </cell>
          <cell r="C561" t="str">
            <v>27 Z A03806</v>
          </cell>
          <cell r="D561">
            <v>3081</v>
          </cell>
          <cell r="E561" t="str">
            <v>DICIEMBRE</v>
          </cell>
          <cell r="F561">
            <v>4</v>
          </cell>
          <cell r="G561">
            <v>410.8</v>
          </cell>
        </row>
        <row r="562">
          <cell r="A562">
            <v>1763</v>
          </cell>
          <cell r="B562" t="str">
            <v>MONCADA RODRIGUEZ ROSA</v>
          </cell>
          <cell r="C562" t="str">
            <v>21S01804</v>
          </cell>
          <cell r="D562">
            <v>2356</v>
          </cell>
          <cell r="E562" t="str">
            <v>DICIEMBRE</v>
          </cell>
          <cell r="F562">
            <v>4</v>
          </cell>
          <cell r="G562">
            <v>314.13</v>
          </cell>
        </row>
        <row r="563">
          <cell r="A563">
            <v>1765</v>
          </cell>
          <cell r="B563" t="str">
            <v>MONREAL ZAMARRIPA AARON</v>
          </cell>
          <cell r="C563" t="str">
            <v>19S01803</v>
          </cell>
          <cell r="D563">
            <v>2176</v>
          </cell>
          <cell r="E563" t="str">
            <v>DICIEMBRE</v>
          </cell>
          <cell r="F563">
            <v>4</v>
          </cell>
          <cell r="G563">
            <v>290.13</v>
          </cell>
        </row>
        <row r="564">
          <cell r="A564">
            <v>1770</v>
          </cell>
          <cell r="B564" t="str">
            <v>MONROY GARCIA RUTILA</v>
          </cell>
          <cell r="C564" t="str">
            <v>21S01804</v>
          </cell>
          <cell r="D564">
            <v>2356</v>
          </cell>
          <cell r="E564" t="str">
            <v>DICIEMBRE</v>
          </cell>
          <cell r="F564">
            <v>4</v>
          </cell>
          <cell r="G564">
            <v>314.13</v>
          </cell>
        </row>
        <row r="565">
          <cell r="A565">
            <v>1771</v>
          </cell>
          <cell r="B565" t="str">
            <v>MONROY LEYVA JAIME</v>
          </cell>
          <cell r="C565" t="str">
            <v>26A03805</v>
          </cell>
          <cell r="D565">
            <v>2860</v>
          </cell>
          <cell r="E565" t="str">
            <v>DICIEMBRE</v>
          </cell>
          <cell r="F565">
            <v>4</v>
          </cell>
          <cell r="G565">
            <v>381.33</v>
          </cell>
        </row>
        <row r="566">
          <cell r="A566">
            <v>1773</v>
          </cell>
          <cell r="B566" t="str">
            <v>MONSALVO BRAVO JESUS MANUEL</v>
          </cell>
          <cell r="C566" t="str">
            <v>26T03824</v>
          </cell>
          <cell r="D566">
            <v>2860</v>
          </cell>
          <cell r="E566" t="str">
            <v>DICIEMBRE</v>
          </cell>
          <cell r="F566">
            <v>4</v>
          </cell>
          <cell r="G566">
            <v>381.33</v>
          </cell>
        </row>
        <row r="567">
          <cell r="A567">
            <v>1774</v>
          </cell>
          <cell r="B567" t="str">
            <v>MONSALVO BRAVO MARGARITA</v>
          </cell>
          <cell r="C567" t="str">
            <v>25A01806</v>
          </cell>
          <cell r="D567">
            <v>2733</v>
          </cell>
          <cell r="E567" t="str">
            <v>DICIEMBRE</v>
          </cell>
          <cell r="F567">
            <v>4</v>
          </cell>
          <cell r="G567">
            <v>364.4</v>
          </cell>
        </row>
        <row r="568">
          <cell r="A568">
            <v>1775</v>
          </cell>
          <cell r="B568" t="str">
            <v>MONSALVO LOPEZ REYES</v>
          </cell>
          <cell r="C568" t="str">
            <v>27 Z T03805</v>
          </cell>
          <cell r="D568">
            <v>3081</v>
          </cell>
          <cell r="E568" t="str">
            <v>DICIEMBRE</v>
          </cell>
          <cell r="F568">
            <v>4</v>
          </cell>
          <cell r="G568">
            <v>410.8</v>
          </cell>
        </row>
        <row r="569">
          <cell r="A569">
            <v>1776</v>
          </cell>
          <cell r="B569" t="str">
            <v>MONSALVO SPENCER ANA MARIA</v>
          </cell>
          <cell r="C569" t="str">
            <v>23A03804</v>
          </cell>
          <cell r="D569">
            <v>2582</v>
          </cell>
          <cell r="E569" t="str">
            <v>DICIEMBRE</v>
          </cell>
          <cell r="F569">
            <v>4</v>
          </cell>
          <cell r="G569">
            <v>344.27</v>
          </cell>
        </row>
        <row r="570">
          <cell r="A570">
            <v>1785</v>
          </cell>
          <cell r="B570" t="str">
            <v>MONTERO ROJAS ROBERTO CARLOS</v>
          </cell>
          <cell r="C570" t="str">
            <v>24T03810</v>
          </cell>
          <cell r="D570">
            <v>2611</v>
          </cell>
          <cell r="E570" t="str">
            <v>DICIEMBRE</v>
          </cell>
          <cell r="F570">
            <v>4</v>
          </cell>
          <cell r="G570">
            <v>348.13</v>
          </cell>
        </row>
        <row r="571">
          <cell r="A571">
            <v>1786</v>
          </cell>
          <cell r="B571" t="str">
            <v>MONTES HERNANDEZ ALBERTA</v>
          </cell>
          <cell r="C571" t="str">
            <v>21T05808</v>
          </cell>
          <cell r="D571">
            <v>2356</v>
          </cell>
          <cell r="E571" t="str">
            <v>DICIEMBRE</v>
          </cell>
          <cell r="F571">
            <v>4</v>
          </cell>
          <cell r="G571">
            <v>314.13</v>
          </cell>
        </row>
        <row r="572">
          <cell r="A572">
            <v>1788</v>
          </cell>
          <cell r="B572" t="str">
            <v>MONTES OSCOS ALFONSO</v>
          </cell>
          <cell r="C572" t="str">
            <v>27 Z S08805</v>
          </cell>
          <cell r="D572">
            <v>3081</v>
          </cell>
          <cell r="E572" t="str">
            <v>DICIEMBRE</v>
          </cell>
          <cell r="F572">
            <v>4</v>
          </cell>
          <cell r="G572">
            <v>410.8</v>
          </cell>
        </row>
        <row r="573">
          <cell r="A573">
            <v>1789</v>
          </cell>
          <cell r="B573" t="str">
            <v>MONTES OSCOS MARTIN</v>
          </cell>
          <cell r="C573" t="str">
            <v>25T03804</v>
          </cell>
          <cell r="D573">
            <v>2733</v>
          </cell>
          <cell r="E573" t="str">
            <v>DICIEMBRE</v>
          </cell>
          <cell r="F573">
            <v>4</v>
          </cell>
          <cell r="G573">
            <v>364.4</v>
          </cell>
        </row>
        <row r="574">
          <cell r="A574">
            <v>1797</v>
          </cell>
          <cell r="B574" t="str">
            <v>MONTUFAR PALACIOS EULALIA</v>
          </cell>
          <cell r="C574" t="str">
            <v>22T03803</v>
          </cell>
          <cell r="D574">
            <v>2466</v>
          </cell>
          <cell r="E574" t="str">
            <v>DICIEMBRE</v>
          </cell>
          <cell r="F574">
            <v>4</v>
          </cell>
          <cell r="G574">
            <v>328.8</v>
          </cell>
        </row>
        <row r="575">
          <cell r="A575">
            <v>1800</v>
          </cell>
          <cell r="B575" t="str">
            <v>MORA HERNANDEZ MARIA DEL CARMEN</v>
          </cell>
          <cell r="C575" t="str">
            <v>26T03824</v>
          </cell>
          <cell r="D575">
            <v>2860</v>
          </cell>
          <cell r="E575" t="str">
            <v>DICIEMBRE</v>
          </cell>
          <cell r="F575">
            <v>4</v>
          </cell>
          <cell r="G575">
            <v>381.33</v>
          </cell>
        </row>
        <row r="576">
          <cell r="A576">
            <v>1801</v>
          </cell>
          <cell r="B576" t="str">
            <v>MORA HERNANDEZ MARIA REMEDIOS</v>
          </cell>
          <cell r="C576" t="str">
            <v>19S01803</v>
          </cell>
          <cell r="D576">
            <v>2176</v>
          </cell>
          <cell r="E576" t="str">
            <v>DICIEMBRE</v>
          </cell>
          <cell r="F576">
            <v>4</v>
          </cell>
          <cell r="G576">
            <v>290.13</v>
          </cell>
        </row>
        <row r="577">
          <cell r="A577">
            <v>1805</v>
          </cell>
          <cell r="B577" t="str">
            <v>MORA SOSA FELICITAS</v>
          </cell>
          <cell r="C577" t="str">
            <v>19T03807</v>
          </cell>
          <cell r="D577">
            <v>2176</v>
          </cell>
          <cell r="E577" t="str">
            <v>DICIEMBRE</v>
          </cell>
          <cell r="F577">
            <v>4</v>
          </cell>
          <cell r="G577">
            <v>290.13</v>
          </cell>
        </row>
        <row r="578">
          <cell r="A578">
            <v>1812</v>
          </cell>
          <cell r="B578" t="str">
            <v>MORALES GUTIERREZ ANA MARIA</v>
          </cell>
          <cell r="C578" t="str">
            <v>21A01805</v>
          </cell>
          <cell r="D578">
            <v>2356</v>
          </cell>
          <cell r="E578" t="str">
            <v>DICIEMBRE</v>
          </cell>
          <cell r="F578">
            <v>4</v>
          </cell>
          <cell r="G578">
            <v>314.13</v>
          </cell>
        </row>
        <row r="579">
          <cell r="A579">
            <v>1813</v>
          </cell>
          <cell r="B579" t="str">
            <v>MORALES HERNANDEZ YOLANDA JOSEFINA</v>
          </cell>
          <cell r="C579" t="str">
            <v>25A01806</v>
          </cell>
          <cell r="D579">
            <v>2733</v>
          </cell>
          <cell r="E579" t="str">
            <v>DICIEMBRE</v>
          </cell>
          <cell r="F579">
            <v>4</v>
          </cell>
          <cell r="G579">
            <v>364.4</v>
          </cell>
        </row>
        <row r="580">
          <cell r="A580">
            <v>1815</v>
          </cell>
          <cell r="B580" t="str">
            <v>MORALES MARTINEZ JOSE LUIS</v>
          </cell>
          <cell r="C580" t="str">
            <v>27 Z T03812</v>
          </cell>
          <cell r="D580">
            <v>3081</v>
          </cell>
          <cell r="E580" t="str">
            <v>DICIEMBRE</v>
          </cell>
          <cell r="F580">
            <v>4</v>
          </cell>
          <cell r="G580">
            <v>410.8</v>
          </cell>
        </row>
        <row r="581">
          <cell r="A581">
            <v>1825</v>
          </cell>
          <cell r="B581" t="str">
            <v>MORAN GARCIA ELVIRA BELEN</v>
          </cell>
          <cell r="C581" t="str">
            <v>23A03804</v>
          </cell>
          <cell r="D581">
            <v>2582</v>
          </cell>
          <cell r="E581" t="str">
            <v>DICIEMBRE</v>
          </cell>
          <cell r="F581">
            <v>4</v>
          </cell>
          <cell r="G581">
            <v>344.27</v>
          </cell>
        </row>
        <row r="582">
          <cell r="A582">
            <v>1826</v>
          </cell>
          <cell r="B582" t="str">
            <v>MORENO AGUIRRE EVELIA LIBERTAD</v>
          </cell>
          <cell r="C582" t="str">
            <v>26A03805</v>
          </cell>
          <cell r="D582">
            <v>2860</v>
          </cell>
          <cell r="E582" t="str">
            <v>DICIEMBRE</v>
          </cell>
          <cell r="F582">
            <v>4</v>
          </cell>
          <cell r="G582">
            <v>381.33</v>
          </cell>
        </row>
        <row r="583">
          <cell r="A583">
            <v>1827</v>
          </cell>
          <cell r="B583" t="str">
            <v>MORENO BALDERAS ALFONSO</v>
          </cell>
          <cell r="C583" t="str">
            <v>20S03802</v>
          </cell>
          <cell r="D583">
            <v>2253</v>
          </cell>
          <cell r="E583" t="str">
            <v>DICIEMBRE</v>
          </cell>
          <cell r="F583">
            <v>4</v>
          </cell>
          <cell r="G583">
            <v>300.39999999999998</v>
          </cell>
        </row>
        <row r="584">
          <cell r="A584">
            <v>1830</v>
          </cell>
          <cell r="B584" t="str">
            <v>MORENO COLIN ERICK</v>
          </cell>
          <cell r="C584" t="str">
            <v>20A03803</v>
          </cell>
          <cell r="D584">
            <v>2253</v>
          </cell>
          <cell r="E584" t="str">
            <v>DICIEMBRE</v>
          </cell>
          <cell r="F584">
            <v>4</v>
          </cell>
          <cell r="G584">
            <v>300.39999999999998</v>
          </cell>
        </row>
        <row r="585">
          <cell r="A585">
            <v>1834</v>
          </cell>
          <cell r="B585" t="str">
            <v>MORENO GUARDIA ALBERTO</v>
          </cell>
          <cell r="C585" t="str">
            <v>20A03803</v>
          </cell>
          <cell r="D585">
            <v>2253</v>
          </cell>
          <cell r="E585" t="str">
            <v>DICIEMBRE</v>
          </cell>
          <cell r="F585">
            <v>4</v>
          </cell>
          <cell r="G585">
            <v>300.39999999999998</v>
          </cell>
        </row>
        <row r="586">
          <cell r="A586">
            <v>1835</v>
          </cell>
          <cell r="B586" t="str">
            <v>MORENO GUTIERREZ ROSA MARIA</v>
          </cell>
          <cell r="C586" t="str">
            <v>20S05805</v>
          </cell>
          <cell r="D586">
            <v>2253</v>
          </cell>
          <cell r="E586" t="str">
            <v>DICIEMBRE</v>
          </cell>
          <cell r="F586">
            <v>4</v>
          </cell>
          <cell r="G586">
            <v>300.39999999999998</v>
          </cell>
        </row>
        <row r="587">
          <cell r="A587">
            <v>1836</v>
          </cell>
          <cell r="B587" t="str">
            <v>MORENO HERNANDEZ HORTENCIA IRMA</v>
          </cell>
          <cell r="C587" t="str">
            <v>20A01821</v>
          </cell>
          <cell r="D587">
            <v>2253</v>
          </cell>
          <cell r="E587" t="str">
            <v>DICIEMBRE</v>
          </cell>
          <cell r="F587">
            <v>4</v>
          </cell>
          <cell r="G587">
            <v>300.39999999999998</v>
          </cell>
        </row>
        <row r="588">
          <cell r="A588">
            <v>1837</v>
          </cell>
          <cell r="B588" t="str">
            <v>MORENO RAMIREZ MARIA GUADALUPE</v>
          </cell>
          <cell r="C588" t="str">
            <v>20A01821</v>
          </cell>
          <cell r="D588">
            <v>2253</v>
          </cell>
          <cell r="E588" t="str">
            <v>DICIEMBRE</v>
          </cell>
          <cell r="F588">
            <v>4</v>
          </cell>
          <cell r="G588">
            <v>300.39999999999998</v>
          </cell>
        </row>
        <row r="589">
          <cell r="A589">
            <v>1842</v>
          </cell>
          <cell r="B589" t="str">
            <v>MORIN ZARAGOZA JOSE LUIS</v>
          </cell>
          <cell r="C589" t="str">
            <v>27 Z T03805</v>
          </cell>
          <cell r="D589">
            <v>3081</v>
          </cell>
          <cell r="E589" t="str">
            <v>DICIEMBRE</v>
          </cell>
          <cell r="F589">
            <v>4</v>
          </cell>
          <cell r="G589">
            <v>410.8</v>
          </cell>
        </row>
        <row r="590">
          <cell r="A590">
            <v>1847</v>
          </cell>
          <cell r="B590" t="str">
            <v>MOSQUEDA AVILA ENRIQUE</v>
          </cell>
          <cell r="C590" t="str">
            <v>19S01803</v>
          </cell>
          <cell r="D590">
            <v>2176</v>
          </cell>
          <cell r="E590" t="str">
            <v>DICIEMBRE</v>
          </cell>
          <cell r="F590">
            <v>4</v>
          </cell>
          <cell r="G590">
            <v>290.13</v>
          </cell>
        </row>
        <row r="591">
          <cell r="A591">
            <v>1857</v>
          </cell>
          <cell r="B591" t="str">
            <v>MU%OZ MALAGON EULALIO</v>
          </cell>
          <cell r="C591" t="str">
            <v>23A03804</v>
          </cell>
          <cell r="D591">
            <v>2582</v>
          </cell>
          <cell r="E591" t="str">
            <v>DICIEMBRE</v>
          </cell>
          <cell r="F591">
            <v>4</v>
          </cell>
          <cell r="G591">
            <v>344.27</v>
          </cell>
        </row>
        <row r="592">
          <cell r="A592">
            <v>1862</v>
          </cell>
          <cell r="B592" t="str">
            <v>MUJICA MOTA BEATRIZ</v>
          </cell>
          <cell r="C592" t="str">
            <v>22T03803</v>
          </cell>
          <cell r="D592">
            <v>2466</v>
          </cell>
          <cell r="E592" t="str">
            <v>DICIEMBRE</v>
          </cell>
          <cell r="F592">
            <v>4</v>
          </cell>
          <cell r="G592">
            <v>328.8</v>
          </cell>
        </row>
        <row r="593">
          <cell r="A593">
            <v>1867</v>
          </cell>
          <cell r="B593" t="str">
            <v>MURILLO HERNANDEZ JUANA PATRICIA</v>
          </cell>
          <cell r="C593" t="str">
            <v>24T03810</v>
          </cell>
          <cell r="D593">
            <v>2611</v>
          </cell>
          <cell r="E593" t="str">
            <v>DICIEMBRE</v>
          </cell>
          <cell r="F593">
            <v>4</v>
          </cell>
          <cell r="G593">
            <v>348.13</v>
          </cell>
        </row>
        <row r="594">
          <cell r="A594">
            <v>1874</v>
          </cell>
          <cell r="B594" t="str">
            <v>NAVA HERNANDEZ NORMA IVETTE</v>
          </cell>
          <cell r="C594" t="str">
            <v>22A02804</v>
          </cell>
          <cell r="D594">
            <v>2466</v>
          </cell>
          <cell r="E594" t="str">
            <v>DICIEMBRE</v>
          </cell>
          <cell r="F594">
            <v>4</v>
          </cell>
          <cell r="G594">
            <v>328.8</v>
          </cell>
        </row>
        <row r="595">
          <cell r="A595">
            <v>1875</v>
          </cell>
          <cell r="B595" t="str">
            <v>NAVA MARTINEZ JOSE LUIS</v>
          </cell>
          <cell r="C595" t="str">
            <v>23A03804</v>
          </cell>
          <cell r="D595">
            <v>2582</v>
          </cell>
          <cell r="E595" t="str">
            <v>DICIEMBRE</v>
          </cell>
          <cell r="F595">
            <v>4</v>
          </cell>
          <cell r="G595">
            <v>344.27</v>
          </cell>
        </row>
        <row r="596">
          <cell r="A596">
            <v>1885</v>
          </cell>
          <cell r="B596" t="str">
            <v>NAVARRETE MONROY JAIME JAVIER</v>
          </cell>
          <cell r="C596" t="str">
            <v>27 Z T03805</v>
          </cell>
          <cell r="D596">
            <v>3081</v>
          </cell>
          <cell r="E596" t="str">
            <v>DICIEMBRE</v>
          </cell>
          <cell r="F596">
            <v>4</v>
          </cell>
          <cell r="G596">
            <v>410.8</v>
          </cell>
        </row>
        <row r="597">
          <cell r="A597">
            <v>1886</v>
          </cell>
          <cell r="B597" t="str">
            <v>NAVARRO MONROY SOLEDAD GUADALUPE</v>
          </cell>
          <cell r="C597" t="str">
            <v>27 Z T03805</v>
          </cell>
          <cell r="D597">
            <v>3081</v>
          </cell>
          <cell r="E597" t="str">
            <v>DICIEMBRE</v>
          </cell>
          <cell r="F597">
            <v>4</v>
          </cell>
          <cell r="G597">
            <v>410.8</v>
          </cell>
        </row>
        <row r="598">
          <cell r="A598">
            <v>1896</v>
          </cell>
          <cell r="B598" t="str">
            <v>NIETO DAVILA SOCORRO</v>
          </cell>
          <cell r="C598" t="str">
            <v>20A01821</v>
          </cell>
          <cell r="D598">
            <v>2253</v>
          </cell>
          <cell r="E598" t="str">
            <v>DICIEMBRE</v>
          </cell>
          <cell r="F598">
            <v>4</v>
          </cell>
          <cell r="G598">
            <v>300.39999999999998</v>
          </cell>
        </row>
        <row r="599">
          <cell r="A599">
            <v>1898</v>
          </cell>
          <cell r="B599" t="str">
            <v>NIETO LARA RODOLFO</v>
          </cell>
          <cell r="C599" t="str">
            <v>21S01804</v>
          </cell>
          <cell r="D599">
            <v>2356</v>
          </cell>
          <cell r="E599" t="str">
            <v>DICIEMBRE</v>
          </cell>
          <cell r="F599">
            <v>4</v>
          </cell>
          <cell r="G599">
            <v>314.13</v>
          </cell>
        </row>
        <row r="600">
          <cell r="A600">
            <v>1901</v>
          </cell>
          <cell r="B600" t="str">
            <v>NIEVES SOLORZANO LETICIA</v>
          </cell>
          <cell r="C600" t="str">
            <v>20S05805</v>
          </cell>
          <cell r="D600">
            <v>2253</v>
          </cell>
          <cell r="E600" t="str">
            <v>DICIEMBRE</v>
          </cell>
          <cell r="F600">
            <v>4</v>
          </cell>
          <cell r="G600">
            <v>300.39999999999998</v>
          </cell>
        </row>
        <row r="601">
          <cell r="A601">
            <v>1912</v>
          </cell>
          <cell r="B601" t="str">
            <v>NU%EZ MEDELLIN GABRIEL ESTEBAN</v>
          </cell>
          <cell r="C601" t="str">
            <v>25S05803</v>
          </cell>
          <cell r="D601">
            <v>2733</v>
          </cell>
          <cell r="E601" t="str">
            <v>DICIEMBRE</v>
          </cell>
          <cell r="F601">
            <v>4</v>
          </cell>
          <cell r="G601">
            <v>364.4</v>
          </cell>
        </row>
        <row r="602">
          <cell r="A602">
            <v>1905</v>
          </cell>
          <cell r="B602" t="str">
            <v>NU%EZ MEDINA MARIA MONICA MARGARITA</v>
          </cell>
          <cell r="C602" t="str">
            <v>27 Z T03805</v>
          </cell>
          <cell r="D602">
            <v>3081</v>
          </cell>
          <cell r="E602" t="str">
            <v>DICIEMBRE</v>
          </cell>
          <cell r="F602">
            <v>4</v>
          </cell>
          <cell r="G602">
            <v>410.8</v>
          </cell>
        </row>
        <row r="603">
          <cell r="A603">
            <v>1910</v>
          </cell>
          <cell r="B603" t="str">
            <v>NU%EZ YEPEZ ELVA LEONOR</v>
          </cell>
          <cell r="C603" t="str">
            <v>23A03804</v>
          </cell>
          <cell r="D603">
            <v>2582</v>
          </cell>
          <cell r="E603" t="str">
            <v>DICIEMBRE</v>
          </cell>
          <cell r="F603">
            <v>4</v>
          </cell>
          <cell r="G603">
            <v>344.27</v>
          </cell>
        </row>
        <row r="604">
          <cell r="A604">
            <v>1914</v>
          </cell>
          <cell r="B604" t="str">
            <v>OBREGON MARTINEZ RAQUEL</v>
          </cell>
          <cell r="C604" t="str">
            <v>20A01821</v>
          </cell>
          <cell r="D604">
            <v>2253</v>
          </cell>
          <cell r="E604" t="str">
            <v>DICIEMBRE</v>
          </cell>
          <cell r="F604">
            <v>4</v>
          </cell>
          <cell r="G604">
            <v>300.39999999999998</v>
          </cell>
        </row>
        <row r="605">
          <cell r="A605">
            <v>1917</v>
          </cell>
          <cell r="B605" t="str">
            <v>OCA%A MONTEAGUDO PILAR</v>
          </cell>
          <cell r="C605" t="str">
            <v>21A01805</v>
          </cell>
          <cell r="D605">
            <v>2356</v>
          </cell>
          <cell r="E605" t="str">
            <v>DICIEMBRE</v>
          </cell>
          <cell r="F605">
            <v>4</v>
          </cell>
          <cell r="G605">
            <v>314.13</v>
          </cell>
        </row>
        <row r="606">
          <cell r="A606">
            <v>1915</v>
          </cell>
          <cell r="B606" t="str">
            <v>OCAMPO GARCIA EFREN</v>
          </cell>
          <cell r="C606" t="str">
            <v>19S01803</v>
          </cell>
          <cell r="D606">
            <v>2176</v>
          </cell>
          <cell r="E606" t="str">
            <v>DICIEMBRE</v>
          </cell>
          <cell r="F606">
            <v>4</v>
          </cell>
          <cell r="G606">
            <v>290.13</v>
          </cell>
        </row>
        <row r="607">
          <cell r="A607">
            <v>1919</v>
          </cell>
          <cell r="B607" t="str">
            <v>OCHOA ESPINOZA JOEL</v>
          </cell>
          <cell r="C607" t="str">
            <v>23S05806</v>
          </cell>
          <cell r="D607">
            <v>2582</v>
          </cell>
          <cell r="E607" t="str">
            <v>DICIEMBRE</v>
          </cell>
          <cell r="F607">
            <v>4</v>
          </cell>
          <cell r="G607">
            <v>344.27</v>
          </cell>
        </row>
        <row r="608">
          <cell r="A608">
            <v>1925</v>
          </cell>
          <cell r="B608" t="str">
            <v>OJEDA FERNANDEZ ELVIRA</v>
          </cell>
          <cell r="C608" t="str">
            <v>21A01805</v>
          </cell>
          <cell r="D608">
            <v>2356</v>
          </cell>
          <cell r="E608" t="str">
            <v>DICIEMBRE</v>
          </cell>
          <cell r="F608">
            <v>4</v>
          </cell>
          <cell r="G608">
            <v>314.13</v>
          </cell>
        </row>
        <row r="609">
          <cell r="A609">
            <v>1929</v>
          </cell>
          <cell r="B609" t="str">
            <v>OJEDA SANCHEZ MARCO ANTONIO</v>
          </cell>
          <cell r="C609" t="str">
            <v>22T03803</v>
          </cell>
          <cell r="D609">
            <v>2466</v>
          </cell>
          <cell r="E609" t="str">
            <v>DICIEMBRE</v>
          </cell>
          <cell r="F609">
            <v>4</v>
          </cell>
          <cell r="G609">
            <v>328.8</v>
          </cell>
        </row>
        <row r="610">
          <cell r="A610">
            <v>1930</v>
          </cell>
          <cell r="B610" t="str">
            <v>OJEDA Y GALINDO MARCO ANTONIO</v>
          </cell>
          <cell r="C610" t="str">
            <v>27 Z A03806</v>
          </cell>
          <cell r="D610">
            <v>3081</v>
          </cell>
          <cell r="E610" t="str">
            <v>DICIEMBRE</v>
          </cell>
          <cell r="F610">
            <v>4</v>
          </cell>
          <cell r="G610">
            <v>410.8</v>
          </cell>
        </row>
        <row r="611">
          <cell r="A611">
            <v>1931</v>
          </cell>
          <cell r="B611" t="str">
            <v>OLAGUE GARCIA MARIA CONSUELO</v>
          </cell>
          <cell r="C611" t="str">
            <v>27 ZA T03823</v>
          </cell>
          <cell r="D611">
            <v>3168</v>
          </cell>
          <cell r="E611" t="str">
            <v>DICIEMBRE</v>
          </cell>
          <cell r="F611">
            <v>4</v>
          </cell>
          <cell r="G611">
            <v>422.4</v>
          </cell>
        </row>
        <row r="612">
          <cell r="A612">
            <v>1932</v>
          </cell>
          <cell r="B612" t="str">
            <v>OLALDE MONTES DE OCA JOSE</v>
          </cell>
          <cell r="C612" t="str">
            <v>26S08804</v>
          </cell>
          <cell r="D612">
            <v>2860</v>
          </cell>
          <cell r="E612" t="str">
            <v>DICIEMBRE</v>
          </cell>
          <cell r="F612">
            <v>4</v>
          </cell>
          <cell r="G612">
            <v>381.33</v>
          </cell>
        </row>
        <row r="613">
          <cell r="A613">
            <v>1934</v>
          </cell>
          <cell r="B613" t="str">
            <v>OLASCOAGA Y ALTAMIRANO PIEDAD GRACIELA</v>
          </cell>
          <cell r="C613" t="str">
            <v>25A01806</v>
          </cell>
          <cell r="D613">
            <v>2733</v>
          </cell>
          <cell r="E613" t="str">
            <v>DICIEMBRE</v>
          </cell>
          <cell r="F613">
            <v>4</v>
          </cell>
          <cell r="G613">
            <v>364.4</v>
          </cell>
        </row>
        <row r="614">
          <cell r="A614">
            <v>1935</v>
          </cell>
          <cell r="B614" t="str">
            <v>OLGUIN MARCILLI NORMA ANGELICA</v>
          </cell>
          <cell r="C614" t="str">
            <v>21A01805</v>
          </cell>
          <cell r="D614">
            <v>2356</v>
          </cell>
          <cell r="E614" t="str">
            <v>DICIEMBRE</v>
          </cell>
          <cell r="F614">
            <v>4</v>
          </cell>
          <cell r="G614">
            <v>314.13</v>
          </cell>
        </row>
        <row r="615">
          <cell r="A615">
            <v>1948</v>
          </cell>
          <cell r="B615" t="str">
            <v>OLVERA GALLARDO MARIA XOCHITL</v>
          </cell>
          <cell r="C615" t="str">
            <v>25A01806</v>
          </cell>
          <cell r="D615">
            <v>2733</v>
          </cell>
          <cell r="E615" t="str">
            <v>DICIEMBRE</v>
          </cell>
          <cell r="F615">
            <v>4</v>
          </cell>
          <cell r="G615">
            <v>364.4</v>
          </cell>
        </row>
        <row r="616">
          <cell r="A616">
            <v>1951</v>
          </cell>
          <cell r="B616" t="str">
            <v>OLVERA RIOS FELICITAS</v>
          </cell>
          <cell r="C616" t="str">
            <v>19S01803</v>
          </cell>
          <cell r="D616">
            <v>2176</v>
          </cell>
          <cell r="E616" t="str">
            <v>DICIEMBRE</v>
          </cell>
          <cell r="F616">
            <v>4</v>
          </cell>
          <cell r="G616">
            <v>290.13</v>
          </cell>
        </row>
        <row r="617">
          <cell r="A617">
            <v>7748</v>
          </cell>
          <cell r="B617" t="str">
            <v>ORDU%A GAYTAN JUAN JOSE</v>
          </cell>
          <cell r="C617" t="str">
            <v>27 Z S08805</v>
          </cell>
          <cell r="D617">
            <v>3081</v>
          </cell>
          <cell r="E617" t="str">
            <v>DICIEMBRE</v>
          </cell>
          <cell r="F617">
            <v>4</v>
          </cell>
          <cell r="G617">
            <v>410.8</v>
          </cell>
        </row>
        <row r="618">
          <cell r="A618">
            <v>1956</v>
          </cell>
          <cell r="B618" t="str">
            <v>ORDU%A MARTINEZ LETICIA FELICITAS</v>
          </cell>
          <cell r="C618" t="str">
            <v>20A03803</v>
          </cell>
          <cell r="D618">
            <v>2253</v>
          </cell>
          <cell r="E618" t="str">
            <v>DICIEMBRE</v>
          </cell>
          <cell r="F618">
            <v>4</v>
          </cell>
          <cell r="G618">
            <v>300.39999999999998</v>
          </cell>
        </row>
        <row r="619">
          <cell r="A619">
            <v>1965</v>
          </cell>
          <cell r="B619" t="str">
            <v>OROZCO MONDRAGON HUGO PASCUAL</v>
          </cell>
          <cell r="C619" t="str">
            <v>25A01806</v>
          </cell>
          <cell r="D619">
            <v>2733</v>
          </cell>
          <cell r="E619" t="str">
            <v>DICIEMBRE</v>
          </cell>
          <cell r="F619">
            <v>4</v>
          </cell>
          <cell r="G619">
            <v>364.4</v>
          </cell>
        </row>
        <row r="620">
          <cell r="A620">
            <v>1967</v>
          </cell>
          <cell r="B620" t="str">
            <v>ORRALA MARTINEZ M CARMEN</v>
          </cell>
          <cell r="C620" t="str">
            <v>23T05807</v>
          </cell>
          <cell r="D620">
            <v>2582</v>
          </cell>
          <cell r="E620" t="str">
            <v>DICIEMBRE</v>
          </cell>
          <cell r="F620">
            <v>4</v>
          </cell>
          <cell r="G620">
            <v>344.27</v>
          </cell>
        </row>
        <row r="621">
          <cell r="A621">
            <v>1969</v>
          </cell>
          <cell r="B621" t="str">
            <v>ORTEGA BERNAL HECTOR ROGELIO</v>
          </cell>
          <cell r="C621" t="str">
            <v>19S01803</v>
          </cell>
          <cell r="D621">
            <v>2176</v>
          </cell>
          <cell r="E621" t="str">
            <v>DICIEMBRE</v>
          </cell>
          <cell r="F621">
            <v>4</v>
          </cell>
          <cell r="G621">
            <v>290.13</v>
          </cell>
        </row>
        <row r="622">
          <cell r="A622">
            <v>1971</v>
          </cell>
          <cell r="B622" t="str">
            <v>ORTEGA GONZALEZ FAUSTINO</v>
          </cell>
          <cell r="C622" t="str">
            <v>22T03803</v>
          </cell>
          <cell r="D622">
            <v>2466</v>
          </cell>
          <cell r="E622" t="str">
            <v>DICIEMBRE</v>
          </cell>
          <cell r="F622">
            <v>4</v>
          </cell>
          <cell r="G622">
            <v>328.8</v>
          </cell>
        </row>
        <row r="623">
          <cell r="A623">
            <v>1976</v>
          </cell>
          <cell r="B623" t="str">
            <v>ORTEGA MARTINEZ BEATRIZ</v>
          </cell>
          <cell r="C623" t="str">
            <v>26A03805</v>
          </cell>
          <cell r="D623">
            <v>2860</v>
          </cell>
          <cell r="E623" t="str">
            <v>DICIEMBRE</v>
          </cell>
          <cell r="F623">
            <v>4</v>
          </cell>
          <cell r="G623">
            <v>381.33</v>
          </cell>
        </row>
        <row r="624">
          <cell r="A624">
            <v>1977</v>
          </cell>
          <cell r="B624" t="str">
            <v>ORTEGA PE%A DOMINGO</v>
          </cell>
          <cell r="C624" t="str">
            <v>19S01803</v>
          </cell>
          <cell r="D624">
            <v>2176</v>
          </cell>
          <cell r="E624" t="str">
            <v>DICIEMBRE</v>
          </cell>
          <cell r="F624">
            <v>4</v>
          </cell>
          <cell r="G624">
            <v>290.13</v>
          </cell>
        </row>
        <row r="625">
          <cell r="A625">
            <v>1978</v>
          </cell>
          <cell r="B625" t="str">
            <v>ORTIZ ALCANTAR MOISES DAVID</v>
          </cell>
          <cell r="C625" t="str">
            <v>23A03804</v>
          </cell>
          <cell r="D625">
            <v>2582</v>
          </cell>
          <cell r="E625" t="str">
            <v>DICIEMBRE</v>
          </cell>
          <cell r="F625">
            <v>4</v>
          </cell>
          <cell r="G625">
            <v>344.27</v>
          </cell>
        </row>
        <row r="626">
          <cell r="A626">
            <v>1979</v>
          </cell>
          <cell r="B626" t="str">
            <v>ORTIZ AVILA MARIA TERESA</v>
          </cell>
          <cell r="C626" t="str">
            <v>27 Z A03806</v>
          </cell>
          <cell r="D626">
            <v>3081</v>
          </cell>
          <cell r="E626" t="str">
            <v>DICIEMBRE</v>
          </cell>
          <cell r="F626">
            <v>4</v>
          </cell>
          <cell r="G626">
            <v>410.8</v>
          </cell>
        </row>
        <row r="627">
          <cell r="A627">
            <v>1981</v>
          </cell>
          <cell r="B627" t="str">
            <v>ORTIZ CASTELAN JUSTINO</v>
          </cell>
          <cell r="C627" t="str">
            <v>21S01804</v>
          </cell>
          <cell r="D627">
            <v>2356</v>
          </cell>
          <cell r="E627" t="str">
            <v>DICIEMBRE</v>
          </cell>
          <cell r="F627">
            <v>4</v>
          </cell>
          <cell r="G627">
            <v>314.13</v>
          </cell>
        </row>
        <row r="628">
          <cell r="A628">
            <v>5185</v>
          </cell>
          <cell r="B628" t="str">
            <v>ORTIZ FERRER ISMAEL</v>
          </cell>
          <cell r="C628" t="str">
            <v>21T05808</v>
          </cell>
          <cell r="D628">
            <v>2356</v>
          </cell>
          <cell r="E628" t="str">
            <v>DICIEMBRE</v>
          </cell>
          <cell r="F628">
            <v>4</v>
          </cell>
          <cell r="G628">
            <v>314.13</v>
          </cell>
        </row>
        <row r="629">
          <cell r="A629">
            <v>4921</v>
          </cell>
          <cell r="B629" t="str">
            <v>ORTIZ HUERTA FELIPE</v>
          </cell>
          <cell r="C629" t="str">
            <v>20A03803</v>
          </cell>
          <cell r="D629">
            <v>2253</v>
          </cell>
          <cell r="E629" t="str">
            <v>DICIEMBRE</v>
          </cell>
          <cell r="F629">
            <v>4</v>
          </cell>
          <cell r="G629">
            <v>300.39999999999998</v>
          </cell>
        </row>
        <row r="630">
          <cell r="A630">
            <v>1986</v>
          </cell>
          <cell r="B630" t="str">
            <v>ORTIZ PE%A MARIA TRINIDAD</v>
          </cell>
          <cell r="C630" t="str">
            <v>26A03805</v>
          </cell>
          <cell r="D630">
            <v>2860</v>
          </cell>
          <cell r="E630" t="str">
            <v>DICIEMBRE</v>
          </cell>
          <cell r="F630">
            <v>4</v>
          </cell>
          <cell r="G630">
            <v>381.33</v>
          </cell>
        </row>
        <row r="631">
          <cell r="A631">
            <v>1987</v>
          </cell>
          <cell r="B631" t="str">
            <v>ORTIZ QUIROZ GLORIA</v>
          </cell>
          <cell r="C631" t="str">
            <v>26A03805</v>
          </cell>
          <cell r="D631">
            <v>2860</v>
          </cell>
          <cell r="E631" t="str">
            <v>DICIEMBRE</v>
          </cell>
          <cell r="F631">
            <v>4</v>
          </cell>
          <cell r="G631">
            <v>381.33</v>
          </cell>
        </row>
        <row r="632">
          <cell r="A632">
            <v>1999</v>
          </cell>
          <cell r="B632" t="str">
            <v>OTA%EZ ARROYO GLADYS</v>
          </cell>
          <cell r="C632" t="str">
            <v>23T05807</v>
          </cell>
          <cell r="D632">
            <v>2582</v>
          </cell>
          <cell r="E632" t="str">
            <v>DICIEMBRE</v>
          </cell>
          <cell r="F632">
            <v>4</v>
          </cell>
          <cell r="G632">
            <v>344.27</v>
          </cell>
        </row>
        <row r="633">
          <cell r="A633">
            <v>2002</v>
          </cell>
          <cell r="B633" t="str">
            <v>OZUNA RAMIREZ MARIA ALEJANDRA</v>
          </cell>
          <cell r="C633" t="str">
            <v>21T05808</v>
          </cell>
          <cell r="D633">
            <v>2356</v>
          </cell>
          <cell r="E633" t="str">
            <v>DICIEMBRE</v>
          </cell>
          <cell r="F633">
            <v>4</v>
          </cell>
          <cell r="G633">
            <v>314.13</v>
          </cell>
        </row>
        <row r="634">
          <cell r="A634">
            <v>2004</v>
          </cell>
          <cell r="B634" t="str">
            <v>PACHECO BELMAR LETICIA</v>
          </cell>
          <cell r="C634" t="str">
            <v>25A01806</v>
          </cell>
          <cell r="D634">
            <v>2733</v>
          </cell>
          <cell r="E634" t="str">
            <v>DICIEMBRE</v>
          </cell>
          <cell r="F634">
            <v>4</v>
          </cell>
          <cell r="G634">
            <v>364.4</v>
          </cell>
        </row>
        <row r="635">
          <cell r="A635">
            <v>2009</v>
          </cell>
          <cell r="B635" t="str">
            <v>PACHECO VILLEGAS HOMERO</v>
          </cell>
          <cell r="C635" t="str">
            <v>21T05808</v>
          </cell>
          <cell r="D635">
            <v>2356</v>
          </cell>
          <cell r="E635" t="str">
            <v>DICIEMBRE</v>
          </cell>
          <cell r="F635">
            <v>4</v>
          </cell>
          <cell r="G635">
            <v>314.13</v>
          </cell>
        </row>
        <row r="636">
          <cell r="A636">
            <v>2011</v>
          </cell>
          <cell r="B636" t="str">
            <v>PADILLA ANDRADE MARIO ALBERTO</v>
          </cell>
          <cell r="C636" t="str">
            <v>19S01803</v>
          </cell>
          <cell r="D636">
            <v>2176</v>
          </cell>
          <cell r="E636" t="str">
            <v>DICIEMBRE</v>
          </cell>
          <cell r="F636">
            <v>4</v>
          </cell>
          <cell r="G636">
            <v>290.13</v>
          </cell>
        </row>
        <row r="637">
          <cell r="A637">
            <v>2012</v>
          </cell>
          <cell r="B637" t="str">
            <v>PADILLA ANZALDO MARIANO</v>
          </cell>
          <cell r="C637" t="str">
            <v>27 ZB CF21859</v>
          </cell>
          <cell r="D637">
            <v>3197</v>
          </cell>
          <cell r="E637" t="str">
            <v>DICIEMBRE</v>
          </cell>
          <cell r="F637">
            <v>4</v>
          </cell>
          <cell r="G637">
            <v>426.27</v>
          </cell>
        </row>
        <row r="638">
          <cell r="A638">
            <v>2013</v>
          </cell>
          <cell r="B638" t="str">
            <v>PADILLA ANZASTIGA MARTIN FEDERICO</v>
          </cell>
          <cell r="C638" t="str">
            <v>20S05805</v>
          </cell>
          <cell r="D638">
            <v>2253</v>
          </cell>
          <cell r="E638" t="str">
            <v>DICIEMBRE</v>
          </cell>
          <cell r="F638">
            <v>4</v>
          </cell>
          <cell r="G638">
            <v>300.39999999999998</v>
          </cell>
        </row>
        <row r="639">
          <cell r="A639">
            <v>2014</v>
          </cell>
          <cell r="B639" t="str">
            <v>PADILLA GUTIERREZ CARLOS</v>
          </cell>
          <cell r="C639" t="str">
            <v>24T03810</v>
          </cell>
          <cell r="D639">
            <v>2611</v>
          </cell>
          <cell r="E639" t="str">
            <v>DICIEMBRE</v>
          </cell>
          <cell r="F639">
            <v>4</v>
          </cell>
          <cell r="G639">
            <v>348.13</v>
          </cell>
        </row>
        <row r="640">
          <cell r="A640">
            <v>2016</v>
          </cell>
          <cell r="B640" t="str">
            <v>PADILLA VALENCIA JOSEFINA</v>
          </cell>
          <cell r="C640" t="str">
            <v>27 Z S08805</v>
          </cell>
          <cell r="D640">
            <v>3081</v>
          </cell>
          <cell r="E640" t="str">
            <v>DICIEMBRE</v>
          </cell>
          <cell r="F640">
            <v>4</v>
          </cell>
          <cell r="G640">
            <v>410.8</v>
          </cell>
        </row>
        <row r="641">
          <cell r="A641">
            <v>2017</v>
          </cell>
          <cell r="B641" t="str">
            <v>PADILLA Y GONZALEZ GENARO</v>
          </cell>
          <cell r="C641" t="str">
            <v>23A03804</v>
          </cell>
          <cell r="D641">
            <v>2582</v>
          </cell>
          <cell r="E641" t="str">
            <v>DICIEMBRE</v>
          </cell>
          <cell r="F641">
            <v>4</v>
          </cell>
          <cell r="G641">
            <v>344.27</v>
          </cell>
        </row>
        <row r="642">
          <cell r="A642">
            <v>2022</v>
          </cell>
          <cell r="B642" t="str">
            <v>PALACIOS QUIROZ LEONOR</v>
          </cell>
          <cell r="C642" t="str">
            <v>25A01806</v>
          </cell>
          <cell r="D642">
            <v>2733</v>
          </cell>
          <cell r="E642" t="str">
            <v>DICIEMBRE</v>
          </cell>
          <cell r="F642">
            <v>4</v>
          </cell>
          <cell r="G642">
            <v>364.4</v>
          </cell>
        </row>
        <row r="643">
          <cell r="A643">
            <v>2023</v>
          </cell>
          <cell r="B643" t="str">
            <v>PALACIOS Y ZOLA LIDIA</v>
          </cell>
          <cell r="C643" t="str">
            <v>27 Z T03805</v>
          </cell>
          <cell r="D643">
            <v>3081</v>
          </cell>
          <cell r="E643" t="str">
            <v>DICIEMBRE</v>
          </cell>
          <cell r="F643">
            <v>4</v>
          </cell>
          <cell r="G643">
            <v>410.8</v>
          </cell>
        </row>
        <row r="644">
          <cell r="A644">
            <v>2024</v>
          </cell>
          <cell r="B644" t="str">
            <v>PALAFOX QUI%ONES MARIA EUGENIA</v>
          </cell>
          <cell r="C644" t="str">
            <v>24T03810</v>
          </cell>
          <cell r="D644">
            <v>2611</v>
          </cell>
          <cell r="E644" t="str">
            <v>DICIEMBRE</v>
          </cell>
          <cell r="F644">
            <v>4</v>
          </cell>
          <cell r="G644">
            <v>348.13</v>
          </cell>
        </row>
        <row r="645">
          <cell r="A645">
            <v>2026</v>
          </cell>
          <cell r="B645" t="str">
            <v>PALMA CASAS MARIA AMPARO</v>
          </cell>
          <cell r="C645" t="str">
            <v>21A01805</v>
          </cell>
          <cell r="D645">
            <v>2356</v>
          </cell>
          <cell r="E645" t="str">
            <v>DICIEMBRE</v>
          </cell>
          <cell r="F645">
            <v>4</v>
          </cell>
          <cell r="G645">
            <v>314.13</v>
          </cell>
        </row>
        <row r="646">
          <cell r="A646">
            <v>6392</v>
          </cell>
          <cell r="B646" t="str">
            <v>PARRAO CRUZ CARMEN MARIA</v>
          </cell>
          <cell r="C646" t="str">
            <v>27 Z T03805</v>
          </cell>
          <cell r="D646">
            <v>3081</v>
          </cell>
          <cell r="E646" t="str">
            <v>DICIEMBRE</v>
          </cell>
          <cell r="F646">
            <v>4</v>
          </cell>
          <cell r="G646">
            <v>410.8</v>
          </cell>
        </row>
        <row r="647">
          <cell r="A647">
            <v>2039</v>
          </cell>
          <cell r="B647" t="str">
            <v>PATI%O PONCE MARIO</v>
          </cell>
          <cell r="C647" t="str">
            <v>19S01803</v>
          </cell>
          <cell r="D647">
            <v>2176</v>
          </cell>
          <cell r="E647" t="str">
            <v>DICIEMBRE</v>
          </cell>
          <cell r="F647">
            <v>4</v>
          </cell>
          <cell r="G647">
            <v>290.13</v>
          </cell>
        </row>
        <row r="648">
          <cell r="A648">
            <v>2041</v>
          </cell>
          <cell r="B648" t="str">
            <v>PAZ SALINAS MYRTHA ISABEL</v>
          </cell>
          <cell r="C648" t="str">
            <v>27 Z T03812</v>
          </cell>
          <cell r="D648">
            <v>3081</v>
          </cell>
          <cell r="E648" t="str">
            <v>DICIEMBRE</v>
          </cell>
          <cell r="F648">
            <v>4</v>
          </cell>
          <cell r="G648">
            <v>410.8</v>
          </cell>
        </row>
        <row r="649">
          <cell r="A649">
            <v>2045</v>
          </cell>
          <cell r="B649" t="str">
            <v>PE%A HERNANDEZ MARIA DE LA LUZ</v>
          </cell>
          <cell r="C649" t="str">
            <v>22T03803</v>
          </cell>
          <cell r="D649">
            <v>2466</v>
          </cell>
          <cell r="E649" t="str">
            <v>DICIEMBRE</v>
          </cell>
          <cell r="F649">
            <v>4</v>
          </cell>
          <cell r="G649">
            <v>328.8</v>
          </cell>
        </row>
        <row r="650">
          <cell r="A650">
            <v>5608</v>
          </cell>
          <cell r="B650" t="str">
            <v>PEDROZA SANCHEZ JOSE</v>
          </cell>
          <cell r="C650" t="str">
            <v>21T05808</v>
          </cell>
          <cell r="D650">
            <v>2356</v>
          </cell>
          <cell r="E650" t="str">
            <v>DICIEMBRE</v>
          </cell>
          <cell r="F650">
            <v>4</v>
          </cell>
          <cell r="G650">
            <v>314.13</v>
          </cell>
        </row>
        <row r="651">
          <cell r="A651">
            <v>2053</v>
          </cell>
          <cell r="B651" t="str">
            <v>PERALTA Y VAZQUEZ MARIA TERESA</v>
          </cell>
          <cell r="C651" t="str">
            <v>27 Z A03806</v>
          </cell>
          <cell r="D651">
            <v>3081</v>
          </cell>
          <cell r="E651" t="str">
            <v>DICIEMBRE</v>
          </cell>
          <cell r="F651">
            <v>4</v>
          </cell>
          <cell r="G651">
            <v>410.8</v>
          </cell>
        </row>
        <row r="652">
          <cell r="A652">
            <v>2054</v>
          </cell>
          <cell r="B652" t="str">
            <v>PEREA ALARCON MIGUEL ANGEL</v>
          </cell>
          <cell r="C652" t="str">
            <v>19S01803</v>
          </cell>
          <cell r="D652">
            <v>2176</v>
          </cell>
          <cell r="E652" t="str">
            <v>DICIEMBRE</v>
          </cell>
          <cell r="F652">
            <v>4</v>
          </cell>
          <cell r="G652">
            <v>290.13</v>
          </cell>
        </row>
        <row r="653">
          <cell r="A653">
            <v>2055</v>
          </cell>
          <cell r="B653" t="str">
            <v>PEREA CORTES ARMANDO ROBERTO</v>
          </cell>
          <cell r="C653" t="str">
            <v>27 ZB CF21859</v>
          </cell>
          <cell r="D653">
            <v>3197</v>
          </cell>
          <cell r="E653" t="str">
            <v>DICIEMBRE</v>
          </cell>
          <cell r="F653">
            <v>4</v>
          </cell>
          <cell r="G653">
            <v>426.27</v>
          </cell>
        </row>
        <row r="654">
          <cell r="A654">
            <v>2056</v>
          </cell>
          <cell r="B654" t="str">
            <v>PEREA OVANDO JUDITH</v>
          </cell>
          <cell r="C654" t="str">
            <v>23A03804</v>
          </cell>
          <cell r="D654">
            <v>2582</v>
          </cell>
          <cell r="E654" t="str">
            <v>DICIEMBRE</v>
          </cell>
          <cell r="F654">
            <v>4</v>
          </cell>
          <cell r="G654">
            <v>344.27</v>
          </cell>
        </row>
        <row r="655">
          <cell r="A655">
            <v>2062</v>
          </cell>
          <cell r="B655" t="str">
            <v>PEREZ ARIAS JESUS</v>
          </cell>
          <cell r="C655" t="str">
            <v>23A03804</v>
          </cell>
          <cell r="D655">
            <v>2582</v>
          </cell>
          <cell r="E655" t="str">
            <v>DICIEMBRE</v>
          </cell>
          <cell r="F655">
            <v>4</v>
          </cell>
          <cell r="G655">
            <v>344.27</v>
          </cell>
        </row>
        <row r="656">
          <cell r="A656">
            <v>2063</v>
          </cell>
          <cell r="B656" t="str">
            <v>PEREZ ARIAS SILVIANO</v>
          </cell>
          <cell r="C656" t="str">
            <v>21S01804</v>
          </cell>
          <cell r="D656">
            <v>2356</v>
          </cell>
          <cell r="E656" t="str">
            <v>DICIEMBRE</v>
          </cell>
          <cell r="F656">
            <v>4</v>
          </cell>
          <cell r="G656">
            <v>314.13</v>
          </cell>
        </row>
        <row r="657">
          <cell r="A657">
            <v>2068</v>
          </cell>
          <cell r="B657" t="str">
            <v>PEREZ CORONEL LEOPOLDO</v>
          </cell>
          <cell r="C657" t="str">
            <v>21S01804</v>
          </cell>
          <cell r="D657">
            <v>2356</v>
          </cell>
          <cell r="E657" t="str">
            <v>DICIEMBRE</v>
          </cell>
          <cell r="F657">
            <v>4</v>
          </cell>
          <cell r="G657">
            <v>314.13</v>
          </cell>
        </row>
        <row r="658">
          <cell r="A658">
            <v>2069</v>
          </cell>
          <cell r="B658" t="str">
            <v>PEREZ CORTES JOSE ANTONIO</v>
          </cell>
          <cell r="C658" t="str">
            <v>22T03803</v>
          </cell>
          <cell r="D658">
            <v>2466</v>
          </cell>
          <cell r="E658" t="str">
            <v>DICIEMBRE</v>
          </cell>
          <cell r="F658">
            <v>4</v>
          </cell>
          <cell r="G658">
            <v>328.8</v>
          </cell>
        </row>
        <row r="659">
          <cell r="A659">
            <v>2070</v>
          </cell>
          <cell r="B659" t="str">
            <v>PEREZ CRUZ MARTIN JORGE</v>
          </cell>
          <cell r="C659" t="str">
            <v>19S01803</v>
          </cell>
          <cell r="D659">
            <v>2176</v>
          </cell>
          <cell r="E659" t="str">
            <v>DICIEMBRE</v>
          </cell>
          <cell r="F659">
            <v>4</v>
          </cell>
          <cell r="G659">
            <v>290.13</v>
          </cell>
        </row>
        <row r="660">
          <cell r="A660">
            <v>2075</v>
          </cell>
          <cell r="B660" t="str">
            <v>PEREZ GOMEZ OFELIA</v>
          </cell>
          <cell r="C660" t="str">
            <v>26S08804</v>
          </cell>
          <cell r="D660">
            <v>2860</v>
          </cell>
          <cell r="E660" t="str">
            <v>DICIEMBRE</v>
          </cell>
          <cell r="F660">
            <v>4</v>
          </cell>
          <cell r="G660">
            <v>381.33</v>
          </cell>
        </row>
        <row r="661">
          <cell r="A661">
            <v>2080</v>
          </cell>
          <cell r="B661" t="str">
            <v>PEREZ LOYA JOSE RAFAEL</v>
          </cell>
          <cell r="C661" t="str">
            <v>19S01803</v>
          </cell>
          <cell r="D661">
            <v>2176</v>
          </cell>
          <cell r="E661" t="str">
            <v>DICIEMBRE</v>
          </cell>
          <cell r="F661">
            <v>4</v>
          </cell>
          <cell r="G661">
            <v>290.13</v>
          </cell>
        </row>
        <row r="662">
          <cell r="A662">
            <v>2081</v>
          </cell>
          <cell r="B662" t="str">
            <v>PEREZ MARTIN ROGELIO</v>
          </cell>
          <cell r="C662" t="str">
            <v>27 ZB CF21859</v>
          </cell>
          <cell r="D662">
            <v>3197</v>
          </cell>
          <cell r="E662" t="str">
            <v>DICIEMBRE</v>
          </cell>
          <cell r="F662">
            <v>4</v>
          </cell>
          <cell r="G662">
            <v>426.27</v>
          </cell>
        </row>
        <row r="663">
          <cell r="A663">
            <v>2082</v>
          </cell>
          <cell r="B663" t="str">
            <v>PEREZ MARTINEZ CONCEPCION</v>
          </cell>
          <cell r="C663" t="str">
            <v>27 Z T03805</v>
          </cell>
          <cell r="D663">
            <v>3081</v>
          </cell>
          <cell r="E663" t="str">
            <v>DICIEMBRE</v>
          </cell>
          <cell r="F663">
            <v>4</v>
          </cell>
          <cell r="G663">
            <v>410.8</v>
          </cell>
        </row>
        <row r="664">
          <cell r="A664">
            <v>2084</v>
          </cell>
          <cell r="B664" t="str">
            <v>PEREZ MARTINEZ JOSEFINA</v>
          </cell>
          <cell r="C664" t="str">
            <v>21T05808</v>
          </cell>
          <cell r="D664">
            <v>2356</v>
          </cell>
          <cell r="E664" t="str">
            <v>DICIEMBRE</v>
          </cell>
          <cell r="F664">
            <v>4</v>
          </cell>
          <cell r="G664">
            <v>314.13</v>
          </cell>
        </row>
        <row r="665">
          <cell r="A665">
            <v>2085</v>
          </cell>
          <cell r="B665" t="str">
            <v>PEREZ MARTINEZ JUAN JOSE</v>
          </cell>
          <cell r="C665" t="str">
            <v>23A03804</v>
          </cell>
          <cell r="D665">
            <v>2582</v>
          </cell>
          <cell r="E665" t="str">
            <v>DICIEMBRE</v>
          </cell>
          <cell r="F665">
            <v>4</v>
          </cell>
          <cell r="G665">
            <v>344.27</v>
          </cell>
        </row>
        <row r="666">
          <cell r="A666">
            <v>2087</v>
          </cell>
          <cell r="B666" t="str">
            <v>PEREZ MENDOZA HUGO</v>
          </cell>
          <cell r="C666" t="str">
            <v>25A01806</v>
          </cell>
          <cell r="D666">
            <v>2733</v>
          </cell>
          <cell r="E666" t="str">
            <v>DICIEMBRE</v>
          </cell>
          <cell r="F666">
            <v>4</v>
          </cell>
          <cell r="G666">
            <v>364.4</v>
          </cell>
        </row>
        <row r="667">
          <cell r="A667">
            <v>2089</v>
          </cell>
          <cell r="B667" t="str">
            <v>PEREZ MEYER MARTHA ENRIQUETA</v>
          </cell>
          <cell r="C667" t="str">
            <v>22T03803</v>
          </cell>
          <cell r="D667">
            <v>2466</v>
          </cell>
          <cell r="E667" t="str">
            <v>DICIEMBRE</v>
          </cell>
          <cell r="F667">
            <v>4</v>
          </cell>
          <cell r="G667">
            <v>328.8</v>
          </cell>
        </row>
        <row r="668">
          <cell r="A668">
            <v>2091</v>
          </cell>
          <cell r="B668" t="str">
            <v>PEREZ NIETO ARACELI</v>
          </cell>
          <cell r="C668" t="str">
            <v>25A01806</v>
          </cell>
          <cell r="D668">
            <v>2733</v>
          </cell>
          <cell r="E668" t="str">
            <v>DICIEMBRE</v>
          </cell>
          <cell r="F668">
            <v>4</v>
          </cell>
          <cell r="G668">
            <v>364.4</v>
          </cell>
        </row>
        <row r="669">
          <cell r="A669">
            <v>2093</v>
          </cell>
          <cell r="B669" t="str">
            <v>PEREZ PE%A MARTIN PEDRO</v>
          </cell>
          <cell r="C669" t="str">
            <v>22T03803</v>
          </cell>
          <cell r="D669">
            <v>2466</v>
          </cell>
          <cell r="E669" t="str">
            <v>DICIEMBRE</v>
          </cell>
          <cell r="F669">
            <v>4</v>
          </cell>
          <cell r="G669">
            <v>328.8</v>
          </cell>
        </row>
        <row r="670">
          <cell r="A670">
            <v>2095</v>
          </cell>
          <cell r="B670" t="str">
            <v>PEREZ ROBLES FELIPE</v>
          </cell>
          <cell r="C670" t="str">
            <v>20S05805</v>
          </cell>
          <cell r="D670">
            <v>2253</v>
          </cell>
          <cell r="E670" t="str">
            <v>DICIEMBRE</v>
          </cell>
          <cell r="F670">
            <v>4</v>
          </cell>
          <cell r="G670">
            <v>300.39999999999998</v>
          </cell>
        </row>
        <row r="671">
          <cell r="A671">
            <v>2098</v>
          </cell>
          <cell r="B671" t="str">
            <v>PEREZ TRISTAN ALFONSO</v>
          </cell>
          <cell r="C671" t="str">
            <v>27 A01807</v>
          </cell>
          <cell r="D671">
            <v>2994</v>
          </cell>
          <cell r="E671" t="str">
            <v>DICIEMBRE</v>
          </cell>
          <cell r="F671">
            <v>4</v>
          </cell>
          <cell r="G671">
            <v>399.2</v>
          </cell>
        </row>
        <row r="672">
          <cell r="A672">
            <v>2104</v>
          </cell>
          <cell r="B672" t="str">
            <v>PICASSO DOMINGUEZ FRANCISCO</v>
          </cell>
          <cell r="C672" t="str">
            <v>26A03805</v>
          </cell>
          <cell r="D672">
            <v>2860</v>
          </cell>
          <cell r="E672" t="str">
            <v>DICIEMBRE</v>
          </cell>
          <cell r="F672">
            <v>4</v>
          </cell>
          <cell r="G672">
            <v>381.33</v>
          </cell>
        </row>
        <row r="673">
          <cell r="A673">
            <v>2106</v>
          </cell>
          <cell r="B673" t="str">
            <v>PICAZO FUENTES JOSE DE JESUS</v>
          </cell>
          <cell r="C673" t="str">
            <v>24T03810</v>
          </cell>
          <cell r="D673">
            <v>2611</v>
          </cell>
          <cell r="E673" t="str">
            <v>DICIEMBRE</v>
          </cell>
          <cell r="F673">
            <v>4</v>
          </cell>
          <cell r="G673">
            <v>348.13</v>
          </cell>
        </row>
        <row r="674">
          <cell r="A674">
            <v>2108</v>
          </cell>
          <cell r="B674" t="str">
            <v>PICHARDO URIBE HILARIO</v>
          </cell>
          <cell r="C674" t="str">
            <v>19S01803</v>
          </cell>
          <cell r="D674">
            <v>2176</v>
          </cell>
          <cell r="E674" t="str">
            <v>DICIEMBRE</v>
          </cell>
          <cell r="F674">
            <v>4</v>
          </cell>
          <cell r="G674">
            <v>290.13</v>
          </cell>
        </row>
        <row r="675">
          <cell r="A675">
            <v>2112</v>
          </cell>
          <cell r="B675" t="str">
            <v>PINEDA CEDE%O ROBERTO</v>
          </cell>
          <cell r="C675" t="str">
            <v>20A01821</v>
          </cell>
          <cell r="D675">
            <v>2253</v>
          </cell>
          <cell r="E675" t="str">
            <v>DICIEMBRE</v>
          </cell>
          <cell r="F675">
            <v>4</v>
          </cell>
          <cell r="G675">
            <v>300.39999999999998</v>
          </cell>
        </row>
        <row r="676">
          <cell r="A676">
            <v>2114</v>
          </cell>
          <cell r="B676" t="str">
            <v>PINEDA NAJERA MARIA DE LOS ANGELES</v>
          </cell>
          <cell r="C676" t="str">
            <v>22T03803</v>
          </cell>
          <cell r="D676">
            <v>2466</v>
          </cell>
          <cell r="E676" t="str">
            <v>DICIEMBRE</v>
          </cell>
          <cell r="F676">
            <v>4</v>
          </cell>
          <cell r="G676">
            <v>328.8</v>
          </cell>
        </row>
        <row r="677">
          <cell r="A677">
            <v>2116</v>
          </cell>
          <cell r="B677" t="str">
            <v>PINTOS CONTRERAS JUAN</v>
          </cell>
          <cell r="C677" t="str">
            <v>23A03804</v>
          </cell>
          <cell r="D677">
            <v>2582</v>
          </cell>
          <cell r="E677" t="str">
            <v>DICIEMBRE</v>
          </cell>
          <cell r="F677">
            <v>4</v>
          </cell>
          <cell r="G677">
            <v>344.27</v>
          </cell>
        </row>
        <row r="678">
          <cell r="A678">
            <v>2118</v>
          </cell>
          <cell r="B678" t="str">
            <v>PIZARRO Y CAZARES ISMAEL</v>
          </cell>
          <cell r="C678" t="str">
            <v>23A03804</v>
          </cell>
          <cell r="D678">
            <v>2582</v>
          </cell>
          <cell r="E678" t="str">
            <v>DICIEMBRE</v>
          </cell>
          <cell r="F678">
            <v>4</v>
          </cell>
          <cell r="G678">
            <v>344.27</v>
          </cell>
        </row>
        <row r="679">
          <cell r="A679">
            <v>5035</v>
          </cell>
          <cell r="B679" t="str">
            <v>PLASCENCIA MALCHAN MARIA DEL ROSARIO</v>
          </cell>
          <cell r="C679" t="str">
            <v>19S01803</v>
          </cell>
          <cell r="D679">
            <v>2176</v>
          </cell>
          <cell r="E679" t="str">
            <v>DICIEMBRE</v>
          </cell>
          <cell r="F679">
            <v>4</v>
          </cell>
          <cell r="G679">
            <v>290.13</v>
          </cell>
        </row>
        <row r="680">
          <cell r="A680">
            <v>2119</v>
          </cell>
          <cell r="B680" t="str">
            <v>PLASCENCIA MALCHAN MIGUEL APOLONIO</v>
          </cell>
          <cell r="C680" t="str">
            <v>24T03810</v>
          </cell>
          <cell r="D680">
            <v>2611</v>
          </cell>
          <cell r="E680" t="str">
            <v>DICIEMBRE</v>
          </cell>
          <cell r="F680">
            <v>4</v>
          </cell>
          <cell r="G680">
            <v>348.13</v>
          </cell>
        </row>
        <row r="681">
          <cell r="A681">
            <v>2121</v>
          </cell>
          <cell r="B681" t="str">
            <v>PLAZA GONZALEZ OCTAVIO</v>
          </cell>
          <cell r="C681" t="str">
            <v>27 Z T03805</v>
          </cell>
          <cell r="D681">
            <v>3081</v>
          </cell>
          <cell r="E681" t="str">
            <v>DICIEMBRE</v>
          </cell>
          <cell r="F681">
            <v>4</v>
          </cell>
          <cell r="G681">
            <v>410.8</v>
          </cell>
        </row>
        <row r="682">
          <cell r="A682">
            <v>2125</v>
          </cell>
          <cell r="B682" t="str">
            <v>PONCE Y PACHECO MARIO</v>
          </cell>
          <cell r="C682" t="str">
            <v>27 ZA T03823</v>
          </cell>
          <cell r="D682">
            <v>3168</v>
          </cell>
          <cell r="E682" t="str">
            <v>DICIEMBRE</v>
          </cell>
          <cell r="F682">
            <v>4</v>
          </cell>
          <cell r="G682">
            <v>422.4</v>
          </cell>
        </row>
        <row r="683">
          <cell r="A683">
            <v>2135</v>
          </cell>
          <cell r="B683" t="str">
            <v>PRIEGO HIDALGO FRANCISCO</v>
          </cell>
          <cell r="C683" t="str">
            <v>27 S05810</v>
          </cell>
          <cell r="D683">
            <v>2994</v>
          </cell>
          <cell r="E683" t="str">
            <v>DICIEMBRE</v>
          </cell>
          <cell r="F683">
            <v>4</v>
          </cell>
          <cell r="G683">
            <v>399.2</v>
          </cell>
        </row>
        <row r="684">
          <cell r="A684">
            <v>2137</v>
          </cell>
          <cell r="B684" t="str">
            <v>PRUDENCIO . JAVIER</v>
          </cell>
          <cell r="C684" t="str">
            <v>26A03805</v>
          </cell>
          <cell r="D684">
            <v>2860</v>
          </cell>
          <cell r="E684" t="str">
            <v>DICIEMBRE</v>
          </cell>
          <cell r="F684">
            <v>4</v>
          </cell>
          <cell r="G684">
            <v>381.33</v>
          </cell>
        </row>
        <row r="685">
          <cell r="A685">
            <v>2139</v>
          </cell>
          <cell r="B685" t="str">
            <v>PUGA GUZMAN JESUS</v>
          </cell>
          <cell r="C685" t="str">
            <v>21T05808</v>
          </cell>
          <cell r="D685">
            <v>2356</v>
          </cell>
          <cell r="E685" t="str">
            <v>DICIEMBRE</v>
          </cell>
          <cell r="F685">
            <v>4</v>
          </cell>
          <cell r="G685">
            <v>314.13</v>
          </cell>
        </row>
        <row r="686">
          <cell r="A686">
            <v>2142</v>
          </cell>
          <cell r="B686" t="str">
            <v>PULIDO GUDI%O ADELINA</v>
          </cell>
          <cell r="C686" t="str">
            <v>27 Z T03805</v>
          </cell>
          <cell r="D686">
            <v>3081</v>
          </cell>
          <cell r="E686" t="str">
            <v>DICIEMBRE</v>
          </cell>
          <cell r="F686">
            <v>4</v>
          </cell>
          <cell r="G686">
            <v>410.8</v>
          </cell>
        </row>
        <row r="687">
          <cell r="A687">
            <v>2143</v>
          </cell>
          <cell r="B687" t="str">
            <v>PULIDO ORTIZ ROSARIO</v>
          </cell>
          <cell r="C687" t="str">
            <v>20A03803</v>
          </cell>
          <cell r="D687">
            <v>2253</v>
          </cell>
          <cell r="E687" t="str">
            <v>DICIEMBRE</v>
          </cell>
          <cell r="F687">
            <v>4</v>
          </cell>
          <cell r="G687">
            <v>300.39999999999998</v>
          </cell>
        </row>
        <row r="688">
          <cell r="A688">
            <v>2144</v>
          </cell>
          <cell r="B688" t="str">
            <v>QUEVEDO PE%A MARIA DE LOURDES</v>
          </cell>
          <cell r="C688" t="str">
            <v>20A03803</v>
          </cell>
          <cell r="D688">
            <v>2253</v>
          </cell>
          <cell r="E688" t="str">
            <v>DICIEMBRE</v>
          </cell>
          <cell r="F688">
            <v>4</v>
          </cell>
          <cell r="G688">
            <v>300.39999999999998</v>
          </cell>
        </row>
        <row r="689">
          <cell r="A689">
            <v>2145</v>
          </cell>
          <cell r="B689" t="str">
            <v>QUEZADA NIETO MERCED RAQUEL</v>
          </cell>
          <cell r="C689" t="str">
            <v>23A03804</v>
          </cell>
          <cell r="D689">
            <v>2582</v>
          </cell>
          <cell r="E689" t="str">
            <v>DICIEMBRE</v>
          </cell>
          <cell r="F689">
            <v>4</v>
          </cell>
          <cell r="G689">
            <v>344.27</v>
          </cell>
        </row>
        <row r="690">
          <cell r="A690">
            <v>2148</v>
          </cell>
          <cell r="B690" t="str">
            <v>QUINTERO SANCHEZ RAUL</v>
          </cell>
          <cell r="C690" t="str">
            <v>20S05805</v>
          </cell>
          <cell r="D690">
            <v>2253</v>
          </cell>
          <cell r="E690" t="str">
            <v>DICIEMBRE</v>
          </cell>
          <cell r="F690">
            <v>4</v>
          </cell>
          <cell r="G690">
            <v>300.39999999999998</v>
          </cell>
        </row>
        <row r="691">
          <cell r="A691">
            <v>2156</v>
          </cell>
          <cell r="B691" t="str">
            <v>RAMIREZ AGUILAR BLANCA MARGARITA</v>
          </cell>
          <cell r="C691" t="str">
            <v>27 ZA T03823</v>
          </cell>
          <cell r="D691">
            <v>3168</v>
          </cell>
          <cell r="E691" t="str">
            <v>DICIEMBRE</v>
          </cell>
          <cell r="F691">
            <v>4</v>
          </cell>
          <cell r="G691">
            <v>422.4</v>
          </cell>
        </row>
        <row r="692">
          <cell r="A692">
            <v>2158</v>
          </cell>
          <cell r="B692" t="str">
            <v>RAMIREZ ALFEREZ MARIA LETICIA</v>
          </cell>
          <cell r="C692" t="str">
            <v>23A03804</v>
          </cell>
          <cell r="D692">
            <v>2582</v>
          </cell>
          <cell r="E692" t="str">
            <v>DICIEMBRE</v>
          </cell>
          <cell r="F692">
            <v>4</v>
          </cell>
          <cell r="G692">
            <v>344.27</v>
          </cell>
        </row>
        <row r="693">
          <cell r="A693">
            <v>2166</v>
          </cell>
          <cell r="B693" t="str">
            <v>RAMIREZ EDITH CONCEPCION</v>
          </cell>
          <cell r="C693" t="str">
            <v>27 A01807</v>
          </cell>
          <cell r="D693">
            <v>2994</v>
          </cell>
          <cell r="E693" t="str">
            <v>DICIEMBRE</v>
          </cell>
          <cell r="F693">
            <v>4</v>
          </cell>
          <cell r="G693">
            <v>399.2</v>
          </cell>
        </row>
        <row r="694">
          <cell r="A694">
            <v>2168</v>
          </cell>
          <cell r="B694" t="str">
            <v>RAMIREZ GOMEZ LUCIA</v>
          </cell>
          <cell r="C694" t="str">
            <v>19S01803</v>
          </cell>
          <cell r="D694">
            <v>2176</v>
          </cell>
          <cell r="E694" t="str">
            <v>DICIEMBRE</v>
          </cell>
          <cell r="F694">
            <v>4</v>
          </cell>
          <cell r="G694">
            <v>290.13</v>
          </cell>
        </row>
        <row r="695">
          <cell r="A695">
            <v>2169</v>
          </cell>
          <cell r="B695" t="str">
            <v>RAMIREZ GOMEZ REBECA SOCORRO</v>
          </cell>
          <cell r="C695" t="str">
            <v>27 ZB CF21859</v>
          </cell>
          <cell r="D695">
            <v>3197</v>
          </cell>
          <cell r="E695" t="str">
            <v>DICIEMBRE</v>
          </cell>
          <cell r="F695">
            <v>4</v>
          </cell>
          <cell r="G695">
            <v>426.27</v>
          </cell>
        </row>
        <row r="696">
          <cell r="A696">
            <v>2177</v>
          </cell>
          <cell r="B696" t="str">
            <v>RAMIREZ LAZO GERARDO RUFO</v>
          </cell>
          <cell r="C696" t="str">
            <v>21T05808</v>
          </cell>
          <cell r="D696">
            <v>2356</v>
          </cell>
          <cell r="E696" t="str">
            <v>DICIEMBRE</v>
          </cell>
          <cell r="F696">
            <v>4</v>
          </cell>
          <cell r="G696">
            <v>314.13</v>
          </cell>
        </row>
        <row r="697">
          <cell r="A697">
            <v>2178</v>
          </cell>
          <cell r="B697" t="str">
            <v>RAMIREZ LIMON INES</v>
          </cell>
          <cell r="C697" t="str">
            <v>23A03804</v>
          </cell>
          <cell r="D697">
            <v>2582</v>
          </cell>
          <cell r="E697" t="str">
            <v>DICIEMBRE</v>
          </cell>
          <cell r="F697">
            <v>4</v>
          </cell>
          <cell r="G697">
            <v>344.27</v>
          </cell>
        </row>
        <row r="698">
          <cell r="A698">
            <v>2179</v>
          </cell>
          <cell r="B698" t="str">
            <v>RAMIREZ LOPEZ JOSE ANTONIO</v>
          </cell>
          <cell r="C698" t="str">
            <v>22T03803</v>
          </cell>
          <cell r="D698">
            <v>2466</v>
          </cell>
          <cell r="E698" t="str">
            <v>DICIEMBRE</v>
          </cell>
          <cell r="F698">
            <v>4</v>
          </cell>
          <cell r="G698">
            <v>328.8</v>
          </cell>
        </row>
        <row r="699">
          <cell r="A699">
            <v>2181</v>
          </cell>
          <cell r="B699" t="str">
            <v>RAMIREZ MARTIN MARIA DE JESUS</v>
          </cell>
          <cell r="C699" t="str">
            <v>20S05805</v>
          </cell>
          <cell r="D699">
            <v>2253</v>
          </cell>
          <cell r="E699" t="str">
            <v>DICIEMBRE</v>
          </cell>
          <cell r="F699">
            <v>4</v>
          </cell>
          <cell r="G699">
            <v>300.39999999999998</v>
          </cell>
        </row>
        <row r="700">
          <cell r="A700">
            <v>2184</v>
          </cell>
          <cell r="B700" t="str">
            <v>RAMIREZ MENDEZ MARIA TERESA</v>
          </cell>
          <cell r="C700" t="str">
            <v>21T05808</v>
          </cell>
          <cell r="D700">
            <v>2356</v>
          </cell>
          <cell r="E700" t="str">
            <v>DICIEMBRE</v>
          </cell>
          <cell r="F700">
            <v>4</v>
          </cell>
          <cell r="G700">
            <v>314.13</v>
          </cell>
        </row>
        <row r="701">
          <cell r="A701">
            <v>2188</v>
          </cell>
          <cell r="B701" t="str">
            <v>RAMIREZ PALMA LUISA</v>
          </cell>
          <cell r="C701" t="str">
            <v>20S05805</v>
          </cell>
          <cell r="D701">
            <v>2253</v>
          </cell>
          <cell r="E701" t="str">
            <v>DICIEMBRE</v>
          </cell>
          <cell r="F701">
            <v>4</v>
          </cell>
          <cell r="G701">
            <v>300.39999999999998</v>
          </cell>
        </row>
        <row r="702">
          <cell r="A702">
            <v>2190</v>
          </cell>
          <cell r="B702" t="str">
            <v>RAMIREZ RAMIREZ GUADALUPE</v>
          </cell>
          <cell r="C702" t="str">
            <v>23S05806</v>
          </cell>
          <cell r="D702">
            <v>2582</v>
          </cell>
          <cell r="E702" t="str">
            <v>DICIEMBRE</v>
          </cell>
          <cell r="F702">
            <v>4</v>
          </cell>
          <cell r="G702">
            <v>344.27</v>
          </cell>
        </row>
        <row r="703">
          <cell r="A703">
            <v>2191</v>
          </cell>
          <cell r="B703" t="str">
            <v>RAMIREZ RAMIREZ VIRGINIA</v>
          </cell>
          <cell r="C703" t="str">
            <v>20S05805</v>
          </cell>
          <cell r="D703">
            <v>2253</v>
          </cell>
          <cell r="E703" t="str">
            <v>DICIEMBRE</v>
          </cell>
          <cell r="F703">
            <v>4</v>
          </cell>
          <cell r="G703">
            <v>300.39999999999998</v>
          </cell>
        </row>
        <row r="704">
          <cell r="A704">
            <v>2195</v>
          </cell>
          <cell r="B704" t="str">
            <v>RAMIREZ TOSCUENTO JESUS</v>
          </cell>
          <cell r="C704" t="str">
            <v>27 Z S08805</v>
          </cell>
          <cell r="D704">
            <v>3081</v>
          </cell>
          <cell r="E704" t="str">
            <v>DICIEMBRE</v>
          </cell>
          <cell r="F704">
            <v>4</v>
          </cell>
          <cell r="G704">
            <v>410.8</v>
          </cell>
        </row>
        <row r="705">
          <cell r="A705">
            <v>2197</v>
          </cell>
          <cell r="B705" t="str">
            <v>RAMIREZ VEGA ABIGAIL</v>
          </cell>
          <cell r="C705" t="str">
            <v>25A01806</v>
          </cell>
          <cell r="D705">
            <v>2733</v>
          </cell>
          <cell r="E705" t="str">
            <v>DICIEMBRE</v>
          </cell>
          <cell r="F705">
            <v>4</v>
          </cell>
          <cell r="G705">
            <v>364.4</v>
          </cell>
        </row>
        <row r="706">
          <cell r="A706">
            <v>2208</v>
          </cell>
          <cell r="B706" t="str">
            <v>RAMOS LIMON MARIA DE LOURDES</v>
          </cell>
          <cell r="C706" t="str">
            <v>26A03805</v>
          </cell>
          <cell r="D706">
            <v>2860</v>
          </cell>
          <cell r="E706" t="str">
            <v>DICIEMBRE</v>
          </cell>
          <cell r="F706">
            <v>4</v>
          </cell>
          <cell r="G706">
            <v>381.33</v>
          </cell>
        </row>
        <row r="707">
          <cell r="A707">
            <v>2213</v>
          </cell>
          <cell r="B707" t="str">
            <v>RANGEL AQUINO SOCORRO</v>
          </cell>
          <cell r="C707" t="str">
            <v>27 Z A03806</v>
          </cell>
          <cell r="D707">
            <v>3081</v>
          </cell>
          <cell r="E707" t="str">
            <v>DICIEMBRE</v>
          </cell>
          <cell r="F707">
            <v>4</v>
          </cell>
          <cell r="G707">
            <v>410.8</v>
          </cell>
        </row>
        <row r="708">
          <cell r="A708">
            <v>2215</v>
          </cell>
          <cell r="B708" t="str">
            <v>RANGEL HERNANDEZ MARIA DE LOURDES</v>
          </cell>
          <cell r="C708" t="str">
            <v>22T03803</v>
          </cell>
          <cell r="D708">
            <v>2466</v>
          </cell>
          <cell r="E708" t="str">
            <v>DICIEMBRE</v>
          </cell>
          <cell r="F708">
            <v>4</v>
          </cell>
          <cell r="G708">
            <v>328.8</v>
          </cell>
        </row>
        <row r="709">
          <cell r="A709">
            <v>2216</v>
          </cell>
          <cell r="B709" t="str">
            <v>RANGEL HERNANDEZ MARTHA ROCIO</v>
          </cell>
          <cell r="C709" t="str">
            <v>21T05808</v>
          </cell>
          <cell r="D709">
            <v>2356</v>
          </cell>
          <cell r="E709" t="str">
            <v>DICIEMBRE</v>
          </cell>
          <cell r="F709">
            <v>4</v>
          </cell>
          <cell r="G709">
            <v>314.13</v>
          </cell>
        </row>
        <row r="710">
          <cell r="A710">
            <v>2218</v>
          </cell>
          <cell r="B710" t="str">
            <v>RANGEL RAMOS ALEJANDRA</v>
          </cell>
          <cell r="C710" t="str">
            <v>20A03803</v>
          </cell>
          <cell r="D710">
            <v>2253</v>
          </cell>
          <cell r="E710" t="str">
            <v>DICIEMBRE</v>
          </cell>
          <cell r="F710">
            <v>4</v>
          </cell>
          <cell r="G710">
            <v>300.39999999999998</v>
          </cell>
        </row>
        <row r="711">
          <cell r="A711">
            <v>2220</v>
          </cell>
          <cell r="B711" t="str">
            <v>RANGEL ROMERO SOLEDAD PATRICIA</v>
          </cell>
          <cell r="C711" t="str">
            <v>26T03824</v>
          </cell>
          <cell r="D711">
            <v>2860</v>
          </cell>
          <cell r="E711" t="str">
            <v>DICIEMBRE</v>
          </cell>
          <cell r="F711">
            <v>4</v>
          </cell>
          <cell r="G711">
            <v>381.33</v>
          </cell>
        </row>
        <row r="712">
          <cell r="A712">
            <v>2224</v>
          </cell>
          <cell r="B712" t="str">
            <v>RAVELO SALINAS MARIA CRISTINA</v>
          </cell>
          <cell r="C712" t="str">
            <v>26A03805</v>
          </cell>
          <cell r="D712">
            <v>2860</v>
          </cell>
          <cell r="E712" t="str">
            <v>DICIEMBRE</v>
          </cell>
          <cell r="F712">
            <v>4</v>
          </cell>
          <cell r="G712">
            <v>381.33</v>
          </cell>
        </row>
        <row r="713">
          <cell r="A713">
            <v>2225</v>
          </cell>
          <cell r="B713" t="str">
            <v>RAYA ALONSO AGUSTIN</v>
          </cell>
          <cell r="C713" t="str">
            <v>23A03804</v>
          </cell>
          <cell r="D713">
            <v>2582</v>
          </cell>
          <cell r="E713" t="str">
            <v>DICIEMBRE</v>
          </cell>
          <cell r="F713">
            <v>4</v>
          </cell>
          <cell r="G713">
            <v>344.27</v>
          </cell>
        </row>
        <row r="714">
          <cell r="A714">
            <v>2226</v>
          </cell>
          <cell r="B714" t="str">
            <v>RAYA ROBLES LUIS</v>
          </cell>
          <cell r="C714" t="str">
            <v>23A03804</v>
          </cell>
          <cell r="D714">
            <v>2582</v>
          </cell>
          <cell r="E714" t="str">
            <v>DICIEMBRE</v>
          </cell>
          <cell r="F714">
            <v>4</v>
          </cell>
          <cell r="G714">
            <v>344.27</v>
          </cell>
        </row>
        <row r="715">
          <cell r="A715">
            <v>2227</v>
          </cell>
          <cell r="B715" t="str">
            <v>RAYA Y ACOSTA MIGUEL</v>
          </cell>
          <cell r="C715" t="str">
            <v>22T03803</v>
          </cell>
          <cell r="D715">
            <v>2466</v>
          </cell>
          <cell r="E715" t="str">
            <v>DICIEMBRE</v>
          </cell>
          <cell r="F715">
            <v>4</v>
          </cell>
          <cell r="G715">
            <v>328.8</v>
          </cell>
        </row>
        <row r="716">
          <cell r="A716">
            <v>2228</v>
          </cell>
          <cell r="B716" t="str">
            <v>RAZO BECERRIL HUGO</v>
          </cell>
          <cell r="C716" t="str">
            <v>27 Z T03805</v>
          </cell>
          <cell r="D716">
            <v>3081</v>
          </cell>
          <cell r="E716" t="str">
            <v>DICIEMBRE</v>
          </cell>
          <cell r="F716">
            <v>4</v>
          </cell>
          <cell r="G716">
            <v>410.8</v>
          </cell>
        </row>
        <row r="717">
          <cell r="A717">
            <v>2234</v>
          </cell>
          <cell r="B717" t="str">
            <v>RESILLAS ESTRADA REYNALDA</v>
          </cell>
          <cell r="C717" t="str">
            <v>27 Z T03805</v>
          </cell>
          <cell r="D717">
            <v>3081</v>
          </cell>
          <cell r="E717" t="str">
            <v>DICIEMBRE</v>
          </cell>
          <cell r="F717">
            <v>4</v>
          </cell>
          <cell r="G717">
            <v>410.8</v>
          </cell>
        </row>
        <row r="718">
          <cell r="A718">
            <v>2236</v>
          </cell>
          <cell r="B718" t="str">
            <v>RETIZ SOLIS MARIA DEL CARMEN</v>
          </cell>
          <cell r="C718" t="str">
            <v>19S01803</v>
          </cell>
          <cell r="D718">
            <v>2176</v>
          </cell>
          <cell r="E718" t="str">
            <v>DICIEMBRE</v>
          </cell>
          <cell r="F718">
            <v>4</v>
          </cell>
          <cell r="G718">
            <v>290.13</v>
          </cell>
        </row>
        <row r="719">
          <cell r="A719">
            <v>2237</v>
          </cell>
          <cell r="B719" t="str">
            <v>REYES AGUILAR ESPIRIDION</v>
          </cell>
          <cell r="C719" t="str">
            <v>23A03804</v>
          </cell>
          <cell r="D719">
            <v>2582</v>
          </cell>
          <cell r="E719" t="str">
            <v>DICIEMBRE</v>
          </cell>
          <cell r="F719">
            <v>4</v>
          </cell>
          <cell r="G719">
            <v>344.27</v>
          </cell>
        </row>
        <row r="720">
          <cell r="A720">
            <v>2238</v>
          </cell>
          <cell r="B720" t="str">
            <v>REYES ALBITER JOSE DE JESUS</v>
          </cell>
          <cell r="C720" t="str">
            <v>20S05805</v>
          </cell>
          <cell r="D720">
            <v>2253</v>
          </cell>
          <cell r="E720" t="str">
            <v>DICIEMBRE</v>
          </cell>
          <cell r="F720">
            <v>4</v>
          </cell>
          <cell r="G720">
            <v>300.39999999999998</v>
          </cell>
        </row>
        <row r="721">
          <cell r="A721">
            <v>2244</v>
          </cell>
          <cell r="B721" t="str">
            <v>REYES GARNICA FELIPE CARMEN</v>
          </cell>
          <cell r="C721" t="str">
            <v>19S01803</v>
          </cell>
          <cell r="D721">
            <v>2176</v>
          </cell>
          <cell r="E721" t="str">
            <v>DICIEMBRE</v>
          </cell>
          <cell r="F721">
            <v>4</v>
          </cell>
          <cell r="G721">
            <v>290.13</v>
          </cell>
        </row>
        <row r="722">
          <cell r="A722">
            <v>2245</v>
          </cell>
          <cell r="B722" t="str">
            <v>REYES MALDONADO BEATRIZ NOEMI</v>
          </cell>
          <cell r="C722" t="str">
            <v>22T03803</v>
          </cell>
          <cell r="D722">
            <v>2466</v>
          </cell>
          <cell r="E722" t="str">
            <v>DICIEMBRE</v>
          </cell>
          <cell r="F722">
            <v>4</v>
          </cell>
          <cell r="G722">
            <v>328.8</v>
          </cell>
        </row>
        <row r="723">
          <cell r="A723">
            <v>2247</v>
          </cell>
          <cell r="B723" t="str">
            <v>REYES OVIEDO MARIO</v>
          </cell>
          <cell r="C723" t="str">
            <v>26A03805</v>
          </cell>
          <cell r="D723">
            <v>2860</v>
          </cell>
          <cell r="E723" t="str">
            <v>DICIEMBRE</v>
          </cell>
          <cell r="F723">
            <v>4</v>
          </cell>
          <cell r="G723">
            <v>381.33</v>
          </cell>
        </row>
        <row r="724">
          <cell r="A724">
            <v>2253</v>
          </cell>
          <cell r="B724" t="str">
            <v>REYNA ARAGON MARIA REBECA</v>
          </cell>
          <cell r="C724" t="str">
            <v>23A03804</v>
          </cell>
          <cell r="D724">
            <v>2582</v>
          </cell>
          <cell r="E724" t="str">
            <v>DICIEMBRE</v>
          </cell>
          <cell r="F724">
            <v>4</v>
          </cell>
          <cell r="G724">
            <v>344.27</v>
          </cell>
        </row>
        <row r="725">
          <cell r="A725">
            <v>2255</v>
          </cell>
          <cell r="B725" t="str">
            <v>REYNOSO SANCHEZ ANA LETICIA</v>
          </cell>
          <cell r="C725" t="str">
            <v>22T03803</v>
          </cell>
          <cell r="D725">
            <v>2466</v>
          </cell>
          <cell r="E725" t="str">
            <v>DICIEMBRE</v>
          </cell>
          <cell r="F725">
            <v>4</v>
          </cell>
          <cell r="G725">
            <v>328.8</v>
          </cell>
        </row>
        <row r="726">
          <cell r="A726">
            <v>2258</v>
          </cell>
          <cell r="B726" t="str">
            <v>RICA%O . ALBINA</v>
          </cell>
          <cell r="C726" t="str">
            <v>20S03802</v>
          </cell>
          <cell r="D726">
            <v>2253</v>
          </cell>
          <cell r="E726" t="str">
            <v>DICIEMBRE</v>
          </cell>
          <cell r="F726">
            <v>4</v>
          </cell>
          <cell r="G726">
            <v>300.39999999999998</v>
          </cell>
        </row>
        <row r="727">
          <cell r="A727">
            <v>2271</v>
          </cell>
          <cell r="B727" t="str">
            <v>RIOS GARATE TITO RUBEN</v>
          </cell>
          <cell r="C727" t="str">
            <v>23A03804</v>
          </cell>
          <cell r="D727">
            <v>2582</v>
          </cell>
          <cell r="E727" t="str">
            <v>DICIEMBRE</v>
          </cell>
          <cell r="F727">
            <v>4</v>
          </cell>
          <cell r="G727">
            <v>344.27</v>
          </cell>
        </row>
        <row r="728">
          <cell r="A728">
            <v>2277</v>
          </cell>
          <cell r="B728" t="str">
            <v>RIVAS ESCANDON FRANCISCO</v>
          </cell>
          <cell r="C728" t="str">
            <v>26S08804</v>
          </cell>
          <cell r="D728">
            <v>2860</v>
          </cell>
          <cell r="E728" t="str">
            <v>DICIEMBRE</v>
          </cell>
          <cell r="F728">
            <v>4</v>
          </cell>
          <cell r="G728">
            <v>381.33</v>
          </cell>
        </row>
        <row r="729">
          <cell r="A729">
            <v>2279</v>
          </cell>
          <cell r="B729" t="str">
            <v>RIVAS LOZANO VICTOR HUGO</v>
          </cell>
          <cell r="C729" t="str">
            <v>19S01803</v>
          </cell>
          <cell r="D729">
            <v>2176</v>
          </cell>
          <cell r="E729" t="str">
            <v>DICIEMBRE</v>
          </cell>
          <cell r="F729">
            <v>4</v>
          </cell>
          <cell r="G729">
            <v>290.13</v>
          </cell>
        </row>
        <row r="730">
          <cell r="A730">
            <v>2280</v>
          </cell>
          <cell r="B730" t="str">
            <v>RIVAS ZU%IGA SILVIA</v>
          </cell>
          <cell r="C730" t="str">
            <v>19S01803</v>
          </cell>
          <cell r="D730">
            <v>2176</v>
          </cell>
          <cell r="E730" t="str">
            <v>DICIEMBRE</v>
          </cell>
          <cell r="F730">
            <v>4</v>
          </cell>
          <cell r="G730">
            <v>290.13</v>
          </cell>
        </row>
        <row r="731">
          <cell r="A731">
            <v>2284</v>
          </cell>
          <cell r="B731" t="str">
            <v>RIVERA MARTINEZ MARIA GUADALUPE</v>
          </cell>
          <cell r="C731" t="str">
            <v>22A02804</v>
          </cell>
          <cell r="D731">
            <v>2466</v>
          </cell>
          <cell r="E731" t="str">
            <v>DICIEMBRE</v>
          </cell>
          <cell r="F731">
            <v>4</v>
          </cell>
          <cell r="G731">
            <v>328.8</v>
          </cell>
        </row>
        <row r="732">
          <cell r="A732">
            <v>2285</v>
          </cell>
          <cell r="B732" t="str">
            <v>RIVERA MATIAS ANGEL</v>
          </cell>
          <cell r="C732" t="str">
            <v>19S01803</v>
          </cell>
          <cell r="D732">
            <v>2176</v>
          </cell>
          <cell r="E732" t="str">
            <v>DICIEMBRE</v>
          </cell>
          <cell r="F732">
            <v>4</v>
          </cell>
          <cell r="G732">
            <v>290.13</v>
          </cell>
        </row>
        <row r="733">
          <cell r="A733">
            <v>2287</v>
          </cell>
          <cell r="B733" t="str">
            <v>RIVERA REYNALDA ROSA MARIA</v>
          </cell>
          <cell r="C733" t="str">
            <v>21A01805</v>
          </cell>
          <cell r="D733">
            <v>2356</v>
          </cell>
          <cell r="E733" t="str">
            <v>DICIEMBRE</v>
          </cell>
          <cell r="F733">
            <v>4</v>
          </cell>
          <cell r="G733">
            <v>314.13</v>
          </cell>
        </row>
        <row r="734">
          <cell r="A734">
            <v>2288</v>
          </cell>
          <cell r="B734" t="str">
            <v>RIVERA TORRES MARIA DEL CARMEN</v>
          </cell>
          <cell r="C734" t="str">
            <v>21A01805</v>
          </cell>
          <cell r="D734">
            <v>2356</v>
          </cell>
          <cell r="E734" t="str">
            <v>DICIEMBRE</v>
          </cell>
          <cell r="F734">
            <v>4</v>
          </cell>
          <cell r="G734">
            <v>314.13</v>
          </cell>
        </row>
        <row r="735">
          <cell r="A735">
            <v>2290</v>
          </cell>
          <cell r="B735" t="str">
            <v>RIVERA Y GONZALEZ XOCHITL</v>
          </cell>
          <cell r="C735" t="str">
            <v>27 Z T03805</v>
          </cell>
          <cell r="D735">
            <v>3081</v>
          </cell>
          <cell r="E735" t="str">
            <v>DICIEMBRE</v>
          </cell>
          <cell r="F735">
            <v>4</v>
          </cell>
          <cell r="G735">
            <v>410.8</v>
          </cell>
        </row>
        <row r="736">
          <cell r="A736">
            <v>2292</v>
          </cell>
          <cell r="B736" t="str">
            <v>RIVERO Y AMEZCUA JUANA MARIA DEL CARMEN</v>
          </cell>
          <cell r="C736" t="str">
            <v>27 S05810</v>
          </cell>
          <cell r="D736">
            <v>2994</v>
          </cell>
          <cell r="E736" t="str">
            <v>DICIEMBRE</v>
          </cell>
          <cell r="F736">
            <v>4</v>
          </cell>
          <cell r="G736">
            <v>399.2</v>
          </cell>
        </row>
        <row r="737">
          <cell r="A737">
            <v>2297</v>
          </cell>
          <cell r="B737" t="str">
            <v>ROBLEDO GAMBOA SERGIO</v>
          </cell>
          <cell r="C737" t="str">
            <v>20A01821</v>
          </cell>
          <cell r="D737">
            <v>2253</v>
          </cell>
          <cell r="E737" t="str">
            <v>DICIEMBRE</v>
          </cell>
          <cell r="F737">
            <v>4</v>
          </cell>
          <cell r="G737">
            <v>300.39999999999998</v>
          </cell>
        </row>
        <row r="738">
          <cell r="A738">
            <v>2304</v>
          </cell>
          <cell r="B738" t="str">
            <v>ROCHA ACOSTA ANA MARGARITA</v>
          </cell>
          <cell r="C738" t="str">
            <v>23A03804</v>
          </cell>
          <cell r="D738">
            <v>2582</v>
          </cell>
          <cell r="E738" t="str">
            <v>DICIEMBRE</v>
          </cell>
          <cell r="F738">
            <v>4</v>
          </cell>
          <cell r="G738">
            <v>344.27</v>
          </cell>
        </row>
        <row r="739">
          <cell r="A739">
            <v>2305</v>
          </cell>
          <cell r="B739" t="str">
            <v>ROCHA ACOSTA VICTOR HUGO</v>
          </cell>
          <cell r="C739" t="str">
            <v>22T03803</v>
          </cell>
          <cell r="D739">
            <v>2466</v>
          </cell>
          <cell r="E739" t="str">
            <v>DICIEMBRE</v>
          </cell>
          <cell r="F739">
            <v>4</v>
          </cell>
          <cell r="G739">
            <v>328.8</v>
          </cell>
        </row>
        <row r="740">
          <cell r="A740">
            <v>2306</v>
          </cell>
          <cell r="B740" t="str">
            <v>ROCHA CRISOSTOMO MIGUEL</v>
          </cell>
          <cell r="C740" t="str">
            <v>27 S05810</v>
          </cell>
          <cell r="D740">
            <v>2994</v>
          </cell>
          <cell r="E740" t="str">
            <v>DICIEMBRE</v>
          </cell>
          <cell r="F740">
            <v>4</v>
          </cell>
          <cell r="G740">
            <v>399.2</v>
          </cell>
        </row>
        <row r="741">
          <cell r="A741">
            <v>2307</v>
          </cell>
          <cell r="B741" t="str">
            <v>ROCHA RODRIGUEZ VICTOR MANUEL</v>
          </cell>
          <cell r="C741" t="str">
            <v>27 Z S08805</v>
          </cell>
          <cell r="D741">
            <v>3081</v>
          </cell>
          <cell r="E741" t="str">
            <v>DICIEMBRE</v>
          </cell>
          <cell r="F741">
            <v>4</v>
          </cell>
          <cell r="G741">
            <v>410.8</v>
          </cell>
        </row>
        <row r="742">
          <cell r="A742">
            <v>2310</v>
          </cell>
          <cell r="B742" t="str">
            <v>RODRIGUEZ ARENAS JESUS</v>
          </cell>
          <cell r="C742" t="str">
            <v>27 Z T03812</v>
          </cell>
          <cell r="D742">
            <v>3081</v>
          </cell>
          <cell r="E742" t="str">
            <v>DICIEMBRE</v>
          </cell>
          <cell r="F742">
            <v>4</v>
          </cell>
          <cell r="G742">
            <v>410.8</v>
          </cell>
        </row>
        <row r="743">
          <cell r="A743">
            <v>2311</v>
          </cell>
          <cell r="B743" t="str">
            <v>RODRIGUEZ BECERRIL MARTIN</v>
          </cell>
          <cell r="C743" t="str">
            <v>24T03810</v>
          </cell>
          <cell r="D743">
            <v>2611</v>
          </cell>
          <cell r="E743" t="str">
            <v>DICIEMBRE</v>
          </cell>
          <cell r="F743">
            <v>4</v>
          </cell>
          <cell r="G743">
            <v>348.13</v>
          </cell>
        </row>
        <row r="744">
          <cell r="A744">
            <v>2318</v>
          </cell>
          <cell r="B744" t="str">
            <v>RODRIGUEZ DE LA CRUZ MARIA DEL CARMEN</v>
          </cell>
          <cell r="C744" t="str">
            <v>23S05806</v>
          </cell>
          <cell r="D744">
            <v>2582</v>
          </cell>
          <cell r="E744" t="str">
            <v>DICIEMBRE</v>
          </cell>
          <cell r="F744">
            <v>4</v>
          </cell>
          <cell r="G744">
            <v>344.27</v>
          </cell>
        </row>
        <row r="745">
          <cell r="A745">
            <v>2322</v>
          </cell>
          <cell r="B745" t="str">
            <v>RODRIGUEZ GALVAN MARIA DEL CARMEN</v>
          </cell>
          <cell r="C745" t="str">
            <v>27 Z A03806</v>
          </cell>
          <cell r="D745">
            <v>3081</v>
          </cell>
          <cell r="E745" t="str">
            <v>DICIEMBRE</v>
          </cell>
          <cell r="F745">
            <v>4</v>
          </cell>
          <cell r="G745">
            <v>410.8</v>
          </cell>
        </row>
        <row r="746">
          <cell r="A746">
            <v>2326</v>
          </cell>
          <cell r="B746" t="str">
            <v>RODRIGUEZ GONZALEZ JUAN</v>
          </cell>
          <cell r="C746" t="str">
            <v>19S01803</v>
          </cell>
          <cell r="D746">
            <v>2176</v>
          </cell>
          <cell r="E746" t="str">
            <v>DICIEMBRE</v>
          </cell>
          <cell r="F746">
            <v>4</v>
          </cell>
          <cell r="G746">
            <v>290.13</v>
          </cell>
        </row>
        <row r="747">
          <cell r="A747">
            <v>2328</v>
          </cell>
          <cell r="B747" t="str">
            <v>RODRIGUEZ HERNANDEZ ARMANDA</v>
          </cell>
          <cell r="C747" t="str">
            <v>25A01806</v>
          </cell>
          <cell r="D747">
            <v>2733</v>
          </cell>
          <cell r="E747" t="str">
            <v>DICIEMBRE</v>
          </cell>
          <cell r="F747">
            <v>4</v>
          </cell>
          <cell r="G747">
            <v>364.4</v>
          </cell>
        </row>
        <row r="748">
          <cell r="A748">
            <v>2335</v>
          </cell>
          <cell r="B748" t="str">
            <v>RODRIGUEZ MARTINEZ ALMA ROSA</v>
          </cell>
          <cell r="C748" t="str">
            <v>27 Z A03806</v>
          </cell>
          <cell r="D748">
            <v>3081</v>
          </cell>
          <cell r="E748" t="str">
            <v>DICIEMBRE</v>
          </cell>
          <cell r="F748">
            <v>4</v>
          </cell>
          <cell r="G748">
            <v>410.8</v>
          </cell>
        </row>
        <row r="749">
          <cell r="A749">
            <v>2338</v>
          </cell>
          <cell r="B749" t="str">
            <v>RODRIGUEZ MEJIA VICENTE</v>
          </cell>
          <cell r="C749" t="str">
            <v>25A01806</v>
          </cell>
          <cell r="D749">
            <v>2733</v>
          </cell>
          <cell r="E749" t="str">
            <v>DICIEMBRE</v>
          </cell>
          <cell r="F749">
            <v>4</v>
          </cell>
          <cell r="G749">
            <v>364.4</v>
          </cell>
        </row>
        <row r="750">
          <cell r="A750">
            <v>2340</v>
          </cell>
          <cell r="B750" t="str">
            <v>RODRIGUEZ MENDOZA ROSALVA</v>
          </cell>
          <cell r="C750" t="str">
            <v>22A02804</v>
          </cell>
          <cell r="D750">
            <v>2466</v>
          </cell>
          <cell r="E750" t="str">
            <v>DICIEMBRE</v>
          </cell>
          <cell r="F750">
            <v>4</v>
          </cell>
          <cell r="G750">
            <v>328.8</v>
          </cell>
        </row>
        <row r="751">
          <cell r="A751">
            <v>2341</v>
          </cell>
          <cell r="B751" t="str">
            <v>RODRIGUEZ MERCADO ALMA DELIA</v>
          </cell>
          <cell r="C751" t="str">
            <v>20A03803</v>
          </cell>
          <cell r="D751">
            <v>2253</v>
          </cell>
          <cell r="E751" t="str">
            <v>DICIEMBRE</v>
          </cell>
          <cell r="F751">
            <v>4</v>
          </cell>
          <cell r="G751">
            <v>300.39999999999998</v>
          </cell>
        </row>
        <row r="752">
          <cell r="A752">
            <v>2346</v>
          </cell>
          <cell r="B752" t="str">
            <v>RODRIGUEZ NIEVES ARACELI</v>
          </cell>
          <cell r="C752" t="str">
            <v>27 ZA T03823</v>
          </cell>
          <cell r="D752">
            <v>3168</v>
          </cell>
          <cell r="E752" t="str">
            <v>DICIEMBRE</v>
          </cell>
          <cell r="F752">
            <v>4</v>
          </cell>
          <cell r="G752">
            <v>422.4</v>
          </cell>
        </row>
        <row r="753">
          <cell r="A753">
            <v>2347</v>
          </cell>
          <cell r="B753" t="str">
            <v>RODRIGUEZ ORTIZ MARIA MAGDALENA</v>
          </cell>
          <cell r="C753" t="str">
            <v>25T03804</v>
          </cell>
          <cell r="D753">
            <v>2733</v>
          </cell>
          <cell r="E753" t="str">
            <v>DICIEMBRE</v>
          </cell>
          <cell r="F753">
            <v>4</v>
          </cell>
          <cell r="G753">
            <v>364.4</v>
          </cell>
        </row>
        <row r="754">
          <cell r="A754">
            <v>2348</v>
          </cell>
          <cell r="B754" t="str">
            <v>RODRIGUEZ PALACIOS MARGARITA</v>
          </cell>
          <cell r="C754" t="str">
            <v>19S01803</v>
          </cell>
          <cell r="D754">
            <v>2176</v>
          </cell>
          <cell r="E754" t="str">
            <v>DICIEMBRE</v>
          </cell>
          <cell r="F754">
            <v>4</v>
          </cell>
          <cell r="G754">
            <v>290.13</v>
          </cell>
        </row>
        <row r="755">
          <cell r="A755">
            <v>2361</v>
          </cell>
          <cell r="B755" t="str">
            <v>RODRIGUEZ VERA MONICA ELEAZAR</v>
          </cell>
          <cell r="C755" t="str">
            <v>20A01821</v>
          </cell>
          <cell r="D755">
            <v>2253</v>
          </cell>
          <cell r="E755" t="str">
            <v>DICIEMBRE</v>
          </cell>
          <cell r="F755">
            <v>4</v>
          </cell>
          <cell r="G755">
            <v>300.39999999999998</v>
          </cell>
        </row>
        <row r="756">
          <cell r="A756">
            <v>2363</v>
          </cell>
          <cell r="B756" t="str">
            <v>RODRIGUEZ VIEYRA MARIA DEL CARMEN</v>
          </cell>
          <cell r="C756" t="str">
            <v>21A01805</v>
          </cell>
          <cell r="D756">
            <v>2356</v>
          </cell>
          <cell r="E756" t="str">
            <v>DICIEMBRE</v>
          </cell>
          <cell r="F756">
            <v>4</v>
          </cell>
          <cell r="G756">
            <v>314.13</v>
          </cell>
        </row>
        <row r="757">
          <cell r="A757">
            <v>6459</v>
          </cell>
          <cell r="B757" t="str">
            <v>ROJAS FLORES BETTY</v>
          </cell>
          <cell r="C757" t="str">
            <v>25A01806</v>
          </cell>
          <cell r="D757">
            <v>2733</v>
          </cell>
          <cell r="E757" t="str">
            <v>DICIEMBRE</v>
          </cell>
          <cell r="F757">
            <v>4</v>
          </cell>
          <cell r="G757">
            <v>364.4</v>
          </cell>
        </row>
        <row r="758">
          <cell r="A758">
            <v>2377</v>
          </cell>
          <cell r="B758" t="str">
            <v>ROMERO BARRAGAN MARTHA ANGELINA</v>
          </cell>
          <cell r="C758" t="str">
            <v>20S05805</v>
          </cell>
          <cell r="D758">
            <v>2253</v>
          </cell>
          <cell r="E758" t="str">
            <v>DICIEMBRE</v>
          </cell>
          <cell r="F758">
            <v>4</v>
          </cell>
          <cell r="G758">
            <v>300.39999999999998</v>
          </cell>
        </row>
        <row r="759">
          <cell r="A759">
            <v>2378</v>
          </cell>
          <cell r="B759" t="str">
            <v>ROMERO BASURTO CATALINA GLORIA</v>
          </cell>
          <cell r="C759" t="str">
            <v>27 ZB-T21859</v>
          </cell>
          <cell r="D759">
            <v>3197</v>
          </cell>
          <cell r="E759" t="str">
            <v>DICIEMBRE</v>
          </cell>
          <cell r="F759">
            <v>4</v>
          </cell>
          <cell r="G759">
            <v>426.27</v>
          </cell>
        </row>
        <row r="760">
          <cell r="A760">
            <v>2383</v>
          </cell>
          <cell r="B760" t="str">
            <v>ROMERO HERRERA GISELA</v>
          </cell>
          <cell r="C760" t="str">
            <v>19S01803</v>
          </cell>
          <cell r="D760">
            <v>2176</v>
          </cell>
          <cell r="E760" t="str">
            <v>DICIEMBRE</v>
          </cell>
          <cell r="F760">
            <v>4</v>
          </cell>
          <cell r="G760">
            <v>290.13</v>
          </cell>
        </row>
        <row r="761">
          <cell r="A761">
            <v>2386</v>
          </cell>
          <cell r="B761" t="str">
            <v>ROMERO ORTIZ JOSE NARCISO SERGIO</v>
          </cell>
          <cell r="C761" t="str">
            <v>21S01804</v>
          </cell>
          <cell r="D761">
            <v>2356</v>
          </cell>
          <cell r="E761" t="str">
            <v>DICIEMBRE</v>
          </cell>
          <cell r="F761">
            <v>4</v>
          </cell>
          <cell r="G761">
            <v>314.13</v>
          </cell>
        </row>
        <row r="762">
          <cell r="A762">
            <v>2393</v>
          </cell>
          <cell r="B762" t="str">
            <v>ROSALES ORTIZ MARIA DEL CARMEN</v>
          </cell>
          <cell r="C762" t="str">
            <v>20A01821</v>
          </cell>
          <cell r="D762">
            <v>2253</v>
          </cell>
          <cell r="E762" t="str">
            <v>DICIEMBRE</v>
          </cell>
          <cell r="F762">
            <v>4</v>
          </cell>
          <cell r="G762">
            <v>300.39999999999998</v>
          </cell>
        </row>
        <row r="763">
          <cell r="A763">
            <v>2395</v>
          </cell>
          <cell r="B763" t="str">
            <v>ROSAS AMAYA ROSALIA</v>
          </cell>
          <cell r="C763" t="str">
            <v>27 Z T03805</v>
          </cell>
          <cell r="D763">
            <v>3081</v>
          </cell>
          <cell r="E763" t="str">
            <v>DICIEMBRE</v>
          </cell>
          <cell r="F763">
            <v>4</v>
          </cell>
          <cell r="G763">
            <v>410.8</v>
          </cell>
        </row>
        <row r="764">
          <cell r="A764">
            <v>5992</v>
          </cell>
          <cell r="B764" t="str">
            <v>ROSAS MEZA JULIAN</v>
          </cell>
          <cell r="C764" t="str">
            <v>19S01803</v>
          </cell>
          <cell r="D764">
            <v>2176</v>
          </cell>
          <cell r="E764" t="str">
            <v>DICIEMBRE</v>
          </cell>
          <cell r="F764">
            <v>4</v>
          </cell>
          <cell r="G764">
            <v>290.13</v>
          </cell>
        </row>
        <row r="765">
          <cell r="A765">
            <v>2402</v>
          </cell>
          <cell r="B765" t="str">
            <v>ROSAS PAZ ALEJANDRO</v>
          </cell>
          <cell r="C765" t="str">
            <v>23A03804</v>
          </cell>
          <cell r="D765">
            <v>2582</v>
          </cell>
          <cell r="E765" t="str">
            <v>DICIEMBRE</v>
          </cell>
          <cell r="F765">
            <v>4</v>
          </cell>
          <cell r="G765">
            <v>344.27</v>
          </cell>
        </row>
        <row r="766">
          <cell r="A766">
            <v>2403</v>
          </cell>
          <cell r="B766" t="str">
            <v>ROSAS RODRIGUEZ FELIPA</v>
          </cell>
          <cell r="C766" t="str">
            <v>21S01804</v>
          </cell>
          <cell r="D766">
            <v>2356</v>
          </cell>
          <cell r="E766" t="str">
            <v>DICIEMBRE</v>
          </cell>
          <cell r="F766">
            <v>4</v>
          </cell>
          <cell r="G766">
            <v>314.13</v>
          </cell>
        </row>
        <row r="767">
          <cell r="A767">
            <v>2411</v>
          </cell>
          <cell r="B767" t="str">
            <v>RUBIO AGUILAR PATRICIA ELENA</v>
          </cell>
          <cell r="C767" t="str">
            <v>24T03810</v>
          </cell>
          <cell r="D767">
            <v>2611</v>
          </cell>
          <cell r="E767" t="str">
            <v>DICIEMBRE</v>
          </cell>
          <cell r="F767">
            <v>4</v>
          </cell>
          <cell r="G767">
            <v>348.13</v>
          </cell>
        </row>
        <row r="768">
          <cell r="A768">
            <v>2416</v>
          </cell>
          <cell r="B768" t="str">
            <v>RUEDAS BARAJAS JOSE DE JESUS</v>
          </cell>
          <cell r="C768" t="str">
            <v>27 ZA T03823</v>
          </cell>
          <cell r="D768">
            <v>3168</v>
          </cell>
          <cell r="E768" t="str">
            <v>DICIEMBRE</v>
          </cell>
          <cell r="F768">
            <v>4</v>
          </cell>
          <cell r="G768">
            <v>422.4</v>
          </cell>
        </row>
        <row r="769">
          <cell r="A769">
            <v>2417</v>
          </cell>
          <cell r="B769" t="str">
            <v>RUFINO PE%A MARIA ELPIDIA</v>
          </cell>
          <cell r="C769" t="str">
            <v>19S01803</v>
          </cell>
          <cell r="D769">
            <v>2176</v>
          </cell>
          <cell r="E769" t="str">
            <v>DICIEMBRE</v>
          </cell>
          <cell r="F769">
            <v>4</v>
          </cell>
          <cell r="G769">
            <v>290.13</v>
          </cell>
        </row>
        <row r="770">
          <cell r="A770">
            <v>2425</v>
          </cell>
          <cell r="B770" t="str">
            <v>RUIZ MARTINEZ JUVENTINO</v>
          </cell>
          <cell r="C770" t="str">
            <v>27 S05810</v>
          </cell>
          <cell r="D770">
            <v>2994</v>
          </cell>
          <cell r="E770" t="str">
            <v>DICIEMBRE</v>
          </cell>
          <cell r="F770">
            <v>4</v>
          </cell>
          <cell r="G770">
            <v>399.2</v>
          </cell>
        </row>
        <row r="771">
          <cell r="A771">
            <v>2426</v>
          </cell>
          <cell r="B771" t="str">
            <v>RUIZ MENDOZA BENITO</v>
          </cell>
          <cell r="C771" t="str">
            <v>25A01806</v>
          </cell>
          <cell r="D771">
            <v>2733</v>
          </cell>
          <cell r="E771" t="str">
            <v>DICIEMBRE</v>
          </cell>
          <cell r="F771">
            <v>4</v>
          </cell>
          <cell r="G771">
            <v>364.4</v>
          </cell>
        </row>
        <row r="772">
          <cell r="A772">
            <v>2430</v>
          </cell>
          <cell r="B772" t="str">
            <v>SAAVEDRA ARGALLES CONCEPCION ARMIDA</v>
          </cell>
          <cell r="C772" t="str">
            <v>27 Z S08805</v>
          </cell>
          <cell r="D772">
            <v>3081</v>
          </cell>
          <cell r="E772" t="str">
            <v>DICIEMBRE</v>
          </cell>
          <cell r="F772">
            <v>4</v>
          </cell>
          <cell r="G772">
            <v>410.8</v>
          </cell>
        </row>
        <row r="773">
          <cell r="A773">
            <v>2431</v>
          </cell>
          <cell r="B773" t="str">
            <v>SAAVEDRA ARGALLES MARIA ESTHER</v>
          </cell>
          <cell r="C773" t="str">
            <v>27 Z T03805</v>
          </cell>
          <cell r="D773">
            <v>3081</v>
          </cell>
          <cell r="E773" t="str">
            <v>DICIEMBRE</v>
          </cell>
          <cell r="F773">
            <v>4</v>
          </cell>
          <cell r="G773">
            <v>410.8</v>
          </cell>
        </row>
        <row r="774">
          <cell r="A774">
            <v>6912</v>
          </cell>
          <cell r="B774" t="str">
            <v>SAAVEDRA TRONCOSO DOLORES</v>
          </cell>
          <cell r="C774" t="str">
            <v>19A02802</v>
          </cell>
          <cell r="D774">
            <v>2176</v>
          </cell>
          <cell r="E774" t="str">
            <v>DICIEMBRE</v>
          </cell>
          <cell r="F774">
            <v>4</v>
          </cell>
          <cell r="G774">
            <v>290.13</v>
          </cell>
        </row>
        <row r="775">
          <cell r="A775">
            <v>2436</v>
          </cell>
          <cell r="B775" t="str">
            <v>SAENZ MALDONADO FRANCISCO JOSE</v>
          </cell>
          <cell r="C775" t="str">
            <v>25S05803</v>
          </cell>
          <cell r="D775">
            <v>2733</v>
          </cell>
          <cell r="E775" t="str">
            <v>DICIEMBRE</v>
          </cell>
          <cell r="F775">
            <v>4</v>
          </cell>
          <cell r="G775">
            <v>364.4</v>
          </cell>
        </row>
        <row r="776">
          <cell r="A776">
            <v>2446</v>
          </cell>
          <cell r="B776" t="str">
            <v>SALAZAR NAVARRETE MARIA CONCEPCION</v>
          </cell>
          <cell r="C776" t="str">
            <v>27 Z T03812</v>
          </cell>
          <cell r="D776">
            <v>3081</v>
          </cell>
          <cell r="E776" t="str">
            <v>DICIEMBRE</v>
          </cell>
          <cell r="F776">
            <v>4</v>
          </cell>
          <cell r="G776">
            <v>410.8</v>
          </cell>
        </row>
        <row r="777">
          <cell r="A777">
            <v>2450</v>
          </cell>
          <cell r="B777" t="str">
            <v>SALAZAR TAFOYA ALMA ROSA</v>
          </cell>
          <cell r="C777" t="str">
            <v>25A01806</v>
          </cell>
          <cell r="D777">
            <v>2733</v>
          </cell>
          <cell r="E777" t="str">
            <v>DICIEMBRE</v>
          </cell>
          <cell r="F777">
            <v>4</v>
          </cell>
          <cell r="G777">
            <v>364.4</v>
          </cell>
        </row>
        <row r="778">
          <cell r="A778">
            <v>2451</v>
          </cell>
          <cell r="B778" t="str">
            <v>SALAZAR TAFOYA PEDRO ANTONIO</v>
          </cell>
          <cell r="C778" t="str">
            <v>23A03804</v>
          </cell>
          <cell r="D778">
            <v>2582</v>
          </cell>
          <cell r="E778" t="str">
            <v>DICIEMBRE</v>
          </cell>
          <cell r="F778">
            <v>4</v>
          </cell>
          <cell r="G778">
            <v>344.27</v>
          </cell>
        </row>
        <row r="779">
          <cell r="A779">
            <v>2459</v>
          </cell>
          <cell r="B779" t="str">
            <v>SALGADO OCAMPO MARIA DE LOURDES</v>
          </cell>
          <cell r="C779" t="str">
            <v>26A03805</v>
          </cell>
          <cell r="D779">
            <v>2860</v>
          </cell>
          <cell r="E779" t="str">
            <v>DICIEMBRE</v>
          </cell>
          <cell r="F779">
            <v>4</v>
          </cell>
          <cell r="G779">
            <v>381.33</v>
          </cell>
        </row>
        <row r="780">
          <cell r="A780">
            <v>2464</v>
          </cell>
          <cell r="B780" t="str">
            <v>SALINAS FLORES JOSE GUADALUPE</v>
          </cell>
          <cell r="C780" t="str">
            <v>27 Z A03806</v>
          </cell>
          <cell r="D780">
            <v>3081</v>
          </cell>
          <cell r="E780" t="str">
            <v>DICIEMBRE</v>
          </cell>
          <cell r="F780">
            <v>4</v>
          </cell>
          <cell r="G780">
            <v>410.8</v>
          </cell>
        </row>
        <row r="781">
          <cell r="A781">
            <v>2465</v>
          </cell>
          <cell r="B781" t="str">
            <v>SALINAS FRAUSTO MARIA SILVIA</v>
          </cell>
          <cell r="C781" t="str">
            <v>19T03807</v>
          </cell>
          <cell r="D781">
            <v>2176</v>
          </cell>
          <cell r="E781" t="str">
            <v>DICIEMBRE</v>
          </cell>
          <cell r="F781">
            <v>4</v>
          </cell>
          <cell r="G781">
            <v>290.13</v>
          </cell>
        </row>
        <row r="782">
          <cell r="A782">
            <v>2468</v>
          </cell>
          <cell r="B782" t="str">
            <v>SALINAS JIMENEZ MIGUEL</v>
          </cell>
          <cell r="C782" t="str">
            <v>27 S05810</v>
          </cell>
          <cell r="D782">
            <v>2994</v>
          </cell>
          <cell r="E782" t="str">
            <v>DICIEMBRE</v>
          </cell>
          <cell r="F782">
            <v>4</v>
          </cell>
          <cell r="G782">
            <v>399.2</v>
          </cell>
        </row>
        <row r="783">
          <cell r="A783">
            <v>2471</v>
          </cell>
          <cell r="B783" t="str">
            <v>SALOME . ROSA</v>
          </cell>
          <cell r="C783" t="str">
            <v>27 Z T03805</v>
          </cell>
          <cell r="D783">
            <v>3081</v>
          </cell>
          <cell r="E783" t="str">
            <v>DICIEMBRE</v>
          </cell>
          <cell r="F783">
            <v>4</v>
          </cell>
          <cell r="G783">
            <v>410.8</v>
          </cell>
        </row>
        <row r="784">
          <cell r="A784">
            <v>2473</v>
          </cell>
          <cell r="B784" t="str">
            <v>SAMANO PERALTA JUSTINO</v>
          </cell>
          <cell r="C784" t="str">
            <v>20S05805</v>
          </cell>
          <cell r="D784">
            <v>2253</v>
          </cell>
          <cell r="E784" t="str">
            <v>DICIEMBRE</v>
          </cell>
          <cell r="F784">
            <v>4</v>
          </cell>
          <cell r="G784">
            <v>300.39999999999998</v>
          </cell>
        </row>
        <row r="785">
          <cell r="A785">
            <v>2477</v>
          </cell>
          <cell r="B785" t="str">
            <v>SANCHEZ AGUILAR OLIVA</v>
          </cell>
          <cell r="C785" t="str">
            <v>26A03805</v>
          </cell>
          <cell r="D785">
            <v>2860</v>
          </cell>
          <cell r="E785" t="str">
            <v>DICIEMBRE</v>
          </cell>
          <cell r="F785">
            <v>4</v>
          </cell>
          <cell r="G785">
            <v>381.33</v>
          </cell>
        </row>
        <row r="786">
          <cell r="A786">
            <v>2481</v>
          </cell>
          <cell r="B786" t="str">
            <v>SANCHEZ BAENA CARLOS RAYMUNDO</v>
          </cell>
          <cell r="C786" t="str">
            <v>27 Z A03806</v>
          </cell>
          <cell r="D786">
            <v>3081</v>
          </cell>
          <cell r="E786" t="str">
            <v>DICIEMBRE</v>
          </cell>
          <cell r="F786">
            <v>4</v>
          </cell>
          <cell r="G786">
            <v>410.8</v>
          </cell>
        </row>
        <row r="787">
          <cell r="A787">
            <v>2482</v>
          </cell>
          <cell r="B787" t="str">
            <v>SANCHEZ BAENA VICTOR MANUEL</v>
          </cell>
          <cell r="C787" t="str">
            <v>25A01806</v>
          </cell>
          <cell r="D787">
            <v>2733</v>
          </cell>
          <cell r="E787" t="str">
            <v>DICIEMBRE</v>
          </cell>
          <cell r="F787">
            <v>4</v>
          </cell>
          <cell r="G787">
            <v>364.4</v>
          </cell>
        </row>
        <row r="788">
          <cell r="A788">
            <v>2485</v>
          </cell>
          <cell r="B788" t="str">
            <v>SANCHEZ CADENA FRANCISCA</v>
          </cell>
          <cell r="C788" t="str">
            <v>20S05805</v>
          </cell>
          <cell r="D788">
            <v>2253</v>
          </cell>
          <cell r="E788" t="str">
            <v>DICIEMBRE</v>
          </cell>
          <cell r="F788">
            <v>4</v>
          </cell>
          <cell r="G788">
            <v>300.39999999999998</v>
          </cell>
        </row>
        <row r="789">
          <cell r="A789">
            <v>2487</v>
          </cell>
          <cell r="B789" t="str">
            <v>SANCHEZ CARRASCO LAZARO</v>
          </cell>
          <cell r="C789" t="str">
            <v>26T03824</v>
          </cell>
          <cell r="D789">
            <v>2860</v>
          </cell>
          <cell r="E789" t="str">
            <v>DICIEMBRE</v>
          </cell>
          <cell r="F789">
            <v>4</v>
          </cell>
          <cell r="G789">
            <v>381.33</v>
          </cell>
        </row>
        <row r="790">
          <cell r="A790">
            <v>2491</v>
          </cell>
          <cell r="B790" t="str">
            <v>SANCHEZ CRUZ AZUARA TIBERIO</v>
          </cell>
          <cell r="C790" t="str">
            <v>26S08804</v>
          </cell>
          <cell r="D790">
            <v>2860</v>
          </cell>
          <cell r="E790" t="str">
            <v>DICIEMBRE</v>
          </cell>
          <cell r="F790">
            <v>4</v>
          </cell>
          <cell r="G790">
            <v>381.33</v>
          </cell>
        </row>
        <row r="791">
          <cell r="A791">
            <v>2504</v>
          </cell>
          <cell r="B791" t="str">
            <v>SANCHEZ HERNANDEZ ANTONIO</v>
          </cell>
          <cell r="C791" t="str">
            <v>25A01806</v>
          </cell>
          <cell r="D791">
            <v>2733</v>
          </cell>
          <cell r="E791" t="str">
            <v>DICIEMBRE</v>
          </cell>
          <cell r="F791">
            <v>4</v>
          </cell>
          <cell r="G791">
            <v>364.4</v>
          </cell>
        </row>
        <row r="792">
          <cell r="A792">
            <v>2505</v>
          </cell>
          <cell r="B792" t="str">
            <v>SANCHEZ HERNANDEZ BEATRIZ</v>
          </cell>
          <cell r="C792" t="str">
            <v>20A01821</v>
          </cell>
          <cell r="D792">
            <v>2253</v>
          </cell>
          <cell r="E792" t="str">
            <v>DICIEMBRE</v>
          </cell>
          <cell r="F792">
            <v>4</v>
          </cell>
          <cell r="G792">
            <v>300.39999999999998</v>
          </cell>
        </row>
        <row r="793">
          <cell r="A793">
            <v>2506</v>
          </cell>
          <cell r="B793" t="str">
            <v>SANCHEZ JIMENEZ ROBERTO</v>
          </cell>
          <cell r="C793" t="str">
            <v>27 Z T03805</v>
          </cell>
          <cell r="D793">
            <v>3081</v>
          </cell>
          <cell r="E793" t="str">
            <v>DICIEMBRE</v>
          </cell>
          <cell r="F793">
            <v>4</v>
          </cell>
          <cell r="G793">
            <v>410.8</v>
          </cell>
        </row>
        <row r="794">
          <cell r="A794">
            <v>2512</v>
          </cell>
          <cell r="B794" t="str">
            <v>SANCHEZ MARTINEZ OFELIA EUGENIA</v>
          </cell>
          <cell r="C794" t="str">
            <v>23S05806</v>
          </cell>
          <cell r="D794">
            <v>2582</v>
          </cell>
          <cell r="E794" t="str">
            <v>DICIEMBRE</v>
          </cell>
          <cell r="F794">
            <v>4</v>
          </cell>
          <cell r="G794">
            <v>344.27</v>
          </cell>
        </row>
        <row r="795">
          <cell r="A795">
            <v>2513</v>
          </cell>
          <cell r="B795" t="str">
            <v>SANCHEZ MENDEZ MARIA DE LOURDES</v>
          </cell>
          <cell r="C795" t="str">
            <v>21T05808</v>
          </cell>
          <cell r="D795">
            <v>2356</v>
          </cell>
          <cell r="E795" t="str">
            <v>DICIEMBRE</v>
          </cell>
          <cell r="F795">
            <v>4</v>
          </cell>
          <cell r="G795">
            <v>314.13</v>
          </cell>
        </row>
        <row r="796">
          <cell r="A796">
            <v>2523</v>
          </cell>
          <cell r="B796" t="str">
            <v>SANCHEZ RAMIREZ BIBIANA</v>
          </cell>
          <cell r="C796" t="str">
            <v>20A03803</v>
          </cell>
          <cell r="D796">
            <v>2253</v>
          </cell>
          <cell r="E796" t="str">
            <v>DICIEMBRE</v>
          </cell>
          <cell r="F796">
            <v>4</v>
          </cell>
          <cell r="G796">
            <v>300.39999999999998</v>
          </cell>
        </row>
        <row r="797">
          <cell r="A797">
            <v>4010</v>
          </cell>
          <cell r="B797" t="str">
            <v>SANCHEZ RAMIREZ JORGE ANTONIO</v>
          </cell>
          <cell r="C797" t="str">
            <v>21T05808</v>
          </cell>
          <cell r="D797">
            <v>2356</v>
          </cell>
          <cell r="E797" t="str">
            <v>DICIEMBRE</v>
          </cell>
          <cell r="F797">
            <v>4</v>
          </cell>
          <cell r="G797">
            <v>314.13</v>
          </cell>
        </row>
        <row r="798">
          <cell r="A798">
            <v>2524</v>
          </cell>
          <cell r="B798" t="str">
            <v>SANCHEZ RAMIREZ MARIA DE LOURDES</v>
          </cell>
          <cell r="C798" t="str">
            <v>19S01803</v>
          </cell>
          <cell r="D798">
            <v>2176</v>
          </cell>
          <cell r="E798" t="str">
            <v>DICIEMBRE</v>
          </cell>
          <cell r="F798">
            <v>4</v>
          </cell>
          <cell r="G798">
            <v>290.13</v>
          </cell>
        </row>
        <row r="799">
          <cell r="A799">
            <v>2527</v>
          </cell>
          <cell r="B799" t="str">
            <v>SANCHEZ SANCHEZ PAULA</v>
          </cell>
          <cell r="C799" t="str">
            <v>27 Z T03805</v>
          </cell>
          <cell r="D799">
            <v>3081</v>
          </cell>
          <cell r="E799" t="str">
            <v>DICIEMBRE</v>
          </cell>
          <cell r="F799">
            <v>4</v>
          </cell>
          <cell r="G799">
            <v>410.8</v>
          </cell>
        </row>
        <row r="800">
          <cell r="A800">
            <v>2530</v>
          </cell>
          <cell r="B800" t="str">
            <v>SANCHEZ SOTELO ZAIDA</v>
          </cell>
          <cell r="C800" t="str">
            <v>27 Z A03806</v>
          </cell>
          <cell r="D800">
            <v>3081</v>
          </cell>
          <cell r="E800" t="str">
            <v>DICIEMBRE</v>
          </cell>
          <cell r="F800">
            <v>4</v>
          </cell>
          <cell r="G800">
            <v>410.8</v>
          </cell>
        </row>
        <row r="801">
          <cell r="A801">
            <v>2532</v>
          </cell>
          <cell r="B801" t="str">
            <v>SANCHEZ VARGAS ANTONIA</v>
          </cell>
          <cell r="C801" t="str">
            <v>26T03824</v>
          </cell>
          <cell r="D801">
            <v>2860</v>
          </cell>
          <cell r="E801" t="str">
            <v>DICIEMBRE</v>
          </cell>
          <cell r="F801">
            <v>4</v>
          </cell>
          <cell r="G801">
            <v>381.33</v>
          </cell>
        </row>
        <row r="802">
          <cell r="A802">
            <v>2536</v>
          </cell>
          <cell r="B802" t="str">
            <v>SANDIN RODRIGUEZ BLANCA LUZ LETICIA</v>
          </cell>
          <cell r="C802" t="str">
            <v>19S01803</v>
          </cell>
          <cell r="D802">
            <v>2176</v>
          </cell>
          <cell r="E802" t="str">
            <v>DICIEMBRE</v>
          </cell>
          <cell r="F802">
            <v>4</v>
          </cell>
          <cell r="G802">
            <v>290.13</v>
          </cell>
        </row>
        <row r="803">
          <cell r="A803">
            <v>2547</v>
          </cell>
          <cell r="B803" t="str">
            <v>SANDOVAL . ANGEL</v>
          </cell>
          <cell r="C803" t="str">
            <v>27 Z T03805</v>
          </cell>
          <cell r="D803">
            <v>3081</v>
          </cell>
          <cell r="E803" t="str">
            <v>DICIEMBRE</v>
          </cell>
          <cell r="F803">
            <v>4</v>
          </cell>
          <cell r="G803">
            <v>410.8</v>
          </cell>
        </row>
        <row r="804">
          <cell r="A804">
            <v>2537</v>
          </cell>
          <cell r="B804" t="str">
            <v>SANDOVAL AGUSTIN MAURA</v>
          </cell>
          <cell r="C804" t="str">
            <v>21S01804</v>
          </cell>
          <cell r="D804">
            <v>2356</v>
          </cell>
          <cell r="E804" t="str">
            <v>DICIEMBRE</v>
          </cell>
          <cell r="F804">
            <v>4</v>
          </cell>
          <cell r="G804">
            <v>314.13</v>
          </cell>
        </row>
        <row r="805">
          <cell r="A805">
            <v>2538</v>
          </cell>
          <cell r="B805" t="str">
            <v>SANDOVAL CAMACHO DALIA ANGELES</v>
          </cell>
          <cell r="C805" t="str">
            <v>27 Z A03806</v>
          </cell>
          <cell r="D805">
            <v>3081</v>
          </cell>
          <cell r="E805" t="str">
            <v>DICIEMBRE</v>
          </cell>
          <cell r="F805">
            <v>4</v>
          </cell>
          <cell r="G805">
            <v>410.8</v>
          </cell>
        </row>
        <row r="806">
          <cell r="A806">
            <v>2540</v>
          </cell>
          <cell r="B806" t="str">
            <v>SANDOVAL LOPEZ ARTURO</v>
          </cell>
          <cell r="C806" t="str">
            <v>23T05807</v>
          </cell>
          <cell r="D806">
            <v>2582</v>
          </cell>
          <cell r="E806" t="str">
            <v>DICIEMBRE</v>
          </cell>
          <cell r="F806">
            <v>4</v>
          </cell>
          <cell r="G806">
            <v>344.27</v>
          </cell>
        </row>
        <row r="807">
          <cell r="A807">
            <v>2542</v>
          </cell>
          <cell r="B807" t="str">
            <v>SANDOVAL LOPEZ JOSE LUIS</v>
          </cell>
          <cell r="C807" t="str">
            <v>21T05808</v>
          </cell>
          <cell r="D807">
            <v>2356</v>
          </cell>
          <cell r="E807" t="str">
            <v>DICIEMBRE</v>
          </cell>
          <cell r="F807">
            <v>4</v>
          </cell>
          <cell r="G807">
            <v>314.13</v>
          </cell>
        </row>
        <row r="808">
          <cell r="A808">
            <v>2543</v>
          </cell>
          <cell r="B808" t="str">
            <v>SANDOVAL NOGUEZ MARIA LUISA</v>
          </cell>
          <cell r="C808" t="str">
            <v>27 ZA T03823</v>
          </cell>
          <cell r="D808">
            <v>3168</v>
          </cell>
          <cell r="E808" t="str">
            <v>DICIEMBRE</v>
          </cell>
          <cell r="F808">
            <v>4</v>
          </cell>
          <cell r="G808">
            <v>422.4</v>
          </cell>
        </row>
        <row r="809">
          <cell r="A809">
            <v>2549</v>
          </cell>
          <cell r="B809" t="str">
            <v>SANTAMARIA GONZALEZ MONICA</v>
          </cell>
          <cell r="C809" t="str">
            <v>24T03810</v>
          </cell>
          <cell r="D809">
            <v>2611</v>
          </cell>
          <cell r="E809" t="str">
            <v>DICIEMBRE</v>
          </cell>
          <cell r="F809">
            <v>4</v>
          </cell>
          <cell r="G809">
            <v>348.13</v>
          </cell>
        </row>
        <row r="810">
          <cell r="A810">
            <v>2550</v>
          </cell>
          <cell r="B810" t="str">
            <v>SANTIAGO HERNANDEZ MARIA DE JESUS LIDIA</v>
          </cell>
          <cell r="C810" t="str">
            <v>20A01821</v>
          </cell>
          <cell r="D810">
            <v>2253</v>
          </cell>
          <cell r="E810" t="str">
            <v>DICIEMBRE</v>
          </cell>
          <cell r="F810">
            <v>4</v>
          </cell>
          <cell r="G810">
            <v>300.39999999999998</v>
          </cell>
        </row>
        <row r="811">
          <cell r="A811">
            <v>2551</v>
          </cell>
          <cell r="B811" t="str">
            <v>SANTIAGO HERNANDEZ NABOR</v>
          </cell>
          <cell r="C811" t="str">
            <v>21A01805</v>
          </cell>
          <cell r="D811">
            <v>2356</v>
          </cell>
          <cell r="E811" t="str">
            <v>DICIEMBRE</v>
          </cell>
          <cell r="F811">
            <v>4</v>
          </cell>
          <cell r="G811">
            <v>314.13</v>
          </cell>
        </row>
        <row r="812">
          <cell r="A812">
            <v>2554</v>
          </cell>
          <cell r="B812" t="str">
            <v>SANTIESTEBAN MACARIO CLAUDIA</v>
          </cell>
          <cell r="C812" t="str">
            <v>22T03803</v>
          </cell>
          <cell r="D812">
            <v>2466</v>
          </cell>
          <cell r="E812" t="str">
            <v>DICIEMBRE</v>
          </cell>
          <cell r="F812">
            <v>4</v>
          </cell>
          <cell r="G812">
            <v>328.8</v>
          </cell>
        </row>
        <row r="813">
          <cell r="A813">
            <v>2562</v>
          </cell>
          <cell r="B813" t="str">
            <v>SANTOS PADILLA CLAUDIA</v>
          </cell>
          <cell r="C813" t="str">
            <v>21A01805</v>
          </cell>
          <cell r="D813">
            <v>2356</v>
          </cell>
          <cell r="E813" t="str">
            <v>DICIEMBRE</v>
          </cell>
          <cell r="F813">
            <v>4</v>
          </cell>
          <cell r="G813">
            <v>314.13</v>
          </cell>
        </row>
        <row r="814">
          <cell r="A814">
            <v>2564</v>
          </cell>
          <cell r="B814" t="str">
            <v>SANTOS VALDES GUADALUPE</v>
          </cell>
          <cell r="C814" t="str">
            <v>23A03804</v>
          </cell>
          <cell r="D814">
            <v>2582</v>
          </cell>
          <cell r="E814" t="str">
            <v>DICIEMBRE</v>
          </cell>
          <cell r="F814">
            <v>4</v>
          </cell>
          <cell r="G814">
            <v>344.27</v>
          </cell>
        </row>
        <row r="815">
          <cell r="A815">
            <v>2575</v>
          </cell>
          <cell r="B815" t="str">
            <v>SEGOVIA URBINA ROSA MARIA</v>
          </cell>
          <cell r="C815" t="str">
            <v>27 A01807</v>
          </cell>
          <cell r="D815">
            <v>2994</v>
          </cell>
          <cell r="E815" t="str">
            <v>DICIEMBRE</v>
          </cell>
          <cell r="F815">
            <v>4</v>
          </cell>
          <cell r="G815">
            <v>399.2</v>
          </cell>
        </row>
        <row r="816">
          <cell r="A816">
            <v>2582</v>
          </cell>
          <cell r="B816" t="str">
            <v>SERRANO ROMERO ISABEL</v>
          </cell>
          <cell r="C816" t="str">
            <v>23A03804</v>
          </cell>
          <cell r="D816">
            <v>2582</v>
          </cell>
          <cell r="E816" t="str">
            <v>DICIEMBRE</v>
          </cell>
          <cell r="F816">
            <v>4</v>
          </cell>
          <cell r="G816">
            <v>344.27</v>
          </cell>
        </row>
        <row r="817">
          <cell r="A817">
            <v>2583</v>
          </cell>
          <cell r="B817" t="str">
            <v>SERRANO SORIA MARIA DEL CARMEN</v>
          </cell>
          <cell r="C817" t="str">
            <v>27 Z A03806</v>
          </cell>
          <cell r="D817">
            <v>3081</v>
          </cell>
          <cell r="E817" t="str">
            <v>DICIEMBRE</v>
          </cell>
          <cell r="F817">
            <v>4</v>
          </cell>
          <cell r="G817">
            <v>410.8</v>
          </cell>
        </row>
        <row r="818">
          <cell r="A818">
            <v>2585</v>
          </cell>
          <cell r="B818" t="str">
            <v>SIERRA HINOJOSA BLANCA SOFIA</v>
          </cell>
          <cell r="C818" t="str">
            <v>27 Z T03805</v>
          </cell>
          <cell r="D818">
            <v>3081</v>
          </cell>
          <cell r="E818" t="str">
            <v>DICIEMBRE</v>
          </cell>
          <cell r="F818">
            <v>4</v>
          </cell>
          <cell r="G818">
            <v>410.8</v>
          </cell>
        </row>
        <row r="819">
          <cell r="A819">
            <v>2589</v>
          </cell>
          <cell r="B819" t="str">
            <v>SILVA CAMACHO JOSE LUIS</v>
          </cell>
          <cell r="C819" t="str">
            <v>23A03804</v>
          </cell>
          <cell r="D819">
            <v>2582</v>
          </cell>
          <cell r="E819" t="str">
            <v>DICIEMBRE</v>
          </cell>
          <cell r="F819">
            <v>4</v>
          </cell>
          <cell r="G819">
            <v>344.27</v>
          </cell>
        </row>
        <row r="820">
          <cell r="A820">
            <v>2590</v>
          </cell>
          <cell r="B820" t="str">
            <v>SILVA CERVERA MARIA ELENA</v>
          </cell>
          <cell r="C820" t="str">
            <v>26A03805</v>
          </cell>
          <cell r="D820">
            <v>2860</v>
          </cell>
          <cell r="E820" t="str">
            <v>DICIEMBRE</v>
          </cell>
          <cell r="F820">
            <v>4</v>
          </cell>
          <cell r="G820">
            <v>381.33</v>
          </cell>
        </row>
        <row r="821">
          <cell r="A821">
            <v>2592</v>
          </cell>
          <cell r="B821" t="str">
            <v>SILVA MAGA%A MARIA DEL CONSUELO</v>
          </cell>
          <cell r="C821" t="str">
            <v>22T03803</v>
          </cell>
          <cell r="D821">
            <v>2466</v>
          </cell>
          <cell r="E821" t="str">
            <v>DICIEMBRE</v>
          </cell>
          <cell r="F821">
            <v>4</v>
          </cell>
          <cell r="G821">
            <v>328.8</v>
          </cell>
        </row>
        <row r="822">
          <cell r="A822">
            <v>2595</v>
          </cell>
          <cell r="B822" t="str">
            <v>SILVA RIQUER ROXANA</v>
          </cell>
          <cell r="C822" t="str">
            <v>21A01805</v>
          </cell>
          <cell r="D822">
            <v>2356</v>
          </cell>
          <cell r="E822" t="str">
            <v>DICIEMBRE</v>
          </cell>
          <cell r="F822">
            <v>4</v>
          </cell>
          <cell r="G822">
            <v>314.13</v>
          </cell>
        </row>
        <row r="823">
          <cell r="A823">
            <v>2601</v>
          </cell>
          <cell r="B823" t="str">
            <v>SOLIS GABINO ANA MARIA</v>
          </cell>
          <cell r="C823" t="str">
            <v>21A01805</v>
          </cell>
          <cell r="D823">
            <v>2356</v>
          </cell>
          <cell r="E823" t="str">
            <v>DICIEMBRE</v>
          </cell>
          <cell r="F823">
            <v>4</v>
          </cell>
          <cell r="G823">
            <v>314.13</v>
          </cell>
        </row>
        <row r="824">
          <cell r="A824">
            <v>2603</v>
          </cell>
          <cell r="B824" t="str">
            <v>SOLIS MU%OZ MARINA</v>
          </cell>
          <cell r="C824" t="str">
            <v>21A01805</v>
          </cell>
          <cell r="D824">
            <v>2356</v>
          </cell>
          <cell r="E824" t="str">
            <v>DICIEMBRE</v>
          </cell>
          <cell r="F824">
            <v>4</v>
          </cell>
          <cell r="G824">
            <v>314.13</v>
          </cell>
        </row>
        <row r="825">
          <cell r="A825">
            <v>2604</v>
          </cell>
          <cell r="B825" t="str">
            <v>SOLIS PADILLA BENJAMIN</v>
          </cell>
          <cell r="C825" t="str">
            <v>23A03804</v>
          </cell>
          <cell r="D825">
            <v>2582</v>
          </cell>
          <cell r="E825" t="str">
            <v>DICIEMBRE</v>
          </cell>
          <cell r="F825">
            <v>4</v>
          </cell>
          <cell r="G825">
            <v>344.27</v>
          </cell>
        </row>
        <row r="826">
          <cell r="A826">
            <v>2607</v>
          </cell>
          <cell r="B826" t="str">
            <v>SOSA CHAVEZ GERARDO</v>
          </cell>
          <cell r="C826" t="str">
            <v>19S01803</v>
          </cell>
          <cell r="D826">
            <v>2176</v>
          </cell>
          <cell r="E826" t="str">
            <v>DICIEMBRE</v>
          </cell>
          <cell r="F826">
            <v>4</v>
          </cell>
          <cell r="G826">
            <v>290.13</v>
          </cell>
        </row>
        <row r="827">
          <cell r="A827">
            <v>2609</v>
          </cell>
          <cell r="B827" t="str">
            <v>SOSA RAMOS ROSALVA</v>
          </cell>
          <cell r="C827" t="str">
            <v>22T03803</v>
          </cell>
          <cell r="D827">
            <v>2466</v>
          </cell>
          <cell r="E827" t="str">
            <v>DICIEMBRE</v>
          </cell>
          <cell r="F827">
            <v>4</v>
          </cell>
          <cell r="G827">
            <v>328.8</v>
          </cell>
        </row>
        <row r="828">
          <cell r="A828">
            <v>2611</v>
          </cell>
          <cell r="B828" t="str">
            <v>SOTO CERVANTES SOCORRO</v>
          </cell>
          <cell r="C828" t="str">
            <v>26A03805</v>
          </cell>
          <cell r="D828">
            <v>2860</v>
          </cell>
          <cell r="E828" t="str">
            <v>DICIEMBRE</v>
          </cell>
          <cell r="F828">
            <v>4</v>
          </cell>
          <cell r="G828">
            <v>381.33</v>
          </cell>
        </row>
        <row r="829">
          <cell r="A829">
            <v>8188</v>
          </cell>
          <cell r="B829" t="str">
            <v>SUAREZ GALINDO BEATRIZ</v>
          </cell>
          <cell r="C829" t="str">
            <v>21A01805</v>
          </cell>
          <cell r="D829">
            <v>2356</v>
          </cell>
          <cell r="E829" t="str">
            <v>DICIEMBRE</v>
          </cell>
          <cell r="F829">
            <v>4</v>
          </cell>
          <cell r="G829">
            <v>314.13</v>
          </cell>
        </row>
        <row r="830">
          <cell r="A830">
            <v>2614</v>
          </cell>
          <cell r="B830" t="str">
            <v>SUAREZ GUTIERREZ BERTHA ARACELI</v>
          </cell>
          <cell r="C830" t="str">
            <v>27 Z T03805</v>
          </cell>
          <cell r="D830">
            <v>3081</v>
          </cell>
          <cell r="E830" t="str">
            <v>DICIEMBRE</v>
          </cell>
          <cell r="F830">
            <v>4</v>
          </cell>
          <cell r="G830">
            <v>410.8</v>
          </cell>
        </row>
        <row r="831">
          <cell r="A831">
            <v>2617</v>
          </cell>
          <cell r="B831" t="str">
            <v>SUAREZ OSSIO GABRIELA</v>
          </cell>
          <cell r="C831" t="str">
            <v>23A03804</v>
          </cell>
          <cell r="D831">
            <v>2582</v>
          </cell>
          <cell r="E831" t="str">
            <v>DICIEMBRE</v>
          </cell>
          <cell r="F831">
            <v>4</v>
          </cell>
          <cell r="G831">
            <v>344.27</v>
          </cell>
        </row>
        <row r="832">
          <cell r="A832">
            <v>2619</v>
          </cell>
          <cell r="B832" t="str">
            <v>SUAREZ ROMERO MARIA ANTONIA</v>
          </cell>
          <cell r="C832" t="str">
            <v>23A03804</v>
          </cell>
          <cell r="D832">
            <v>2582</v>
          </cell>
          <cell r="E832" t="str">
            <v>DICIEMBRE</v>
          </cell>
          <cell r="F832">
            <v>4</v>
          </cell>
          <cell r="G832">
            <v>344.27</v>
          </cell>
        </row>
        <row r="833">
          <cell r="A833">
            <v>2620</v>
          </cell>
          <cell r="B833" t="str">
            <v>SUASTEGUI BLANCO ARACELI</v>
          </cell>
          <cell r="C833" t="str">
            <v>21A01805</v>
          </cell>
          <cell r="D833">
            <v>2356</v>
          </cell>
          <cell r="E833" t="str">
            <v>DICIEMBRE</v>
          </cell>
          <cell r="F833">
            <v>4</v>
          </cell>
          <cell r="G833">
            <v>314.13</v>
          </cell>
        </row>
        <row r="834">
          <cell r="A834">
            <v>2621</v>
          </cell>
          <cell r="B834" t="str">
            <v>SUMARAN MARQUEZ ISRAEL</v>
          </cell>
          <cell r="C834" t="str">
            <v>27 Z S08805</v>
          </cell>
          <cell r="D834">
            <v>3081</v>
          </cell>
          <cell r="E834" t="str">
            <v>DICIEMBRE</v>
          </cell>
          <cell r="F834">
            <v>4</v>
          </cell>
          <cell r="G834">
            <v>410.8</v>
          </cell>
        </row>
        <row r="835">
          <cell r="A835">
            <v>2626</v>
          </cell>
          <cell r="B835" t="str">
            <v>TAPIA GONZALEZ ESTELA</v>
          </cell>
          <cell r="C835" t="str">
            <v>20A03803</v>
          </cell>
          <cell r="D835">
            <v>2253</v>
          </cell>
          <cell r="E835" t="str">
            <v>DICIEMBRE</v>
          </cell>
          <cell r="F835">
            <v>4</v>
          </cell>
          <cell r="G835">
            <v>300.39999999999998</v>
          </cell>
        </row>
        <row r="836">
          <cell r="A836">
            <v>2640</v>
          </cell>
          <cell r="B836" t="str">
            <v>TELLEZ GIRON AGUILAR LETICIA</v>
          </cell>
          <cell r="C836" t="str">
            <v>27 Z T03812</v>
          </cell>
          <cell r="D836">
            <v>3081</v>
          </cell>
          <cell r="E836" t="str">
            <v>DICIEMBRE</v>
          </cell>
          <cell r="F836">
            <v>4</v>
          </cell>
          <cell r="G836">
            <v>410.8</v>
          </cell>
        </row>
        <row r="837">
          <cell r="A837">
            <v>2643</v>
          </cell>
          <cell r="B837" t="str">
            <v>TELLEZ GIRON Y GUADARRAMA AGUSTIN</v>
          </cell>
          <cell r="C837" t="str">
            <v>27 ZA T03823</v>
          </cell>
          <cell r="D837">
            <v>3168</v>
          </cell>
          <cell r="E837" t="str">
            <v>DICIEMBRE</v>
          </cell>
          <cell r="F837">
            <v>4</v>
          </cell>
          <cell r="G837">
            <v>422.4</v>
          </cell>
        </row>
        <row r="838">
          <cell r="A838">
            <v>2636</v>
          </cell>
          <cell r="B838" t="str">
            <v>TELLEZ RUIZ EVANGELINA</v>
          </cell>
          <cell r="C838" t="str">
            <v>20A01821</v>
          </cell>
          <cell r="D838">
            <v>2253</v>
          </cell>
          <cell r="E838" t="str">
            <v>DICIEMBRE</v>
          </cell>
          <cell r="F838">
            <v>4</v>
          </cell>
          <cell r="G838">
            <v>300.39999999999998</v>
          </cell>
        </row>
        <row r="839">
          <cell r="A839">
            <v>2637</v>
          </cell>
          <cell r="B839" t="str">
            <v>TELLEZ TAPIA MARIBEL</v>
          </cell>
          <cell r="C839" t="str">
            <v>19S01803</v>
          </cell>
          <cell r="D839">
            <v>2176</v>
          </cell>
          <cell r="E839" t="str">
            <v>DICIEMBRE</v>
          </cell>
          <cell r="F839">
            <v>4</v>
          </cell>
          <cell r="G839">
            <v>290.13</v>
          </cell>
        </row>
        <row r="840">
          <cell r="A840">
            <v>2647</v>
          </cell>
          <cell r="B840" t="str">
            <v>TEODORO SANCHEZ ANGELICA</v>
          </cell>
          <cell r="C840" t="str">
            <v>19S01803</v>
          </cell>
          <cell r="D840">
            <v>2176</v>
          </cell>
          <cell r="E840" t="str">
            <v>DICIEMBRE</v>
          </cell>
          <cell r="F840">
            <v>4</v>
          </cell>
          <cell r="G840">
            <v>290.13</v>
          </cell>
        </row>
        <row r="841">
          <cell r="A841">
            <v>2648</v>
          </cell>
          <cell r="B841" t="str">
            <v>TEODORO SANCHEZ VIRGINIA</v>
          </cell>
          <cell r="C841" t="str">
            <v>23A03804</v>
          </cell>
          <cell r="D841">
            <v>2582</v>
          </cell>
          <cell r="E841" t="str">
            <v>DICIEMBRE</v>
          </cell>
          <cell r="F841">
            <v>4</v>
          </cell>
          <cell r="G841">
            <v>344.27</v>
          </cell>
        </row>
        <row r="842">
          <cell r="A842">
            <v>2649</v>
          </cell>
          <cell r="B842" t="str">
            <v>TERAN FERRETIS ONIA MARIA</v>
          </cell>
          <cell r="C842" t="str">
            <v>26A03805</v>
          </cell>
          <cell r="D842">
            <v>2860</v>
          </cell>
          <cell r="E842" t="str">
            <v>DICIEMBRE</v>
          </cell>
          <cell r="F842">
            <v>4</v>
          </cell>
          <cell r="G842">
            <v>381.33</v>
          </cell>
        </row>
        <row r="843">
          <cell r="A843">
            <v>2654</v>
          </cell>
          <cell r="B843" t="str">
            <v>TINAJERO MU%OZ CARLOS</v>
          </cell>
          <cell r="C843" t="str">
            <v>27 ZA T03823</v>
          </cell>
          <cell r="D843">
            <v>3168</v>
          </cell>
          <cell r="E843" t="str">
            <v>DICIEMBRE</v>
          </cell>
          <cell r="F843">
            <v>4</v>
          </cell>
          <cell r="G843">
            <v>422.4</v>
          </cell>
        </row>
        <row r="844">
          <cell r="A844">
            <v>2660</v>
          </cell>
          <cell r="B844" t="str">
            <v>TORRES AGUILAR LETICIA GUADALUPE</v>
          </cell>
          <cell r="C844" t="str">
            <v>22T03803</v>
          </cell>
          <cell r="D844">
            <v>2466</v>
          </cell>
          <cell r="E844" t="str">
            <v>DICIEMBRE</v>
          </cell>
          <cell r="F844">
            <v>4</v>
          </cell>
          <cell r="G844">
            <v>328.8</v>
          </cell>
        </row>
        <row r="845">
          <cell r="A845">
            <v>2661</v>
          </cell>
          <cell r="B845" t="str">
            <v>TORRES BADILLO GUILLERMINA</v>
          </cell>
          <cell r="C845" t="str">
            <v>27 ZA T03823</v>
          </cell>
          <cell r="D845">
            <v>3168</v>
          </cell>
          <cell r="E845" t="str">
            <v>DICIEMBRE</v>
          </cell>
          <cell r="F845">
            <v>4</v>
          </cell>
          <cell r="G845">
            <v>422.4</v>
          </cell>
        </row>
        <row r="846">
          <cell r="A846">
            <v>2662</v>
          </cell>
          <cell r="B846" t="str">
            <v>TORRES BALTAZAR ROBERTO</v>
          </cell>
          <cell r="C846" t="str">
            <v>19S01803</v>
          </cell>
          <cell r="D846">
            <v>2176</v>
          </cell>
          <cell r="E846" t="str">
            <v>DICIEMBRE</v>
          </cell>
          <cell r="F846">
            <v>4</v>
          </cell>
          <cell r="G846">
            <v>290.13</v>
          </cell>
        </row>
        <row r="847">
          <cell r="A847">
            <v>7732</v>
          </cell>
          <cell r="B847" t="str">
            <v>TORRES GALVAN LAURA ANGELICA</v>
          </cell>
          <cell r="C847" t="str">
            <v>20A01821</v>
          </cell>
          <cell r="D847">
            <v>2253</v>
          </cell>
          <cell r="E847" t="str">
            <v>DICIEMBRE</v>
          </cell>
          <cell r="F847">
            <v>4</v>
          </cell>
          <cell r="G847">
            <v>300.39999999999998</v>
          </cell>
        </row>
        <row r="848">
          <cell r="A848">
            <v>2668</v>
          </cell>
          <cell r="B848" t="str">
            <v>TORRES GARCIA NATIVIDAD</v>
          </cell>
          <cell r="C848" t="str">
            <v>19S01803</v>
          </cell>
          <cell r="D848">
            <v>2176</v>
          </cell>
          <cell r="E848" t="str">
            <v>DICIEMBRE</v>
          </cell>
          <cell r="F848">
            <v>4</v>
          </cell>
          <cell r="G848">
            <v>290.13</v>
          </cell>
        </row>
        <row r="849">
          <cell r="A849">
            <v>2671</v>
          </cell>
          <cell r="B849" t="str">
            <v>TORRES LAUYOLA NARCISO</v>
          </cell>
          <cell r="C849" t="str">
            <v>22T03803</v>
          </cell>
          <cell r="D849">
            <v>2466</v>
          </cell>
          <cell r="E849" t="str">
            <v>DICIEMBRE</v>
          </cell>
          <cell r="F849">
            <v>4</v>
          </cell>
          <cell r="G849">
            <v>328.8</v>
          </cell>
        </row>
        <row r="850">
          <cell r="A850">
            <v>5017</v>
          </cell>
          <cell r="B850" t="str">
            <v>TORRES RAMIREZ ALFONSO</v>
          </cell>
          <cell r="C850" t="str">
            <v>27 Z T03805</v>
          </cell>
          <cell r="D850">
            <v>3081</v>
          </cell>
          <cell r="E850" t="str">
            <v>DICIEMBRE</v>
          </cell>
          <cell r="F850">
            <v>4</v>
          </cell>
          <cell r="G850">
            <v>410.8</v>
          </cell>
        </row>
        <row r="851">
          <cell r="A851">
            <v>2685</v>
          </cell>
          <cell r="B851" t="str">
            <v>TREJO GARCIA JUAN FRANCISCO</v>
          </cell>
          <cell r="C851" t="str">
            <v>23T05807</v>
          </cell>
          <cell r="D851">
            <v>2582</v>
          </cell>
          <cell r="E851" t="str">
            <v>DICIEMBRE</v>
          </cell>
          <cell r="F851">
            <v>4</v>
          </cell>
          <cell r="G851">
            <v>344.27</v>
          </cell>
        </row>
        <row r="852">
          <cell r="A852">
            <v>2690</v>
          </cell>
          <cell r="B852" t="str">
            <v>TREJO MEJIA MARIA DEL REFUGIO</v>
          </cell>
          <cell r="C852" t="str">
            <v>20S03802</v>
          </cell>
          <cell r="D852">
            <v>2253</v>
          </cell>
          <cell r="E852" t="str">
            <v>DICIEMBRE</v>
          </cell>
          <cell r="F852">
            <v>4</v>
          </cell>
          <cell r="G852">
            <v>300.39999999999998</v>
          </cell>
        </row>
        <row r="853">
          <cell r="A853">
            <v>2700</v>
          </cell>
          <cell r="B853" t="str">
            <v>TRISTAN BLANCO PEDRO</v>
          </cell>
          <cell r="C853" t="str">
            <v>21S01804</v>
          </cell>
          <cell r="D853">
            <v>2356</v>
          </cell>
          <cell r="E853" t="str">
            <v>DICIEMBRE</v>
          </cell>
          <cell r="F853">
            <v>4</v>
          </cell>
          <cell r="G853">
            <v>314.13</v>
          </cell>
        </row>
        <row r="854">
          <cell r="A854">
            <v>2701</v>
          </cell>
          <cell r="B854" t="str">
            <v>TRUJILLO FRANCO JOSE ANTONIO</v>
          </cell>
          <cell r="C854" t="str">
            <v>27 Z S08805</v>
          </cell>
          <cell r="D854">
            <v>3081</v>
          </cell>
          <cell r="E854" t="str">
            <v>DICIEMBRE</v>
          </cell>
          <cell r="F854">
            <v>4</v>
          </cell>
          <cell r="G854">
            <v>410.8</v>
          </cell>
        </row>
        <row r="855">
          <cell r="A855">
            <v>9471</v>
          </cell>
          <cell r="B855" t="str">
            <v>TRUJILLO GIRON YURI ALEXIS</v>
          </cell>
          <cell r="C855" t="str">
            <v>19S01803</v>
          </cell>
          <cell r="D855">
            <v>2176</v>
          </cell>
          <cell r="E855" t="str">
            <v>DICIEMBRE</v>
          </cell>
          <cell r="F855">
            <v>4</v>
          </cell>
          <cell r="G855">
            <v>290.13</v>
          </cell>
        </row>
        <row r="856">
          <cell r="A856">
            <v>2704</v>
          </cell>
          <cell r="B856" t="str">
            <v>TRUJILLO MORALES JULIO CESAR</v>
          </cell>
          <cell r="C856" t="str">
            <v>20A03803</v>
          </cell>
          <cell r="D856">
            <v>2253</v>
          </cell>
          <cell r="E856" t="str">
            <v>DICIEMBRE</v>
          </cell>
          <cell r="F856">
            <v>4</v>
          </cell>
          <cell r="G856">
            <v>300.39999999999998</v>
          </cell>
        </row>
        <row r="857">
          <cell r="A857">
            <v>2707</v>
          </cell>
          <cell r="B857" t="str">
            <v>TURNER ESPINOSA MARIA DEL PILAR</v>
          </cell>
          <cell r="C857" t="str">
            <v>21A01805</v>
          </cell>
          <cell r="D857">
            <v>2356</v>
          </cell>
          <cell r="E857" t="str">
            <v>DICIEMBRE</v>
          </cell>
          <cell r="F857">
            <v>4</v>
          </cell>
          <cell r="G857">
            <v>314.13</v>
          </cell>
        </row>
        <row r="858">
          <cell r="A858">
            <v>2720</v>
          </cell>
          <cell r="B858" t="str">
            <v>UTRERA BARRADAS JUANA</v>
          </cell>
          <cell r="C858" t="str">
            <v>26A03805</v>
          </cell>
          <cell r="D858">
            <v>2860</v>
          </cell>
          <cell r="E858" t="str">
            <v>DICIEMBRE</v>
          </cell>
          <cell r="F858">
            <v>4</v>
          </cell>
          <cell r="G858">
            <v>381.33</v>
          </cell>
        </row>
        <row r="859">
          <cell r="A859">
            <v>2723</v>
          </cell>
          <cell r="B859" t="str">
            <v>VALDES VILCHIS MARIA DEL CONSUELO</v>
          </cell>
          <cell r="C859" t="str">
            <v>27 Z T03805</v>
          </cell>
          <cell r="D859">
            <v>3081</v>
          </cell>
          <cell r="E859" t="str">
            <v>DICIEMBRE</v>
          </cell>
          <cell r="F859">
            <v>4</v>
          </cell>
          <cell r="G859">
            <v>410.8</v>
          </cell>
        </row>
        <row r="860">
          <cell r="A860">
            <v>2724</v>
          </cell>
          <cell r="B860" t="str">
            <v>VALDESPINO CAMACHO EDUWIGES</v>
          </cell>
          <cell r="C860" t="str">
            <v>27 Z A03806</v>
          </cell>
          <cell r="D860">
            <v>3081</v>
          </cell>
          <cell r="E860" t="str">
            <v>DICIEMBRE</v>
          </cell>
          <cell r="F860">
            <v>4</v>
          </cell>
          <cell r="G860">
            <v>410.8</v>
          </cell>
        </row>
        <row r="861">
          <cell r="A861">
            <v>2725</v>
          </cell>
          <cell r="B861" t="str">
            <v>VALDESPINO LOPEZ MARIA GUADALUPE</v>
          </cell>
          <cell r="C861" t="str">
            <v>23A03804</v>
          </cell>
          <cell r="D861">
            <v>2582</v>
          </cell>
          <cell r="E861" t="str">
            <v>DICIEMBRE</v>
          </cell>
          <cell r="F861">
            <v>4</v>
          </cell>
          <cell r="G861">
            <v>344.27</v>
          </cell>
        </row>
        <row r="862">
          <cell r="A862">
            <v>2728</v>
          </cell>
          <cell r="B862" t="str">
            <v>VALDEZ NICOLAS TOMAS</v>
          </cell>
          <cell r="C862" t="str">
            <v>22T03803</v>
          </cell>
          <cell r="D862">
            <v>2466</v>
          </cell>
          <cell r="E862" t="str">
            <v>DICIEMBRE</v>
          </cell>
          <cell r="F862">
            <v>4</v>
          </cell>
          <cell r="G862">
            <v>328.8</v>
          </cell>
        </row>
        <row r="863">
          <cell r="A863">
            <v>2737</v>
          </cell>
          <cell r="B863" t="str">
            <v>VALENCIA MONTE ALEGRE JOSE ENRIQUE DOMINGO</v>
          </cell>
          <cell r="C863" t="str">
            <v>27 ZA T03823</v>
          </cell>
          <cell r="D863">
            <v>3168</v>
          </cell>
          <cell r="E863" t="str">
            <v>DICIEMBRE</v>
          </cell>
          <cell r="F863">
            <v>4</v>
          </cell>
          <cell r="G863">
            <v>422.4</v>
          </cell>
        </row>
        <row r="864">
          <cell r="A864">
            <v>2738</v>
          </cell>
          <cell r="B864" t="str">
            <v>VALENCIA MORALES ALEJANDRO</v>
          </cell>
          <cell r="C864" t="str">
            <v>21A01805</v>
          </cell>
          <cell r="D864">
            <v>2356</v>
          </cell>
          <cell r="E864" t="str">
            <v>DICIEMBRE</v>
          </cell>
          <cell r="F864">
            <v>4</v>
          </cell>
          <cell r="G864">
            <v>314.13</v>
          </cell>
        </row>
        <row r="865">
          <cell r="A865">
            <v>2742</v>
          </cell>
          <cell r="B865" t="str">
            <v>VALERIANO BECERRIL PEDRO</v>
          </cell>
          <cell r="C865" t="str">
            <v>27 Z T03812</v>
          </cell>
          <cell r="D865">
            <v>3081</v>
          </cell>
          <cell r="E865" t="str">
            <v>DICIEMBRE</v>
          </cell>
          <cell r="F865">
            <v>4</v>
          </cell>
          <cell r="G865">
            <v>410.8</v>
          </cell>
        </row>
        <row r="866">
          <cell r="A866">
            <v>2743</v>
          </cell>
          <cell r="B866" t="str">
            <v>VALERIANO PACHECO IRMA</v>
          </cell>
          <cell r="C866" t="str">
            <v>21A01805</v>
          </cell>
          <cell r="D866">
            <v>2356</v>
          </cell>
          <cell r="E866" t="str">
            <v>DICIEMBRE</v>
          </cell>
          <cell r="F866">
            <v>4</v>
          </cell>
          <cell r="G866">
            <v>314.13</v>
          </cell>
        </row>
        <row r="867">
          <cell r="A867">
            <v>2745</v>
          </cell>
          <cell r="B867" t="str">
            <v>VALERO ROLDAN MARIA GUADALUPE</v>
          </cell>
          <cell r="C867" t="str">
            <v>26A03805</v>
          </cell>
          <cell r="D867">
            <v>2860</v>
          </cell>
          <cell r="E867" t="str">
            <v>DICIEMBRE</v>
          </cell>
          <cell r="F867">
            <v>4</v>
          </cell>
          <cell r="G867">
            <v>381.33</v>
          </cell>
        </row>
        <row r="868">
          <cell r="A868">
            <v>2746</v>
          </cell>
          <cell r="B868" t="str">
            <v>VALERO SALAZAR PATRICIA</v>
          </cell>
          <cell r="C868" t="str">
            <v>27 Z T03812</v>
          </cell>
          <cell r="D868">
            <v>3081</v>
          </cell>
          <cell r="E868" t="str">
            <v>DICIEMBRE</v>
          </cell>
          <cell r="F868">
            <v>4</v>
          </cell>
          <cell r="G868">
            <v>410.8</v>
          </cell>
        </row>
        <row r="869">
          <cell r="A869">
            <v>2757</v>
          </cell>
          <cell r="B869" t="str">
            <v>VARGAS COLIN MARIA DEL CARMEN</v>
          </cell>
          <cell r="C869" t="str">
            <v>19S01803</v>
          </cell>
          <cell r="D869">
            <v>2176</v>
          </cell>
          <cell r="E869" t="str">
            <v>DICIEMBRE</v>
          </cell>
          <cell r="F869">
            <v>4</v>
          </cell>
          <cell r="G869">
            <v>290.13</v>
          </cell>
        </row>
        <row r="870">
          <cell r="A870">
            <v>2758</v>
          </cell>
          <cell r="B870" t="str">
            <v>VARGAS COLIN ROBERTO</v>
          </cell>
          <cell r="C870" t="str">
            <v>24T03810</v>
          </cell>
          <cell r="D870">
            <v>2611</v>
          </cell>
          <cell r="E870" t="str">
            <v>DICIEMBRE</v>
          </cell>
          <cell r="F870">
            <v>4</v>
          </cell>
          <cell r="G870">
            <v>348.13</v>
          </cell>
        </row>
        <row r="871">
          <cell r="A871">
            <v>2759</v>
          </cell>
          <cell r="B871" t="str">
            <v>VARGAS DELGADO ROSARIO</v>
          </cell>
          <cell r="C871" t="str">
            <v>26A03805</v>
          </cell>
          <cell r="D871">
            <v>2860</v>
          </cell>
          <cell r="E871" t="str">
            <v>DICIEMBRE</v>
          </cell>
          <cell r="F871">
            <v>4</v>
          </cell>
          <cell r="G871">
            <v>381.33</v>
          </cell>
        </row>
        <row r="872">
          <cell r="A872">
            <v>2762</v>
          </cell>
          <cell r="B872" t="str">
            <v>VARGAS LUNA MARIA PATRICIA</v>
          </cell>
          <cell r="C872" t="str">
            <v>20A01821</v>
          </cell>
          <cell r="D872">
            <v>2253</v>
          </cell>
          <cell r="E872" t="str">
            <v>DICIEMBRE</v>
          </cell>
          <cell r="F872">
            <v>4</v>
          </cell>
          <cell r="G872">
            <v>300.39999999999998</v>
          </cell>
        </row>
        <row r="873">
          <cell r="A873">
            <v>2764</v>
          </cell>
          <cell r="B873" t="str">
            <v>VARGAS MORALES ARTURO</v>
          </cell>
          <cell r="C873" t="str">
            <v>27 Z T03805</v>
          </cell>
          <cell r="D873">
            <v>3081</v>
          </cell>
          <cell r="E873" t="str">
            <v>DICIEMBRE</v>
          </cell>
          <cell r="F873">
            <v>4</v>
          </cell>
          <cell r="G873">
            <v>410.8</v>
          </cell>
        </row>
        <row r="874">
          <cell r="A874">
            <v>2770</v>
          </cell>
          <cell r="B874" t="str">
            <v>VAZQUEZ CAMACHO MARIA GUADALUPE</v>
          </cell>
          <cell r="C874" t="str">
            <v>20A01821</v>
          </cell>
          <cell r="D874">
            <v>2253</v>
          </cell>
          <cell r="E874" t="str">
            <v>DICIEMBRE</v>
          </cell>
          <cell r="F874">
            <v>4</v>
          </cell>
          <cell r="G874">
            <v>300.39999999999998</v>
          </cell>
        </row>
        <row r="875">
          <cell r="A875">
            <v>2771</v>
          </cell>
          <cell r="B875" t="str">
            <v>VAZQUEZ CHAVEZ GUADALUPE</v>
          </cell>
          <cell r="C875" t="str">
            <v>19S01803</v>
          </cell>
          <cell r="D875">
            <v>2176</v>
          </cell>
          <cell r="E875" t="str">
            <v>DICIEMBRE</v>
          </cell>
          <cell r="F875">
            <v>4</v>
          </cell>
          <cell r="G875">
            <v>290.13</v>
          </cell>
        </row>
        <row r="876">
          <cell r="A876">
            <v>2773</v>
          </cell>
          <cell r="B876" t="str">
            <v>VAZQUEZ ESCAMILLA MARTHA</v>
          </cell>
          <cell r="C876" t="str">
            <v>19S01803</v>
          </cell>
          <cell r="D876">
            <v>2176</v>
          </cell>
          <cell r="E876" t="str">
            <v>DICIEMBRE</v>
          </cell>
          <cell r="F876">
            <v>4</v>
          </cell>
          <cell r="G876">
            <v>290.13</v>
          </cell>
        </row>
        <row r="877">
          <cell r="A877">
            <v>2775</v>
          </cell>
          <cell r="B877" t="str">
            <v>VAZQUEZ GONZALEZ ROGELIO</v>
          </cell>
          <cell r="C877" t="str">
            <v>27 Z T03812</v>
          </cell>
          <cell r="D877">
            <v>3081</v>
          </cell>
          <cell r="E877" t="str">
            <v>DICIEMBRE</v>
          </cell>
          <cell r="F877">
            <v>4</v>
          </cell>
          <cell r="G877">
            <v>410.8</v>
          </cell>
        </row>
        <row r="878">
          <cell r="A878">
            <v>2777</v>
          </cell>
          <cell r="B878" t="str">
            <v>VAZQUEZ HERNANDEZ ANGELINA</v>
          </cell>
          <cell r="C878" t="str">
            <v>27 A01807</v>
          </cell>
          <cell r="D878">
            <v>2994</v>
          </cell>
          <cell r="E878" t="str">
            <v>DICIEMBRE</v>
          </cell>
          <cell r="F878">
            <v>4</v>
          </cell>
          <cell r="G878">
            <v>399.2</v>
          </cell>
        </row>
        <row r="879">
          <cell r="A879">
            <v>2781</v>
          </cell>
          <cell r="B879" t="str">
            <v>VAZQUEZ MONTES DE OCA MARTHA LETICIA</v>
          </cell>
          <cell r="C879" t="str">
            <v>21A01805</v>
          </cell>
          <cell r="D879">
            <v>2356</v>
          </cell>
          <cell r="E879" t="str">
            <v>DICIEMBRE</v>
          </cell>
          <cell r="F879">
            <v>4</v>
          </cell>
          <cell r="G879">
            <v>314.13</v>
          </cell>
        </row>
        <row r="880">
          <cell r="A880">
            <v>2783</v>
          </cell>
          <cell r="B880" t="str">
            <v>VAZQUEZ PAZ YOLANDA</v>
          </cell>
          <cell r="C880" t="str">
            <v>27 S05810</v>
          </cell>
          <cell r="D880">
            <v>2994</v>
          </cell>
          <cell r="E880" t="str">
            <v>DICIEMBRE</v>
          </cell>
          <cell r="F880">
            <v>4</v>
          </cell>
          <cell r="G880">
            <v>399.2</v>
          </cell>
        </row>
        <row r="881">
          <cell r="A881">
            <v>2785</v>
          </cell>
          <cell r="B881" t="str">
            <v>VAZQUEZ PEREZ DIANA</v>
          </cell>
          <cell r="C881" t="str">
            <v>22T03803</v>
          </cell>
          <cell r="D881">
            <v>2466</v>
          </cell>
          <cell r="E881" t="str">
            <v>DICIEMBRE</v>
          </cell>
          <cell r="F881">
            <v>4</v>
          </cell>
          <cell r="G881">
            <v>328.8</v>
          </cell>
        </row>
        <row r="882">
          <cell r="A882">
            <v>2788</v>
          </cell>
          <cell r="B882" t="str">
            <v>VAZQUEZ TORRES BLANCA ESTELA</v>
          </cell>
          <cell r="C882" t="str">
            <v>21A01805</v>
          </cell>
          <cell r="D882">
            <v>2356</v>
          </cell>
          <cell r="E882" t="str">
            <v>DICIEMBRE</v>
          </cell>
          <cell r="F882">
            <v>4</v>
          </cell>
          <cell r="G882">
            <v>314.13</v>
          </cell>
        </row>
        <row r="883">
          <cell r="A883">
            <v>2789</v>
          </cell>
          <cell r="B883" t="str">
            <v>VAZQUEZ VARGAS MARIA DEL ROSARIO</v>
          </cell>
          <cell r="C883" t="str">
            <v>22T03803</v>
          </cell>
          <cell r="D883">
            <v>2466</v>
          </cell>
          <cell r="E883" t="str">
            <v>DICIEMBRE</v>
          </cell>
          <cell r="F883">
            <v>4</v>
          </cell>
          <cell r="G883">
            <v>328.8</v>
          </cell>
        </row>
        <row r="884">
          <cell r="A884">
            <v>2790</v>
          </cell>
          <cell r="B884" t="str">
            <v>VAZQUEZ ZARATE GUILLERMO</v>
          </cell>
          <cell r="C884" t="str">
            <v>19S01803</v>
          </cell>
          <cell r="D884">
            <v>2176</v>
          </cell>
          <cell r="E884" t="str">
            <v>DICIEMBRE</v>
          </cell>
          <cell r="F884">
            <v>4</v>
          </cell>
          <cell r="G884">
            <v>290.13</v>
          </cell>
        </row>
        <row r="885">
          <cell r="A885">
            <v>2794</v>
          </cell>
          <cell r="B885" t="str">
            <v>VEGA MORGADO ISMAEL</v>
          </cell>
          <cell r="C885" t="str">
            <v>20A01821</v>
          </cell>
          <cell r="D885">
            <v>2253</v>
          </cell>
          <cell r="E885" t="str">
            <v>DICIEMBRE</v>
          </cell>
          <cell r="F885">
            <v>4</v>
          </cell>
          <cell r="G885">
            <v>300.39999999999998</v>
          </cell>
        </row>
        <row r="886">
          <cell r="A886">
            <v>2795</v>
          </cell>
          <cell r="B886" t="str">
            <v>VEGA PEREZ IRENE</v>
          </cell>
          <cell r="C886" t="str">
            <v>19T03807</v>
          </cell>
          <cell r="D886">
            <v>2176</v>
          </cell>
          <cell r="E886" t="str">
            <v>DICIEMBRE</v>
          </cell>
          <cell r="F886">
            <v>4</v>
          </cell>
          <cell r="G886">
            <v>290.13</v>
          </cell>
        </row>
        <row r="887">
          <cell r="A887">
            <v>2797</v>
          </cell>
          <cell r="B887" t="str">
            <v>VEGA ZARAZUA MARICELA ANTINEA</v>
          </cell>
          <cell r="C887" t="str">
            <v>23A03804</v>
          </cell>
          <cell r="D887">
            <v>2582</v>
          </cell>
          <cell r="E887" t="str">
            <v>DICIEMBRE</v>
          </cell>
          <cell r="F887">
            <v>4</v>
          </cell>
          <cell r="G887">
            <v>344.27</v>
          </cell>
        </row>
        <row r="888">
          <cell r="A888">
            <v>6171</v>
          </cell>
          <cell r="B888" t="str">
            <v>VELASCO LOPEZ CONCEPCION</v>
          </cell>
          <cell r="C888" t="str">
            <v>19S01803</v>
          </cell>
          <cell r="D888">
            <v>2176</v>
          </cell>
          <cell r="E888" t="str">
            <v>DICIEMBRE</v>
          </cell>
          <cell r="F888">
            <v>4</v>
          </cell>
          <cell r="G888">
            <v>290.13</v>
          </cell>
        </row>
        <row r="889">
          <cell r="A889">
            <v>2804</v>
          </cell>
          <cell r="B889" t="str">
            <v>VELASQUEZ SANCHEZ MARIA DEL CARMEN</v>
          </cell>
          <cell r="C889" t="str">
            <v>23S03809</v>
          </cell>
          <cell r="D889">
            <v>2582</v>
          </cell>
          <cell r="E889" t="str">
            <v>DICIEMBRE</v>
          </cell>
          <cell r="F889">
            <v>4</v>
          </cell>
          <cell r="G889">
            <v>344.27</v>
          </cell>
        </row>
        <row r="890">
          <cell r="A890">
            <v>2805</v>
          </cell>
          <cell r="B890" t="str">
            <v>VELAZQUEZ ARNAEZ JESUS</v>
          </cell>
          <cell r="C890" t="str">
            <v>21S01804</v>
          </cell>
          <cell r="D890">
            <v>2356</v>
          </cell>
          <cell r="E890" t="str">
            <v>DICIEMBRE</v>
          </cell>
          <cell r="F890">
            <v>4</v>
          </cell>
          <cell r="G890">
            <v>314.13</v>
          </cell>
        </row>
        <row r="891">
          <cell r="A891">
            <v>2821</v>
          </cell>
          <cell r="B891" t="str">
            <v>VENCES ESTRADA SONIA</v>
          </cell>
          <cell r="C891" t="str">
            <v>19S01803</v>
          </cell>
          <cell r="D891">
            <v>2176</v>
          </cell>
          <cell r="E891" t="str">
            <v>DICIEMBRE</v>
          </cell>
          <cell r="F891">
            <v>4</v>
          </cell>
          <cell r="G891">
            <v>290.13</v>
          </cell>
        </row>
        <row r="892">
          <cell r="A892">
            <v>2822</v>
          </cell>
          <cell r="B892" t="str">
            <v>VENCES HERNANDEZ LYDIA</v>
          </cell>
          <cell r="C892" t="str">
            <v>22T03803</v>
          </cell>
          <cell r="D892">
            <v>2466</v>
          </cell>
          <cell r="E892" t="str">
            <v>DICIEMBRE</v>
          </cell>
          <cell r="F892">
            <v>4</v>
          </cell>
          <cell r="G892">
            <v>328.8</v>
          </cell>
        </row>
        <row r="893">
          <cell r="A893">
            <v>2826</v>
          </cell>
          <cell r="B893" t="str">
            <v>VERA VALENCIA JUANA ROSA</v>
          </cell>
          <cell r="C893" t="str">
            <v>19S01803</v>
          </cell>
          <cell r="D893">
            <v>2176</v>
          </cell>
          <cell r="E893" t="str">
            <v>DICIEMBRE</v>
          </cell>
          <cell r="F893">
            <v>4</v>
          </cell>
          <cell r="G893">
            <v>290.13</v>
          </cell>
        </row>
        <row r="894">
          <cell r="A894">
            <v>2827</v>
          </cell>
          <cell r="B894" t="str">
            <v>VERA VALENCIA MARIA TERESA</v>
          </cell>
          <cell r="C894" t="str">
            <v>24T03810</v>
          </cell>
          <cell r="D894">
            <v>2611</v>
          </cell>
          <cell r="E894" t="str">
            <v>DICIEMBRE</v>
          </cell>
          <cell r="F894">
            <v>4</v>
          </cell>
          <cell r="G894">
            <v>348.13</v>
          </cell>
        </row>
        <row r="895">
          <cell r="A895">
            <v>2829</v>
          </cell>
          <cell r="B895" t="str">
            <v>VERGARA JIMENEZ VICTORIA EUGENIA</v>
          </cell>
          <cell r="C895" t="str">
            <v>24T03810</v>
          </cell>
          <cell r="D895">
            <v>2611</v>
          </cell>
          <cell r="E895" t="str">
            <v>DICIEMBRE</v>
          </cell>
          <cell r="F895">
            <v>4</v>
          </cell>
          <cell r="G895">
            <v>348.13</v>
          </cell>
        </row>
        <row r="896">
          <cell r="A896">
            <v>2832</v>
          </cell>
          <cell r="B896" t="str">
            <v>VICTORIA SANCHEZ ELVIA</v>
          </cell>
          <cell r="C896" t="str">
            <v>27 Z T03805</v>
          </cell>
          <cell r="D896">
            <v>3081</v>
          </cell>
          <cell r="E896" t="str">
            <v>DICIEMBRE</v>
          </cell>
          <cell r="F896">
            <v>4</v>
          </cell>
          <cell r="G896">
            <v>410.8</v>
          </cell>
        </row>
        <row r="897">
          <cell r="A897">
            <v>2833</v>
          </cell>
          <cell r="B897" t="str">
            <v>VIDAL ORIENTE JOAQUIN</v>
          </cell>
          <cell r="C897" t="str">
            <v>21A01805</v>
          </cell>
          <cell r="D897">
            <v>2356</v>
          </cell>
          <cell r="E897" t="str">
            <v>DICIEMBRE</v>
          </cell>
          <cell r="F897">
            <v>4</v>
          </cell>
          <cell r="G897">
            <v>314.13</v>
          </cell>
        </row>
        <row r="898">
          <cell r="A898">
            <v>2835</v>
          </cell>
          <cell r="B898" t="str">
            <v>VIEYRA LOPEZ SERGIO</v>
          </cell>
          <cell r="C898" t="str">
            <v>20A01821</v>
          </cell>
          <cell r="D898">
            <v>2253</v>
          </cell>
          <cell r="E898" t="str">
            <v>DICIEMBRE</v>
          </cell>
          <cell r="F898">
            <v>4</v>
          </cell>
          <cell r="G898">
            <v>300.39999999999998</v>
          </cell>
        </row>
        <row r="899">
          <cell r="A899">
            <v>2836</v>
          </cell>
          <cell r="B899" t="str">
            <v>VILCHIS BRAVO LUZ MARIA</v>
          </cell>
          <cell r="C899" t="str">
            <v>20A03803</v>
          </cell>
          <cell r="D899">
            <v>2253</v>
          </cell>
          <cell r="E899" t="str">
            <v>DICIEMBRE</v>
          </cell>
          <cell r="F899">
            <v>4</v>
          </cell>
          <cell r="G899">
            <v>300.39999999999998</v>
          </cell>
        </row>
        <row r="900">
          <cell r="A900">
            <v>2837</v>
          </cell>
          <cell r="B900" t="str">
            <v>VILCHIS MARTINEZ BERNARDO</v>
          </cell>
          <cell r="C900" t="str">
            <v>19S01803</v>
          </cell>
          <cell r="D900">
            <v>2176</v>
          </cell>
          <cell r="E900" t="str">
            <v>DICIEMBRE</v>
          </cell>
          <cell r="F900">
            <v>4</v>
          </cell>
          <cell r="G900">
            <v>290.13</v>
          </cell>
        </row>
        <row r="901">
          <cell r="A901">
            <v>2838</v>
          </cell>
          <cell r="B901" t="str">
            <v>VILCHIS MARTINEZ J REFUGIO</v>
          </cell>
          <cell r="C901" t="str">
            <v>20S05805</v>
          </cell>
          <cell r="D901">
            <v>2253</v>
          </cell>
          <cell r="E901" t="str">
            <v>DICIEMBRE</v>
          </cell>
          <cell r="F901">
            <v>4</v>
          </cell>
          <cell r="G901">
            <v>300.39999999999998</v>
          </cell>
        </row>
        <row r="902">
          <cell r="A902">
            <v>2842</v>
          </cell>
          <cell r="B902" t="str">
            <v>VILLAGOMEZ ALVAREZ JAVIER</v>
          </cell>
          <cell r="C902" t="str">
            <v>27 ZB CF21859</v>
          </cell>
          <cell r="D902">
            <v>3197</v>
          </cell>
          <cell r="E902" t="str">
            <v>DICIEMBRE</v>
          </cell>
          <cell r="F902">
            <v>4</v>
          </cell>
          <cell r="G902">
            <v>426.27</v>
          </cell>
        </row>
        <row r="903">
          <cell r="A903">
            <v>2847</v>
          </cell>
          <cell r="B903" t="str">
            <v>VILLALOBOS ZARATE MARIA VICTORIA</v>
          </cell>
          <cell r="C903" t="str">
            <v>25A01806</v>
          </cell>
          <cell r="D903">
            <v>2733</v>
          </cell>
          <cell r="E903" t="str">
            <v>DICIEMBRE</v>
          </cell>
          <cell r="F903">
            <v>4</v>
          </cell>
          <cell r="G903">
            <v>364.4</v>
          </cell>
        </row>
        <row r="904">
          <cell r="A904">
            <v>2848</v>
          </cell>
          <cell r="B904" t="str">
            <v>VILLAMIL AVILES ARACELI</v>
          </cell>
          <cell r="C904" t="str">
            <v>24T03810</v>
          </cell>
          <cell r="D904">
            <v>2611</v>
          </cell>
          <cell r="E904" t="str">
            <v>DICIEMBRE</v>
          </cell>
          <cell r="F904">
            <v>4</v>
          </cell>
          <cell r="G904">
            <v>348.13</v>
          </cell>
        </row>
        <row r="905">
          <cell r="A905">
            <v>2849</v>
          </cell>
          <cell r="B905" t="str">
            <v>VILLANUEVA ANDRADE JOSEFINA</v>
          </cell>
          <cell r="C905" t="str">
            <v>19S01803</v>
          </cell>
          <cell r="D905">
            <v>2176</v>
          </cell>
          <cell r="E905" t="str">
            <v>DICIEMBRE</v>
          </cell>
          <cell r="F905">
            <v>4</v>
          </cell>
          <cell r="G905">
            <v>290.13</v>
          </cell>
        </row>
        <row r="906">
          <cell r="A906">
            <v>2850</v>
          </cell>
          <cell r="B906" t="str">
            <v>VILLANUEVA CALDERON HECTOR</v>
          </cell>
          <cell r="C906" t="str">
            <v>22T03803</v>
          </cell>
          <cell r="D906">
            <v>2466</v>
          </cell>
          <cell r="E906" t="str">
            <v>DICIEMBRE</v>
          </cell>
          <cell r="F906">
            <v>4</v>
          </cell>
          <cell r="G906">
            <v>328.8</v>
          </cell>
        </row>
        <row r="907">
          <cell r="A907">
            <v>2851</v>
          </cell>
          <cell r="B907" t="str">
            <v>VILLANUEVA FLORES MARIA ELENA</v>
          </cell>
          <cell r="C907" t="str">
            <v>23A03804</v>
          </cell>
          <cell r="D907">
            <v>2582</v>
          </cell>
          <cell r="E907" t="str">
            <v>DICIEMBRE</v>
          </cell>
          <cell r="F907">
            <v>4</v>
          </cell>
          <cell r="G907">
            <v>344.27</v>
          </cell>
        </row>
        <row r="908">
          <cell r="A908">
            <v>2854</v>
          </cell>
          <cell r="B908" t="str">
            <v>VILLANUEVA REYES ROBERTO</v>
          </cell>
          <cell r="C908" t="str">
            <v>22T03803</v>
          </cell>
          <cell r="D908">
            <v>2466</v>
          </cell>
          <cell r="E908" t="str">
            <v>DICIEMBRE</v>
          </cell>
          <cell r="F908">
            <v>4</v>
          </cell>
          <cell r="G908">
            <v>328.8</v>
          </cell>
        </row>
        <row r="909">
          <cell r="A909">
            <v>4145</v>
          </cell>
          <cell r="B909" t="str">
            <v>VILLANUEVA REYES SERGIO</v>
          </cell>
          <cell r="C909" t="str">
            <v>19S01803</v>
          </cell>
          <cell r="D909">
            <v>2176</v>
          </cell>
          <cell r="E909" t="str">
            <v>DICIEMBRE</v>
          </cell>
          <cell r="F909">
            <v>4</v>
          </cell>
          <cell r="G909">
            <v>290.13</v>
          </cell>
        </row>
        <row r="910">
          <cell r="A910">
            <v>2865</v>
          </cell>
          <cell r="B910" t="str">
            <v>VILLEGAS RODRIGUEZ LEOPOLDO</v>
          </cell>
          <cell r="C910" t="str">
            <v>27 ZA T03823</v>
          </cell>
          <cell r="D910">
            <v>3168</v>
          </cell>
          <cell r="E910" t="str">
            <v>DICIEMBRE</v>
          </cell>
          <cell r="F910">
            <v>4</v>
          </cell>
          <cell r="G910">
            <v>422.4</v>
          </cell>
        </row>
        <row r="911">
          <cell r="A911">
            <v>2867</v>
          </cell>
          <cell r="B911" t="str">
            <v>VILLEGAS VILLEGAS LEOPOLDO</v>
          </cell>
          <cell r="C911" t="str">
            <v>19S01803</v>
          </cell>
          <cell r="D911">
            <v>2176</v>
          </cell>
          <cell r="E911" t="str">
            <v>DICIEMBRE</v>
          </cell>
          <cell r="F911">
            <v>4</v>
          </cell>
          <cell r="G911">
            <v>290.13</v>
          </cell>
        </row>
        <row r="912">
          <cell r="A912">
            <v>2875</v>
          </cell>
          <cell r="B912" t="str">
            <v>VIZCAINO ROJAS ALVARO</v>
          </cell>
          <cell r="C912" t="str">
            <v>23T05807</v>
          </cell>
          <cell r="D912">
            <v>2582</v>
          </cell>
          <cell r="E912" t="str">
            <v>DICIEMBRE</v>
          </cell>
          <cell r="F912">
            <v>4</v>
          </cell>
          <cell r="G912">
            <v>344.27</v>
          </cell>
        </row>
        <row r="913">
          <cell r="A913">
            <v>2878</v>
          </cell>
          <cell r="B913" t="str">
            <v>YA%EZ CUELLAR SANDRA GABRIELA</v>
          </cell>
          <cell r="C913" t="str">
            <v>20A01821</v>
          </cell>
          <cell r="D913">
            <v>2253</v>
          </cell>
          <cell r="E913" t="str">
            <v>DICIEMBRE</v>
          </cell>
          <cell r="F913">
            <v>4</v>
          </cell>
          <cell r="G913">
            <v>300.39999999999998</v>
          </cell>
        </row>
        <row r="914">
          <cell r="A914">
            <v>2879</v>
          </cell>
          <cell r="B914" t="str">
            <v>YA%EZ HERNANDEZ FILOMENO</v>
          </cell>
          <cell r="C914" t="str">
            <v>23A03804</v>
          </cell>
          <cell r="D914">
            <v>2582</v>
          </cell>
          <cell r="E914" t="str">
            <v>DICIEMBRE</v>
          </cell>
          <cell r="F914">
            <v>4</v>
          </cell>
          <cell r="G914">
            <v>344.27</v>
          </cell>
        </row>
        <row r="915">
          <cell r="A915">
            <v>2881</v>
          </cell>
          <cell r="B915" t="str">
            <v>YA%EZ HERNANDEZ JOSE LUIS</v>
          </cell>
          <cell r="C915" t="str">
            <v>27 Z S08805</v>
          </cell>
          <cell r="D915">
            <v>3081</v>
          </cell>
          <cell r="E915" t="str">
            <v>DICIEMBRE</v>
          </cell>
          <cell r="F915">
            <v>4</v>
          </cell>
          <cell r="G915">
            <v>410.8</v>
          </cell>
        </row>
        <row r="916">
          <cell r="A916">
            <v>2882</v>
          </cell>
          <cell r="B916" t="str">
            <v>YERVES CHAVARRIA GUALBERTO</v>
          </cell>
          <cell r="C916" t="str">
            <v>23S05806</v>
          </cell>
          <cell r="D916">
            <v>2582</v>
          </cell>
          <cell r="E916" t="str">
            <v>DICIEMBRE</v>
          </cell>
          <cell r="F916">
            <v>4</v>
          </cell>
          <cell r="G916">
            <v>344.27</v>
          </cell>
        </row>
        <row r="917">
          <cell r="A917">
            <v>2891</v>
          </cell>
          <cell r="B917" t="str">
            <v>ZAMORA . PEDRO</v>
          </cell>
          <cell r="C917" t="str">
            <v>27 Z T03812</v>
          </cell>
          <cell r="D917">
            <v>3081</v>
          </cell>
          <cell r="E917" t="str">
            <v>DICIEMBRE</v>
          </cell>
          <cell r="F917">
            <v>4</v>
          </cell>
          <cell r="G917">
            <v>410.8</v>
          </cell>
        </row>
        <row r="918">
          <cell r="A918">
            <v>2893</v>
          </cell>
          <cell r="B918" t="str">
            <v>ZAMUDIO HERNANDEZ MARIA JESUS</v>
          </cell>
          <cell r="C918" t="str">
            <v>19S01803</v>
          </cell>
          <cell r="D918">
            <v>2176</v>
          </cell>
          <cell r="E918" t="str">
            <v>DICIEMBRE</v>
          </cell>
          <cell r="F918">
            <v>4</v>
          </cell>
          <cell r="G918">
            <v>290.13</v>
          </cell>
        </row>
        <row r="919">
          <cell r="A919">
            <v>2895</v>
          </cell>
          <cell r="B919" t="str">
            <v>ZAMUDIO OLIVER ENID</v>
          </cell>
          <cell r="C919" t="str">
            <v>24T03810</v>
          </cell>
          <cell r="D919">
            <v>2611</v>
          </cell>
          <cell r="E919" t="str">
            <v>DICIEMBRE</v>
          </cell>
          <cell r="F919">
            <v>4</v>
          </cell>
          <cell r="G919">
            <v>348.13</v>
          </cell>
        </row>
        <row r="920">
          <cell r="A920">
            <v>2898</v>
          </cell>
          <cell r="B920" t="str">
            <v>ZAPIEN ARIAS LUZ MARIA</v>
          </cell>
          <cell r="C920" t="str">
            <v>27 Z T03805</v>
          </cell>
          <cell r="D920">
            <v>3081</v>
          </cell>
          <cell r="E920" t="str">
            <v>DICIEMBRE</v>
          </cell>
          <cell r="F920">
            <v>4</v>
          </cell>
          <cell r="G920">
            <v>410.8</v>
          </cell>
        </row>
        <row r="921">
          <cell r="A921">
            <v>2900</v>
          </cell>
          <cell r="B921" t="str">
            <v>ZAPIEN GONZALEZ JOVITA</v>
          </cell>
          <cell r="C921" t="str">
            <v>27 Z S08805</v>
          </cell>
          <cell r="D921">
            <v>3081</v>
          </cell>
          <cell r="E921" t="str">
            <v>DICIEMBRE</v>
          </cell>
          <cell r="F921">
            <v>4</v>
          </cell>
          <cell r="G921">
            <v>410.8</v>
          </cell>
        </row>
        <row r="922">
          <cell r="A922">
            <v>5109</v>
          </cell>
          <cell r="B922" t="str">
            <v>ZARI%AN GARCIA IMELDA</v>
          </cell>
          <cell r="C922" t="str">
            <v>20S05805</v>
          </cell>
          <cell r="D922">
            <v>2253</v>
          </cell>
          <cell r="E922" t="str">
            <v>DICIEMBRE</v>
          </cell>
          <cell r="F922">
            <v>4</v>
          </cell>
          <cell r="G922">
            <v>300.39999999999998</v>
          </cell>
        </row>
        <row r="923">
          <cell r="A923">
            <v>2907</v>
          </cell>
          <cell r="B923" t="str">
            <v>ZAVALA Y ESTRADA SIXTO JAVIER</v>
          </cell>
          <cell r="C923" t="str">
            <v>20S03802</v>
          </cell>
          <cell r="D923">
            <v>2253</v>
          </cell>
          <cell r="E923" t="str">
            <v>DICIEMBRE</v>
          </cell>
          <cell r="F923">
            <v>4</v>
          </cell>
          <cell r="G923">
            <v>300.39999999999998</v>
          </cell>
        </row>
        <row r="924">
          <cell r="A924">
            <v>2914</v>
          </cell>
          <cell r="B924" t="str">
            <v>ZU%IGA ENSUASTIGUE CARLOS</v>
          </cell>
          <cell r="C924" t="str">
            <v>27 Z T03805</v>
          </cell>
          <cell r="D924">
            <v>3081</v>
          </cell>
          <cell r="E924" t="str">
            <v>DICIEMBRE</v>
          </cell>
          <cell r="F924">
            <v>4</v>
          </cell>
          <cell r="G924">
            <v>410.8</v>
          </cell>
        </row>
        <row r="925">
          <cell r="A925">
            <v>2915</v>
          </cell>
          <cell r="B925" t="str">
            <v>ZU%IGA ENSUASTIGUE MARIA TERESA</v>
          </cell>
          <cell r="C925" t="str">
            <v>26T03824</v>
          </cell>
          <cell r="D925">
            <v>2860</v>
          </cell>
          <cell r="E925" t="str">
            <v>DICIEMBRE</v>
          </cell>
          <cell r="F925">
            <v>4</v>
          </cell>
          <cell r="G925">
            <v>381.33</v>
          </cell>
        </row>
        <row r="926">
          <cell r="A926">
            <v>2919</v>
          </cell>
          <cell r="B926" t="str">
            <v>ZUMAYA CABA%AS ESTEBAN ALEJANDRO</v>
          </cell>
          <cell r="C926" t="str">
            <v>21A01805</v>
          </cell>
          <cell r="D926">
            <v>2356</v>
          </cell>
          <cell r="E926" t="str">
            <v>DICIEMBRE</v>
          </cell>
          <cell r="F926">
            <v>4</v>
          </cell>
          <cell r="G926">
            <v>314.13</v>
          </cell>
        </row>
        <row r="927">
          <cell r="A927">
            <v>2921</v>
          </cell>
          <cell r="B927" t="str">
            <v>ZUVIRE RAMIREZ SUSANA</v>
          </cell>
          <cell r="C927" t="str">
            <v>20S05805</v>
          </cell>
          <cell r="D927">
            <v>2253</v>
          </cell>
          <cell r="E927" t="str">
            <v>DICIEMBRE</v>
          </cell>
          <cell r="F927">
            <v>4</v>
          </cell>
          <cell r="G927">
            <v>300.39999999999998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902"/>
      <sheetName val="ISR"/>
      <sheetName val="CH1902 (2)"/>
      <sheetName val="CHCAIE"/>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76"/>
  <sheetViews>
    <sheetView showGridLines="0" zoomScale="106" zoomScaleNormal="106" workbookViewId="0">
      <selection activeCell="I31" sqref="I31"/>
    </sheetView>
  </sheetViews>
  <sheetFormatPr baseColWidth="10" defaultRowHeight="15" x14ac:dyDescent="0.25"/>
  <cols>
    <col min="1" max="4" width="1.42578125" style="11" customWidth="1"/>
    <col min="5" max="8" width="5.140625" style="11" customWidth="1"/>
    <col min="9" max="9" width="50.7109375" style="10" customWidth="1"/>
    <col min="10" max="12" width="13.5703125" style="11" customWidth="1"/>
    <col min="13" max="16384" width="11.42578125" style="11"/>
  </cols>
  <sheetData>
    <row r="1" spans="1:12" ht="46.5" customHeight="1" x14ac:dyDescent="0.25">
      <c r="A1" s="263" t="s">
        <v>101</v>
      </c>
      <c r="B1" s="263"/>
      <c r="C1" s="263"/>
      <c r="D1" s="263"/>
      <c r="E1" s="263"/>
      <c r="F1" s="263"/>
      <c r="G1" s="263"/>
      <c r="H1" s="263"/>
      <c r="I1" s="263"/>
      <c r="J1" s="264" t="s">
        <v>448</v>
      </c>
      <c r="K1" s="265"/>
      <c r="L1" s="265"/>
    </row>
    <row r="2" spans="1:12" ht="15.75" customHeight="1" x14ac:dyDescent="0.25">
      <c r="A2" s="262"/>
      <c r="B2" s="262"/>
      <c r="C2" s="262"/>
      <c r="D2" s="262"/>
      <c r="E2" s="262"/>
      <c r="F2" s="262"/>
      <c r="G2" s="262"/>
      <c r="H2" s="12"/>
      <c r="I2" s="13"/>
      <c r="J2" s="14"/>
      <c r="K2" s="14"/>
      <c r="L2" s="14"/>
    </row>
    <row r="3" spans="1:12" ht="18.75" x14ac:dyDescent="0.25">
      <c r="A3" s="2" t="s">
        <v>102</v>
      </c>
      <c r="B3" s="3"/>
      <c r="C3" s="3"/>
      <c r="D3" s="4"/>
      <c r="E3" s="4"/>
      <c r="F3" s="4"/>
      <c r="G3" s="4"/>
      <c r="H3" s="4"/>
      <c r="I3" s="4"/>
      <c r="J3" s="3"/>
      <c r="K3" s="3"/>
      <c r="L3" s="3"/>
    </row>
    <row r="4" spans="1:12" ht="18.75" x14ac:dyDescent="0.25">
      <c r="A4" s="5" t="s">
        <v>469</v>
      </c>
      <c r="B4" s="3"/>
      <c r="C4" s="3"/>
      <c r="D4" s="4"/>
      <c r="E4" s="4"/>
      <c r="F4" s="4"/>
      <c r="G4" s="4"/>
      <c r="H4" s="4"/>
      <c r="I4" s="4"/>
      <c r="J4" s="3"/>
      <c r="K4" s="3"/>
      <c r="L4" s="3"/>
    </row>
    <row r="5" spans="1:12" ht="18.75" x14ac:dyDescent="0.25">
      <c r="A5" s="5" t="s">
        <v>103</v>
      </c>
      <c r="B5" s="3"/>
      <c r="C5" s="3"/>
      <c r="D5" s="4"/>
      <c r="E5" s="4"/>
      <c r="F5" s="4"/>
      <c r="G5" s="4"/>
      <c r="H5" s="4"/>
      <c r="I5" s="4"/>
      <c r="J5" s="3"/>
      <c r="K5" s="3"/>
      <c r="L5" s="3"/>
    </row>
    <row r="6" spans="1:12" ht="7.5" customHeight="1" x14ac:dyDescent="0.25">
      <c r="A6" s="6"/>
      <c r="B6" s="6"/>
      <c r="C6" s="6"/>
      <c r="D6" s="7"/>
      <c r="E6" s="7"/>
      <c r="F6" s="7"/>
      <c r="G6" s="7"/>
      <c r="H6" s="7"/>
      <c r="I6" s="7"/>
      <c r="J6" s="6"/>
      <c r="K6" s="6"/>
      <c r="L6" s="6"/>
    </row>
    <row r="7" spans="1:12" x14ac:dyDescent="0.25">
      <c r="A7" s="31"/>
      <c r="B7" s="31"/>
      <c r="C7" s="31"/>
      <c r="D7" s="32"/>
      <c r="E7" s="32"/>
      <c r="F7" s="32"/>
      <c r="G7" s="32"/>
      <c r="H7" s="32"/>
      <c r="I7" s="32"/>
      <c r="J7" s="261" t="s">
        <v>466</v>
      </c>
      <c r="K7" s="261"/>
      <c r="L7" s="33" t="s">
        <v>104</v>
      </c>
    </row>
    <row r="8" spans="1:12" ht="18" customHeight="1" x14ac:dyDescent="0.25">
      <c r="A8" s="31"/>
      <c r="B8" s="31" t="s">
        <v>105</v>
      </c>
      <c r="C8" s="31"/>
      <c r="D8" s="32"/>
      <c r="E8" s="32"/>
      <c r="F8" s="32"/>
      <c r="G8" s="32"/>
      <c r="H8" s="32"/>
      <c r="I8" s="32"/>
      <c r="J8" s="33" t="s">
        <v>106</v>
      </c>
      <c r="K8" s="33" t="s">
        <v>113</v>
      </c>
      <c r="L8" s="33" t="s">
        <v>107</v>
      </c>
    </row>
    <row r="9" spans="1:12" x14ac:dyDescent="0.25">
      <c r="A9" s="31"/>
      <c r="B9" s="31"/>
      <c r="C9" s="31"/>
      <c r="D9" s="32"/>
      <c r="E9" s="32"/>
      <c r="F9" s="32"/>
      <c r="G9" s="32"/>
      <c r="H9" s="32"/>
      <c r="I9" s="32"/>
      <c r="J9" s="31"/>
      <c r="K9" s="31"/>
      <c r="L9" s="34" t="s">
        <v>542</v>
      </c>
    </row>
    <row r="10" spans="1:12" customFormat="1" ht="15" customHeight="1" x14ac:dyDescent="0.25">
      <c r="A10" s="8"/>
      <c r="B10" s="17" t="s">
        <v>114</v>
      </c>
      <c r="C10" s="17"/>
      <c r="D10" s="17"/>
      <c r="E10" s="17"/>
      <c r="F10" s="17"/>
      <c r="G10" s="17"/>
      <c r="H10" s="17"/>
      <c r="I10" s="23"/>
      <c r="J10" s="18"/>
      <c r="K10" s="18"/>
      <c r="L10" s="18"/>
    </row>
    <row r="11" spans="1:12" s="122" customFormat="1" x14ac:dyDescent="0.25">
      <c r="A11" s="1"/>
      <c r="B11" s="15"/>
      <c r="C11" s="15"/>
      <c r="D11" s="36" t="s">
        <v>420</v>
      </c>
      <c r="E11" s="36"/>
      <c r="F11" s="36"/>
      <c r="G11" s="36"/>
      <c r="H11" s="37"/>
      <c r="I11" s="38"/>
      <c r="J11" s="38"/>
      <c r="K11" s="39"/>
      <c r="L11" s="36"/>
    </row>
    <row r="12" spans="1:12" s="122" customFormat="1" x14ac:dyDescent="0.25">
      <c r="A12" s="1"/>
      <c r="B12" s="15"/>
      <c r="C12" s="15"/>
      <c r="D12" s="40"/>
      <c r="E12" s="41">
        <v>42</v>
      </c>
      <c r="F12" s="42" t="s">
        <v>119</v>
      </c>
      <c r="G12" s="42"/>
      <c r="H12" s="43"/>
      <c r="I12" s="44"/>
      <c r="J12" s="45"/>
      <c r="K12" s="45"/>
      <c r="L12" s="46"/>
    </row>
    <row r="13" spans="1:12" s="122" customFormat="1" x14ac:dyDescent="0.25">
      <c r="A13" s="1"/>
      <c r="B13" s="15"/>
      <c r="C13" s="15"/>
      <c r="D13" s="40"/>
      <c r="E13" s="40"/>
      <c r="F13" s="40"/>
      <c r="G13" s="47" t="s">
        <v>0</v>
      </c>
      <c r="H13" s="48"/>
      <c r="I13" s="49"/>
      <c r="J13" s="50"/>
      <c r="K13" s="50"/>
      <c r="L13" s="51"/>
    </row>
    <row r="14" spans="1:12" s="122" customFormat="1" x14ac:dyDescent="0.25">
      <c r="A14" s="1"/>
      <c r="B14" s="15"/>
      <c r="C14" s="15"/>
      <c r="D14" s="40"/>
      <c r="E14" s="40"/>
      <c r="F14" s="40"/>
      <c r="G14" s="40"/>
      <c r="H14" s="56">
        <v>0</v>
      </c>
      <c r="I14" s="57" t="s">
        <v>0</v>
      </c>
      <c r="J14" s="58">
        <v>2000</v>
      </c>
      <c r="K14" s="58">
        <v>2226.9802372299991</v>
      </c>
      <c r="L14" s="59">
        <f t="shared" ref="L14:L34" si="0">((K14/J14)-1)*100</f>
        <v>11.349011861499946</v>
      </c>
    </row>
    <row r="15" spans="1:12" s="122" customFormat="1" x14ac:dyDescent="0.25">
      <c r="A15" s="1"/>
      <c r="B15" s="15"/>
      <c r="C15" s="15"/>
      <c r="D15" s="36" t="s">
        <v>4</v>
      </c>
      <c r="E15" s="36"/>
      <c r="F15" s="36"/>
      <c r="G15" s="36"/>
      <c r="H15" s="37"/>
      <c r="I15" s="38"/>
      <c r="J15" s="38"/>
      <c r="K15" s="39"/>
      <c r="L15" s="36"/>
    </row>
    <row r="16" spans="1:12" s="122" customFormat="1" x14ac:dyDescent="0.25">
      <c r="A16" s="1"/>
      <c r="B16" s="15"/>
      <c r="C16" s="15"/>
      <c r="D16" s="40"/>
      <c r="E16" s="41">
        <v>4</v>
      </c>
      <c r="F16" s="42" t="s">
        <v>6</v>
      </c>
      <c r="G16" s="42"/>
      <c r="H16" s="43"/>
      <c r="I16" s="44"/>
      <c r="J16" s="45"/>
      <c r="K16" s="45"/>
      <c r="L16" s="46"/>
    </row>
    <row r="17" spans="1:12" s="122" customFormat="1" x14ac:dyDescent="0.25">
      <c r="A17" s="1"/>
      <c r="B17" s="15"/>
      <c r="C17" s="15"/>
      <c r="D17" s="40"/>
      <c r="E17" s="40"/>
      <c r="F17" s="40"/>
      <c r="G17" s="47" t="s">
        <v>0</v>
      </c>
      <c r="H17" s="48"/>
      <c r="I17" s="49"/>
      <c r="J17" s="50"/>
      <c r="K17" s="50"/>
      <c r="L17" s="51"/>
    </row>
    <row r="18" spans="1:12" s="122" customFormat="1" x14ac:dyDescent="0.25">
      <c r="A18" s="1"/>
      <c r="B18" s="15"/>
      <c r="C18" s="15"/>
      <c r="D18" s="40"/>
      <c r="E18" s="40"/>
      <c r="F18" s="40"/>
      <c r="G18" s="40"/>
      <c r="H18" s="56" t="s">
        <v>421</v>
      </c>
      <c r="I18" s="57" t="s">
        <v>0</v>
      </c>
      <c r="J18" s="58">
        <v>18841.241451000002</v>
      </c>
      <c r="K18" s="58">
        <v>28153.762359310014</v>
      </c>
      <c r="L18" s="59">
        <f t="shared" si="0"/>
        <v>49.426259583419061</v>
      </c>
    </row>
    <row r="19" spans="1:12" s="122" customFormat="1" x14ac:dyDescent="0.25">
      <c r="A19" s="1"/>
      <c r="B19" s="15"/>
      <c r="C19" s="15"/>
      <c r="D19" s="40"/>
      <c r="E19" s="40"/>
      <c r="F19" s="40"/>
      <c r="G19" s="47" t="s">
        <v>2</v>
      </c>
      <c r="H19" s="48"/>
      <c r="I19" s="49"/>
      <c r="J19" s="50"/>
      <c r="K19" s="50"/>
      <c r="L19" s="51"/>
    </row>
    <row r="20" spans="1:12" s="122" customFormat="1" ht="25.5" x14ac:dyDescent="0.25">
      <c r="A20" s="1"/>
      <c r="B20" s="15"/>
      <c r="C20" s="15"/>
      <c r="D20" s="40"/>
      <c r="E20" s="40"/>
      <c r="F20" s="40"/>
      <c r="G20" s="40"/>
      <c r="H20" s="56" t="s">
        <v>7</v>
      </c>
      <c r="I20" s="57" t="s">
        <v>8</v>
      </c>
      <c r="J20" s="58">
        <v>67.022706999999997</v>
      </c>
      <c r="K20" s="58">
        <v>62.32018772</v>
      </c>
      <c r="L20" s="59">
        <f t="shared" si="0"/>
        <v>-7.0163075925894773</v>
      </c>
    </row>
    <row r="21" spans="1:12" s="122" customFormat="1" x14ac:dyDescent="0.25">
      <c r="A21" s="1"/>
      <c r="B21" s="15"/>
      <c r="C21" s="15"/>
      <c r="D21" s="40"/>
      <c r="E21" s="40"/>
      <c r="F21" s="40"/>
      <c r="G21" s="40"/>
      <c r="H21" s="52" t="s">
        <v>3</v>
      </c>
      <c r="I21" s="53" t="s">
        <v>9</v>
      </c>
      <c r="J21" s="54">
        <v>76.979774000000006</v>
      </c>
      <c r="K21" s="54">
        <v>81.842304130000016</v>
      </c>
      <c r="L21" s="55">
        <f t="shared" si="0"/>
        <v>6.3166334185392747</v>
      </c>
    </row>
    <row r="22" spans="1:12" s="122" customFormat="1" x14ac:dyDescent="0.25">
      <c r="A22" s="1"/>
      <c r="B22" s="15"/>
      <c r="C22" s="15"/>
      <c r="D22" s="40"/>
      <c r="E22" s="40"/>
      <c r="F22" s="40"/>
      <c r="G22" s="40"/>
      <c r="H22" s="52" t="s">
        <v>10</v>
      </c>
      <c r="I22" s="53" t="s">
        <v>334</v>
      </c>
      <c r="J22" s="54">
        <v>3273.2047689999999</v>
      </c>
      <c r="K22" s="54">
        <v>4050.2844563399995</v>
      </c>
      <c r="L22" s="55">
        <f t="shared" si="0"/>
        <v>23.740637759653694</v>
      </c>
    </row>
    <row r="23" spans="1:12" s="122" customFormat="1" x14ac:dyDescent="0.25">
      <c r="A23" s="1"/>
      <c r="B23" s="15"/>
      <c r="C23" s="15"/>
      <c r="D23" s="40"/>
      <c r="E23" s="40"/>
      <c r="F23" s="40"/>
      <c r="G23" s="40"/>
      <c r="H23" s="52" t="s">
        <v>11</v>
      </c>
      <c r="I23" s="53" t="s">
        <v>12</v>
      </c>
      <c r="J23" s="54">
        <v>20.838982000000001</v>
      </c>
      <c r="K23" s="54">
        <v>0</v>
      </c>
      <c r="L23" s="55">
        <f t="shared" si="0"/>
        <v>-100</v>
      </c>
    </row>
    <row r="24" spans="1:12" s="122" customFormat="1" x14ac:dyDescent="0.25">
      <c r="A24" s="1"/>
      <c r="B24" s="15"/>
      <c r="C24" s="15"/>
      <c r="D24" s="40"/>
      <c r="E24" s="40"/>
      <c r="F24" s="40"/>
      <c r="G24" s="40"/>
      <c r="H24" s="52" t="s">
        <v>373</v>
      </c>
      <c r="I24" s="53" t="s">
        <v>333</v>
      </c>
      <c r="J24" s="54">
        <v>1809.9694609999999</v>
      </c>
      <c r="K24" s="54">
        <v>3932.9636704100044</v>
      </c>
      <c r="L24" s="55">
        <f t="shared" si="0"/>
        <v>117.29447679393772</v>
      </c>
    </row>
    <row r="25" spans="1:12" s="122" customFormat="1" x14ac:dyDescent="0.25">
      <c r="A25" s="1"/>
      <c r="B25" s="15"/>
      <c r="C25" s="15"/>
      <c r="D25" s="40"/>
      <c r="E25" s="40"/>
      <c r="F25" s="40"/>
      <c r="G25" s="40"/>
      <c r="H25" s="52" t="s">
        <v>13</v>
      </c>
      <c r="I25" s="53" t="s">
        <v>14</v>
      </c>
      <c r="J25" s="54">
        <v>26028.048535000002</v>
      </c>
      <c r="K25" s="54">
        <v>29588.499194049993</v>
      </c>
      <c r="L25" s="55">
        <f t="shared" si="0"/>
        <v>13.67928392427209</v>
      </c>
    </row>
    <row r="26" spans="1:12" s="122" customFormat="1" ht="25.5" x14ac:dyDescent="0.25">
      <c r="A26" s="1"/>
      <c r="B26" s="15"/>
      <c r="C26" s="15"/>
      <c r="D26" s="40"/>
      <c r="E26" s="40"/>
      <c r="F26" s="40"/>
      <c r="G26" s="40"/>
      <c r="H26" s="52" t="s">
        <v>15</v>
      </c>
      <c r="I26" s="53" t="s">
        <v>16</v>
      </c>
      <c r="J26" s="54">
        <v>5.0923569999999998</v>
      </c>
      <c r="K26" s="54">
        <v>3.2672504</v>
      </c>
      <c r="L26" s="55">
        <f t="shared" si="0"/>
        <v>-35.840114901606469</v>
      </c>
    </row>
    <row r="27" spans="1:12" s="122" customFormat="1" x14ac:dyDescent="0.25">
      <c r="A27" s="1"/>
      <c r="B27" s="15"/>
      <c r="C27" s="15"/>
      <c r="D27" s="40"/>
      <c r="E27" s="40"/>
      <c r="F27" s="40"/>
      <c r="G27" s="40"/>
      <c r="H27" s="52" t="s">
        <v>18</v>
      </c>
      <c r="I27" s="53" t="s">
        <v>331</v>
      </c>
      <c r="J27" s="54">
        <v>1626.961196</v>
      </c>
      <c r="K27" s="54">
        <v>1744.894728380001</v>
      </c>
      <c r="L27" s="55">
        <f t="shared" si="0"/>
        <v>7.2486997643182338</v>
      </c>
    </row>
    <row r="28" spans="1:12" s="122" customFormat="1" ht="25.5" x14ac:dyDescent="0.25">
      <c r="A28" s="1"/>
      <c r="B28" s="15"/>
      <c r="C28" s="15"/>
      <c r="D28" s="40"/>
      <c r="E28" s="40"/>
      <c r="F28" s="40"/>
      <c r="G28" s="40"/>
      <c r="H28" s="52" t="s">
        <v>19</v>
      </c>
      <c r="I28" s="53" t="s">
        <v>20</v>
      </c>
      <c r="J28" s="54">
        <v>0</v>
      </c>
      <c r="K28" s="54">
        <v>37.378211049999997</v>
      </c>
      <c r="L28" s="55" t="s">
        <v>422</v>
      </c>
    </row>
    <row r="29" spans="1:12" s="122" customFormat="1" ht="25.5" x14ac:dyDescent="0.25">
      <c r="A29" s="1"/>
      <c r="B29" s="15"/>
      <c r="C29" s="15"/>
      <c r="D29" s="40"/>
      <c r="E29" s="40"/>
      <c r="F29" s="40"/>
      <c r="G29" s="40"/>
      <c r="H29" s="52" t="s">
        <v>21</v>
      </c>
      <c r="I29" s="53" t="s">
        <v>330</v>
      </c>
      <c r="J29" s="54">
        <v>61.388944000000002</v>
      </c>
      <c r="K29" s="54">
        <v>129.38594015999999</v>
      </c>
      <c r="L29" s="55">
        <f t="shared" si="0"/>
        <v>110.76423819898254</v>
      </c>
    </row>
    <row r="30" spans="1:12" s="122" customFormat="1" x14ac:dyDescent="0.25">
      <c r="A30" s="1"/>
      <c r="B30" s="15"/>
      <c r="C30" s="15"/>
      <c r="D30" s="40"/>
      <c r="E30" s="40"/>
      <c r="F30" s="40"/>
      <c r="G30" s="40"/>
      <c r="H30" s="52" t="s">
        <v>22</v>
      </c>
      <c r="I30" s="53" t="s">
        <v>329</v>
      </c>
      <c r="J30" s="54">
        <v>72.538606000000001</v>
      </c>
      <c r="K30" s="54">
        <v>41.274154409999994</v>
      </c>
      <c r="L30" s="55">
        <f t="shared" si="0"/>
        <v>-43.100430672737225</v>
      </c>
    </row>
    <row r="31" spans="1:12" s="122" customFormat="1" ht="25.5" x14ac:dyDescent="0.25">
      <c r="A31" s="1"/>
      <c r="B31" s="15"/>
      <c r="C31" s="15"/>
      <c r="D31" s="40"/>
      <c r="E31" s="40"/>
      <c r="F31" s="40"/>
      <c r="G31" s="40"/>
      <c r="H31" s="52" t="s">
        <v>23</v>
      </c>
      <c r="I31" s="53" t="s">
        <v>24</v>
      </c>
      <c r="J31" s="54">
        <v>93.589589000000004</v>
      </c>
      <c r="K31" s="54">
        <v>30.434847510000008</v>
      </c>
      <c r="L31" s="55">
        <f t="shared" si="0"/>
        <v>-67.480520178371535</v>
      </c>
    </row>
    <row r="32" spans="1:12" s="122" customFormat="1" x14ac:dyDescent="0.25">
      <c r="A32" s="1"/>
      <c r="B32" s="15"/>
      <c r="C32" s="15"/>
      <c r="D32" s="40"/>
      <c r="E32" s="40"/>
      <c r="F32" s="40"/>
      <c r="G32" s="40"/>
      <c r="H32" s="52" t="s">
        <v>27</v>
      </c>
      <c r="I32" s="53" t="s">
        <v>28</v>
      </c>
      <c r="J32" s="54">
        <v>204.37029000000001</v>
      </c>
      <c r="K32" s="54">
        <v>122.19965163999998</v>
      </c>
      <c r="L32" s="55">
        <f t="shared" si="0"/>
        <v>-40.206743534003898</v>
      </c>
    </row>
    <row r="33" spans="1:12" s="122" customFormat="1" x14ac:dyDescent="0.25">
      <c r="A33" s="1"/>
      <c r="B33" s="15"/>
      <c r="C33" s="15"/>
      <c r="D33" s="40"/>
      <c r="E33" s="40"/>
      <c r="F33" s="40"/>
      <c r="G33" s="47" t="s">
        <v>1</v>
      </c>
      <c r="H33" s="48"/>
      <c r="I33" s="49"/>
      <c r="J33" s="50"/>
      <c r="K33" s="50"/>
      <c r="L33" s="51"/>
    </row>
    <row r="34" spans="1:12" s="122" customFormat="1" x14ac:dyDescent="0.25">
      <c r="A34" s="1"/>
      <c r="B34" s="15"/>
      <c r="C34" s="15"/>
      <c r="D34" s="40"/>
      <c r="E34" s="40"/>
      <c r="F34" s="40"/>
      <c r="G34" s="40"/>
      <c r="H34" s="52" t="s">
        <v>374</v>
      </c>
      <c r="I34" s="53" t="s">
        <v>324</v>
      </c>
      <c r="J34" s="54">
        <v>7014.3489589999999</v>
      </c>
      <c r="K34" s="54">
        <v>11737.745461059983</v>
      </c>
      <c r="L34" s="55">
        <f t="shared" si="0"/>
        <v>67.339057832294884</v>
      </c>
    </row>
    <row r="35" spans="1:12" s="122" customFormat="1" x14ac:dyDescent="0.25">
      <c r="A35" s="1"/>
      <c r="B35" s="15"/>
      <c r="C35" s="15"/>
      <c r="D35" s="40"/>
      <c r="E35" s="41">
        <v>5</v>
      </c>
      <c r="F35" s="42" t="s">
        <v>32</v>
      </c>
      <c r="G35" s="42"/>
      <c r="H35" s="43"/>
      <c r="I35" s="44"/>
      <c r="J35" s="45"/>
      <c r="K35" s="45"/>
      <c r="L35" s="46"/>
    </row>
    <row r="36" spans="1:12" s="122" customFormat="1" x14ac:dyDescent="0.25">
      <c r="A36" s="1"/>
      <c r="B36" s="15"/>
      <c r="C36" s="15"/>
      <c r="D36" s="40"/>
      <c r="E36" s="40"/>
      <c r="F36" s="40"/>
      <c r="G36" s="47" t="s">
        <v>0</v>
      </c>
      <c r="H36" s="48"/>
      <c r="I36" s="49"/>
      <c r="J36" s="50"/>
      <c r="K36" s="50"/>
      <c r="L36" s="51"/>
    </row>
    <row r="37" spans="1:12" s="122" customFormat="1" x14ac:dyDescent="0.25">
      <c r="A37" s="1"/>
      <c r="B37" s="15"/>
      <c r="C37" s="15"/>
      <c r="D37" s="40"/>
      <c r="E37" s="40"/>
      <c r="F37" s="40"/>
      <c r="G37" s="40"/>
      <c r="H37" s="56" t="s">
        <v>421</v>
      </c>
      <c r="I37" s="57" t="s">
        <v>0</v>
      </c>
      <c r="J37" s="58">
        <v>17.124013999999999</v>
      </c>
      <c r="K37" s="58">
        <v>18.393534909999996</v>
      </c>
      <c r="L37" s="59">
        <f t="shared" ref="L37:L75" si="1">((K37/J37)-1)*100</f>
        <v>7.413687643563005</v>
      </c>
    </row>
    <row r="38" spans="1:12" s="122" customFormat="1" x14ac:dyDescent="0.25">
      <c r="A38" s="1"/>
      <c r="B38" s="15"/>
      <c r="C38" s="15"/>
      <c r="D38" s="40"/>
      <c r="E38" s="40"/>
      <c r="F38" s="40"/>
      <c r="G38" s="47" t="s">
        <v>2</v>
      </c>
      <c r="H38" s="48"/>
      <c r="I38" s="49"/>
      <c r="J38" s="50"/>
      <c r="K38" s="50"/>
      <c r="L38" s="51"/>
    </row>
    <row r="39" spans="1:12" s="122" customFormat="1" ht="25.5" x14ac:dyDescent="0.25">
      <c r="A39" s="1"/>
      <c r="B39" s="15"/>
      <c r="C39" s="15"/>
      <c r="D39" s="40"/>
      <c r="E39" s="40"/>
      <c r="F39" s="40"/>
      <c r="G39" s="40"/>
      <c r="H39" s="56" t="s">
        <v>33</v>
      </c>
      <c r="I39" s="57" t="s">
        <v>321</v>
      </c>
      <c r="J39" s="58">
        <v>73.407533000000001</v>
      </c>
      <c r="K39" s="58">
        <v>984.58219069000017</v>
      </c>
      <c r="L39" s="59">
        <f t="shared" si="1"/>
        <v>1241.2549781369171</v>
      </c>
    </row>
    <row r="40" spans="1:12" s="122" customFormat="1" ht="25.5" x14ac:dyDescent="0.25">
      <c r="A40" s="1"/>
      <c r="B40" s="15"/>
      <c r="C40" s="15"/>
      <c r="D40" s="40"/>
      <c r="E40" s="40"/>
      <c r="F40" s="40"/>
      <c r="G40" s="40"/>
      <c r="H40" s="52" t="s">
        <v>17</v>
      </c>
      <c r="I40" s="53" t="s">
        <v>35</v>
      </c>
      <c r="J40" s="54">
        <v>5041.7800349999998</v>
      </c>
      <c r="K40" s="54">
        <v>8429.4868014600033</v>
      </c>
      <c r="L40" s="55">
        <f t="shared" si="1"/>
        <v>67.192672884230745</v>
      </c>
    </row>
    <row r="41" spans="1:12" s="122" customFormat="1" x14ac:dyDescent="0.25">
      <c r="A41" s="1"/>
      <c r="B41" s="15"/>
      <c r="C41" s="15"/>
      <c r="D41" s="40"/>
      <c r="E41" s="41">
        <v>6</v>
      </c>
      <c r="F41" s="42" t="s">
        <v>36</v>
      </c>
      <c r="G41" s="42"/>
      <c r="H41" s="43"/>
      <c r="I41" s="44"/>
      <c r="J41" s="45"/>
      <c r="K41" s="45"/>
      <c r="L41" s="46"/>
    </row>
    <row r="42" spans="1:12" s="122" customFormat="1" x14ac:dyDescent="0.25">
      <c r="A42" s="1"/>
      <c r="B42" s="15"/>
      <c r="C42" s="15"/>
      <c r="D42" s="40"/>
      <c r="E42" s="40"/>
      <c r="F42" s="40"/>
      <c r="G42" s="47" t="s">
        <v>0</v>
      </c>
      <c r="H42" s="48"/>
      <c r="I42" s="49"/>
      <c r="J42" s="50"/>
      <c r="K42" s="50"/>
      <c r="L42" s="51"/>
    </row>
    <row r="43" spans="1:12" s="122" customFormat="1" x14ac:dyDescent="0.25">
      <c r="A43" s="1"/>
      <c r="B43" s="15"/>
      <c r="C43" s="15"/>
      <c r="D43" s="40"/>
      <c r="E43" s="40"/>
      <c r="F43" s="40"/>
      <c r="G43" s="40"/>
      <c r="H43" s="56" t="s">
        <v>421</v>
      </c>
      <c r="I43" s="57" t="s">
        <v>0</v>
      </c>
      <c r="J43" s="58">
        <v>237.50809799999999</v>
      </c>
      <c r="K43" s="58">
        <v>683.19975392000003</v>
      </c>
      <c r="L43" s="59">
        <f t="shared" si="1"/>
        <v>187.65324621478806</v>
      </c>
    </row>
    <row r="44" spans="1:12" s="122" customFormat="1" x14ac:dyDescent="0.25">
      <c r="A44" s="1"/>
      <c r="B44" s="15"/>
      <c r="C44" s="15"/>
      <c r="D44" s="40"/>
      <c r="E44" s="40"/>
      <c r="F44" s="40"/>
      <c r="G44" s="47" t="s">
        <v>2</v>
      </c>
      <c r="H44" s="48"/>
      <c r="I44" s="49"/>
      <c r="J44" s="50"/>
      <c r="K44" s="50"/>
      <c r="L44" s="51"/>
    </row>
    <row r="45" spans="1:12" s="122" customFormat="1" x14ac:dyDescent="0.25">
      <c r="A45" s="1"/>
      <c r="B45" s="15"/>
      <c r="C45" s="15"/>
      <c r="D45" s="40"/>
      <c r="E45" s="40"/>
      <c r="F45" s="40"/>
      <c r="G45" s="40"/>
      <c r="H45" s="56" t="s">
        <v>33</v>
      </c>
      <c r="I45" s="57" t="s">
        <v>37</v>
      </c>
      <c r="J45" s="58">
        <v>13790.544588000001</v>
      </c>
      <c r="K45" s="58">
        <v>16373.45090378</v>
      </c>
      <c r="L45" s="59">
        <f t="shared" si="1"/>
        <v>18.729545445417315</v>
      </c>
    </row>
    <row r="46" spans="1:12" s="122" customFormat="1" x14ac:dyDescent="0.25">
      <c r="A46" s="1"/>
      <c r="B46" s="15"/>
      <c r="C46" s="15"/>
      <c r="D46" s="40"/>
      <c r="E46" s="40"/>
      <c r="F46" s="40"/>
      <c r="G46" s="40"/>
      <c r="H46" s="52" t="s">
        <v>34</v>
      </c>
      <c r="I46" s="53" t="s">
        <v>38</v>
      </c>
      <c r="J46" s="54">
        <v>0</v>
      </c>
      <c r="K46" s="54">
        <v>84.199880669999985</v>
      </c>
      <c r="L46" s="55" t="s">
        <v>422</v>
      </c>
    </row>
    <row r="47" spans="1:12" s="122" customFormat="1" x14ac:dyDescent="0.25">
      <c r="A47" s="1"/>
      <c r="B47" s="15"/>
      <c r="C47" s="15"/>
      <c r="D47" s="40"/>
      <c r="E47" s="40"/>
      <c r="F47" s="40"/>
      <c r="G47" s="40"/>
      <c r="H47" s="52" t="s">
        <v>3</v>
      </c>
      <c r="I47" s="53" t="s">
        <v>39</v>
      </c>
      <c r="J47" s="54">
        <v>0</v>
      </c>
      <c r="K47" s="54">
        <v>0</v>
      </c>
      <c r="L47" s="55" t="s">
        <v>422</v>
      </c>
    </row>
    <row r="48" spans="1:12" s="122" customFormat="1" x14ac:dyDescent="0.25">
      <c r="A48" s="1"/>
      <c r="B48" s="15"/>
      <c r="C48" s="15"/>
      <c r="D48" s="40"/>
      <c r="E48" s="40"/>
      <c r="F48" s="40"/>
      <c r="G48" s="40"/>
      <c r="H48" s="52" t="s">
        <v>40</v>
      </c>
      <c r="I48" s="53" t="s">
        <v>315</v>
      </c>
      <c r="J48" s="54">
        <v>0</v>
      </c>
      <c r="K48" s="54">
        <v>1700</v>
      </c>
      <c r="L48" s="55" t="s">
        <v>422</v>
      </c>
    </row>
    <row r="49" spans="1:12" s="122" customFormat="1" ht="25.5" x14ac:dyDescent="0.25">
      <c r="A49" s="1"/>
      <c r="B49" s="15"/>
      <c r="C49" s="15"/>
      <c r="D49" s="40"/>
      <c r="E49" s="40"/>
      <c r="F49" s="40"/>
      <c r="G49" s="40"/>
      <c r="H49" s="52" t="s">
        <v>11</v>
      </c>
      <c r="I49" s="53" t="s">
        <v>423</v>
      </c>
      <c r="J49" s="54">
        <v>0</v>
      </c>
      <c r="K49" s="54">
        <v>900</v>
      </c>
      <c r="L49" s="55" t="s">
        <v>422</v>
      </c>
    </row>
    <row r="50" spans="1:12" s="122" customFormat="1" x14ac:dyDescent="0.25">
      <c r="A50" s="1"/>
      <c r="B50" s="15"/>
      <c r="C50" s="15"/>
      <c r="D50" s="40"/>
      <c r="E50" s="40"/>
      <c r="F50" s="40"/>
      <c r="G50" s="47" t="s">
        <v>1</v>
      </c>
      <c r="H50" s="48"/>
      <c r="I50" s="49"/>
      <c r="J50" s="50"/>
      <c r="K50" s="50"/>
      <c r="L50" s="51"/>
    </row>
    <row r="51" spans="1:12" s="122" customFormat="1" ht="25.5" x14ac:dyDescent="0.25">
      <c r="A51" s="1"/>
      <c r="B51" s="15"/>
      <c r="C51" s="15"/>
      <c r="D51" s="40"/>
      <c r="E51" s="40"/>
      <c r="F51" s="40"/>
      <c r="G51" s="40"/>
      <c r="H51" s="52" t="s">
        <v>41</v>
      </c>
      <c r="I51" s="53" t="s">
        <v>42</v>
      </c>
      <c r="J51" s="54">
        <v>0</v>
      </c>
      <c r="K51" s="54">
        <v>825.05</v>
      </c>
      <c r="L51" s="55" t="s">
        <v>422</v>
      </c>
    </row>
    <row r="52" spans="1:12" s="122" customFormat="1" ht="25.5" x14ac:dyDescent="0.25">
      <c r="A52" s="1"/>
      <c r="B52" s="15"/>
      <c r="C52" s="15"/>
      <c r="D52" s="40"/>
      <c r="E52" s="40"/>
      <c r="F52" s="40"/>
      <c r="G52" s="40"/>
      <c r="H52" s="52" t="s">
        <v>480</v>
      </c>
      <c r="I52" s="53" t="s">
        <v>481</v>
      </c>
      <c r="J52" s="54">
        <v>0</v>
      </c>
      <c r="K52" s="54">
        <v>800</v>
      </c>
      <c r="L52" s="55" t="s">
        <v>422</v>
      </c>
    </row>
    <row r="53" spans="1:12" s="122" customFormat="1" x14ac:dyDescent="0.25">
      <c r="A53" s="1"/>
      <c r="B53" s="15"/>
      <c r="C53" s="15"/>
      <c r="D53" s="40"/>
      <c r="E53" s="40"/>
      <c r="F53" s="40"/>
      <c r="G53" s="40"/>
      <c r="H53" s="52" t="s">
        <v>424</v>
      </c>
      <c r="I53" s="53" t="s">
        <v>425</v>
      </c>
      <c r="J53" s="54">
        <v>2847.336933</v>
      </c>
      <c r="K53" s="54">
        <v>9743.5199866000003</v>
      </c>
      <c r="L53" s="55">
        <f t="shared" si="1"/>
        <v>242.19764698988647</v>
      </c>
    </row>
    <row r="54" spans="1:12" s="122" customFormat="1" x14ac:dyDescent="0.25">
      <c r="A54" s="1"/>
      <c r="B54" s="15"/>
      <c r="C54" s="15"/>
      <c r="D54" s="40"/>
      <c r="E54" s="40"/>
      <c r="F54" s="40"/>
      <c r="G54" s="40"/>
      <c r="H54" s="52" t="s">
        <v>482</v>
      </c>
      <c r="I54" s="53" t="s">
        <v>483</v>
      </c>
      <c r="J54" s="54">
        <v>0</v>
      </c>
      <c r="K54" s="54">
        <v>1600</v>
      </c>
      <c r="L54" s="55" t="s">
        <v>422</v>
      </c>
    </row>
    <row r="55" spans="1:12" s="122" customFormat="1" x14ac:dyDescent="0.25">
      <c r="A55" s="1"/>
      <c r="B55" s="15"/>
      <c r="C55" s="15"/>
      <c r="D55" s="40"/>
      <c r="E55" s="41">
        <v>8</v>
      </c>
      <c r="F55" s="42" t="s">
        <v>43</v>
      </c>
      <c r="G55" s="42"/>
      <c r="H55" s="43"/>
      <c r="I55" s="44"/>
      <c r="J55" s="45"/>
      <c r="K55" s="45"/>
      <c r="L55" s="46"/>
    </row>
    <row r="56" spans="1:12" s="122" customFormat="1" x14ac:dyDescent="0.25">
      <c r="A56" s="1"/>
      <c r="B56" s="15"/>
      <c r="C56" s="15"/>
      <c r="D56" s="40"/>
      <c r="E56" s="40"/>
      <c r="F56" s="40"/>
      <c r="G56" s="47" t="s">
        <v>0</v>
      </c>
      <c r="H56" s="48"/>
      <c r="I56" s="49"/>
      <c r="J56" s="50"/>
      <c r="K56" s="50"/>
      <c r="L56" s="51"/>
    </row>
    <row r="57" spans="1:12" s="122" customFormat="1" x14ac:dyDescent="0.25">
      <c r="A57" s="1"/>
      <c r="B57" s="15"/>
      <c r="C57" s="15"/>
      <c r="D57" s="40"/>
      <c r="E57" s="40"/>
      <c r="F57" s="40"/>
      <c r="G57" s="40"/>
      <c r="H57" s="56" t="s">
        <v>421</v>
      </c>
      <c r="I57" s="57" t="s">
        <v>0</v>
      </c>
      <c r="J57" s="58">
        <v>41.815224999999998</v>
      </c>
      <c r="K57" s="58">
        <v>45.094981089999997</v>
      </c>
      <c r="L57" s="59">
        <f t="shared" si="1"/>
        <v>7.8434495808643812</v>
      </c>
    </row>
    <row r="58" spans="1:12" s="122" customFormat="1" x14ac:dyDescent="0.25">
      <c r="A58" s="1"/>
      <c r="B58" s="15"/>
      <c r="C58" s="15"/>
      <c r="D58" s="40"/>
      <c r="E58" s="40"/>
      <c r="F58" s="40"/>
      <c r="G58" s="47" t="s">
        <v>2</v>
      </c>
      <c r="H58" s="48"/>
      <c r="I58" s="49"/>
      <c r="J58" s="50"/>
      <c r="K58" s="50"/>
      <c r="L58" s="51"/>
    </row>
    <row r="59" spans="1:12" s="122" customFormat="1" ht="25.5" x14ac:dyDescent="0.25">
      <c r="A59" s="1"/>
      <c r="B59" s="15"/>
      <c r="C59" s="15"/>
      <c r="D59" s="40"/>
      <c r="E59" s="40"/>
      <c r="F59" s="40"/>
      <c r="G59" s="40"/>
      <c r="H59" s="56" t="s">
        <v>33</v>
      </c>
      <c r="I59" s="57" t="s">
        <v>308</v>
      </c>
      <c r="J59" s="58">
        <v>12256.008573999999</v>
      </c>
      <c r="K59" s="58">
        <v>8634.6152141799976</v>
      </c>
      <c r="L59" s="59">
        <f t="shared" si="1"/>
        <v>-29.547901651296627</v>
      </c>
    </row>
    <row r="60" spans="1:12" s="122" customFormat="1" ht="25.5" x14ac:dyDescent="0.25">
      <c r="A60" s="1"/>
      <c r="B60" s="15"/>
      <c r="C60" s="15"/>
      <c r="D60" s="40"/>
      <c r="E60" s="40"/>
      <c r="F60" s="40"/>
      <c r="G60" s="40"/>
      <c r="H60" s="52" t="s">
        <v>34</v>
      </c>
      <c r="I60" s="53" t="s">
        <v>307</v>
      </c>
      <c r="J60" s="54">
        <v>279.88316500000002</v>
      </c>
      <c r="K60" s="54">
        <v>314.29405213999996</v>
      </c>
      <c r="L60" s="55">
        <f t="shared" si="1"/>
        <v>12.294732746787385</v>
      </c>
    </row>
    <row r="61" spans="1:12" s="122" customFormat="1" x14ac:dyDescent="0.25">
      <c r="A61" s="1"/>
      <c r="B61" s="15"/>
      <c r="C61" s="15"/>
      <c r="D61" s="40"/>
      <c r="E61" s="40"/>
      <c r="F61" s="40"/>
      <c r="G61" s="40"/>
      <c r="H61" s="52" t="s">
        <v>3</v>
      </c>
      <c r="I61" s="53" t="s">
        <v>306</v>
      </c>
      <c r="J61" s="54">
        <v>3372.2615209999999</v>
      </c>
      <c r="K61" s="54">
        <v>2872.5930966399997</v>
      </c>
      <c r="L61" s="55">
        <f t="shared" si="1"/>
        <v>-14.817012893229887</v>
      </c>
    </row>
    <row r="62" spans="1:12" s="122" customFormat="1" x14ac:dyDescent="0.25">
      <c r="A62" s="1"/>
      <c r="B62" s="15"/>
      <c r="C62" s="15"/>
      <c r="D62" s="40"/>
      <c r="E62" s="40"/>
      <c r="F62" s="40"/>
      <c r="G62" s="47" t="s">
        <v>1</v>
      </c>
      <c r="H62" s="48"/>
      <c r="I62" s="49"/>
      <c r="J62" s="50"/>
      <c r="K62" s="50"/>
      <c r="L62" s="51"/>
    </row>
    <row r="63" spans="1:12" s="122" customFormat="1" x14ac:dyDescent="0.25">
      <c r="A63" s="1"/>
      <c r="B63" s="15"/>
      <c r="C63" s="15"/>
      <c r="D63" s="40"/>
      <c r="E63" s="40"/>
      <c r="F63" s="40"/>
      <c r="G63" s="40"/>
      <c r="H63" s="56" t="s">
        <v>484</v>
      </c>
      <c r="I63" s="57" t="s">
        <v>304</v>
      </c>
      <c r="J63" s="58">
        <v>7.7322649999999999</v>
      </c>
      <c r="K63" s="58">
        <v>259.32986964000003</v>
      </c>
      <c r="L63" s="59">
        <f t="shared" si="1"/>
        <v>3253.866811859139</v>
      </c>
    </row>
    <row r="64" spans="1:12" s="122" customFormat="1" ht="25.5" x14ac:dyDescent="0.25">
      <c r="A64" s="1"/>
      <c r="B64" s="15"/>
      <c r="C64" s="15"/>
      <c r="D64" s="40"/>
      <c r="E64" s="40"/>
      <c r="F64" s="40"/>
      <c r="G64" s="40"/>
      <c r="H64" s="52" t="s">
        <v>485</v>
      </c>
      <c r="I64" s="53" t="s">
        <v>303</v>
      </c>
      <c r="J64" s="54">
        <v>29.042203000000001</v>
      </c>
      <c r="K64" s="54">
        <v>92.170784370000007</v>
      </c>
      <c r="L64" s="55">
        <f t="shared" si="1"/>
        <v>217.36843231210804</v>
      </c>
    </row>
    <row r="65" spans="1:12" s="122" customFormat="1" x14ac:dyDescent="0.25">
      <c r="A65" s="1"/>
      <c r="B65" s="15"/>
      <c r="C65" s="15"/>
      <c r="D65" s="40"/>
      <c r="E65" s="40"/>
      <c r="F65" s="40"/>
      <c r="G65" s="40"/>
      <c r="H65" s="52" t="s">
        <v>375</v>
      </c>
      <c r="I65" s="53" t="s">
        <v>302</v>
      </c>
      <c r="J65" s="54">
        <v>968.08290199999999</v>
      </c>
      <c r="K65" s="54">
        <v>2096.1937446600004</v>
      </c>
      <c r="L65" s="55">
        <f t="shared" si="1"/>
        <v>116.53039634615925</v>
      </c>
    </row>
    <row r="66" spans="1:12" s="122" customFormat="1" x14ac:dyDescent="0.25">
      <c r="A66" s="1"/>
      <c r="B66" s="15"/>
      <c r="C66" s="15"/>
      <c r="D66" s="40"/>
      <c r="E66" s="40"/>
      <c r="F66" s="40"/>
      <c r="G66" s="40"/>
      <c r="H66" s="52" t="s">
        <v>486</v>
      </c>
      <c r="I66" s="53" t="s">
        <v>301</v>
      </c>
      <c r="J66" s="54">
        <v>604.012652</v>
      </c>
      <c r="K66" s="54">
        <v>563.84082162000016</v>
      </c>
      <c r="L66" s="55">
        <f t="shared" si="1"/>
        <v>-6.650825979718034</v>
      </c>
    </row>
    <row r="67" spans="1:12" s="122" customFormat="1" x14ac:dyDescent="0.25">
      <c r="A67" s="1"/>
      <c r="B67" s="15"/>
      <c r="C67" s="15"/>
      <c r="D67" s="40"/>
      <c r="E67" s="40"/>
      <c r="F67" s="40"/>
      <c r="G67" s="40"/>
      <c r="H67" s="52" t="s">
        <v>487</v>
      </c>
      <c r="I67" s="53" t="s">
        <v>299</v>
      </c>
      <c r="J67" s="54">
        <v>91619.971785000002</v>
      </c>
      <c r="K67" s="54">
        <v>85801.553901099891</v>
      </c>
      <c r="L67" s="55">
        <f t="shared" si="1"/>
        <v>-6.350599951671998</v>
      </c>
    </row>
    <row r="68" spans="1:12" s="122" customFormat="1" x14ac:dyDescent="0.25">
      <c r="A68" s="1"/>
      <c r="B68" s="15"/>
      <c r="C68" s="15"/>
      <c r="D68" s="40"/>
      <c r="E68" s="41">
        <v>9</v>
      </c>
      <c r="F68" s="42" t="s">
        <v>49</v>
      </c>
      <c r="G68" s="42"/>
      <c r="H68" s="43"/>
      <c r="I68" s="44"/>
      <c r="J68" s="45"/>
      <c r="K68" s="45"/>
      <c r="L68" s="46"/>
    </row>
    <row r="69" spans="1:12" s="122" customFormat="1" x14ac:dyDescent="0.25">
      <c r="A69" s="1"/>
      <c r="B69" s="15"/>
      <c r="C69" s="15"/>
      <c r="D69" s="40"/>
      <c r="E69" s="40"/>
      <c r="F69" s="40"/>
      <c r="G69" s="47" t="s">
        <v>0</v>
      </c>
      <c r="H69" s="48"/>
      <c r="I69" s="49"/>
      <c r="J69" s="50"/>
      <c r="K69" s="50"/>
      <c r="L69" s="51"/>
    </row>
    <row r="70" spans="1:12" s="122" customFormat="1" x14ac:dyDescent="0.25">
      <c r="A70" s="1"/>
      <c r="B70" s="15"/>
      <c r="C70" s="15"/>
      <c r="D70" s="40"/>
      <c r="E70" s="40"/>
      <c r="F70" s="40"/>
      <c r="G70" s="40"/>
      <c r="H70" s="56" t="s">
        <v>421</v>
      </c>
      <c r="I70" s="57" t="s">
        <v>0</v>
      </c>
      <c r="J70" s="58">
        <v>2276.6345030000002</v>
      </c>
      <c r="K70" s="58">
        <v>2617.7965786700006</v>
      </c>
      <c r="L70" s="59">
        <f t="shared" si="1"/>
        <v>14.985368763428619</v>
      </c>
    </row>
    <row r="71" spans="1:12" s="122" customFormat="1" x14ac:dyDescent="0.25">
      <c r="A71" s="1"/>
      <c r="B71" s="15"/>
      <c r="C71" s="15"/>
      <c r="D71" s="40"/>
      <c r="E71" s="40"/>
      <c r="F71" s="40"/>
      <c r="G71" s="47" t="s">
        <v>2</v>
      </c>
      <c r="H71" s="48"/>
      <c r="I71" s="49"/>
      <c r="J71" s="50"/>
      <c r="K71" s="50"/>
      <c r="L71" s="51"/>
    </row>
    <row r="72" spans="1:12" s="122" customFormat="1" x14ac:dyDescent="0.25">
      <c r="A72" s="1"/>
      <c r="B72" s="15"/>
      <c r="C72" s="15"/>
      <c r="D72" s="40"/>
      <c r="E72" s="40"/>
      <c r="F72" s="40"/>
      <c r="G72" s="47" t="s">
        <v>1</v>
      </c>
      <c r="H72" s="48"/>
      <c r="I72" s="49"/>
      <c r="J72" s="50"/>
      <c r="K72" s="50"/>
      <c r="L72" s="51"/>
    </row>
    <row r="73" spans="1:12" s="122" customFormat="1" ht="25.5" x14ac:dyDescent="0.25">
      <c r="A73" s="1"/>
      <c r="B73" s="15"/>
      <c r="C73" s="15"/>
      <c r="D73" s="40"/>
      <c r="E73" s="40"/>
      <c r="F73" s="40"/>
      <c r="G73" s="40"/>
      <c r="H73" s="56" t="s">
        <v>488</v>
      </c>
      <c r="I73" s="57" t="s">
        <v>489</v>
      </c>
      <c r="J73" s="58">
        <v>260.00122800000003</v>
      </c>
      <c r="K73" s="58">
        <v>0</v>
      </c>
      <c r="L73" s="59">
        <f t="shared" si="1"/>
        <v>-100</v>
      </c>
    </row>
    <row r="74" spans="1:12" s="122" customFormat="1" ht="25.5" x14ac:dyDescent="0.25">
      <c r="A74" s="1"/>
      <c r="B74" s="15"/>
      <c r="C74" s="15"/>
      <c r="D74" s="40"/>
      <c r="E74" s="40"/>
      <c r="F74" s="40"/>
      <c r="G74" s="40"/>
      <c r="H74" s="52" t="s">
        <v>376</v>
      </c>
      <c r="I74" s="53" t="s">
        <v>377</v>
      </c>
      <c r="J74" s="54">
        <v>18</v>
      </c>
      <c r="K74" s="54">
        <v>0</v>
      </c>
      <c r="L74" s="55">
        <f t="shared" si="1"/>
        <v>-100</v>
      </c>
    </row>
    <row r="75" spans="1:12" s="122" customFormat="1" ht="25.5" x14ac:dyDescent="0.25">
      <c r="A75" s="1"/>
      <c r="B75" s="15"/>
      <c r="C75" s="15"/>
      <c r="D75" s="40"/>
      <c r="E75" s="40"/>
      <c r="F75" s="40"/>
      <c r="G75" s="40"/>
      <c r="H75" s="52" t="s">
        <v>426</v>
      </c>
      <c r="I75" s="53" t="s">
        <v>427</v>
      </c>
      <c r="J75" s="54">
        <v>24.018865999999999</v>
      </c>
      <c r="K75" s="54">
        <v>97.187747220000006</v>
      </c>
      <c r="L75" s="55">
        <f t="shared" si="1"/>
        <v>304.63087316445331</v>
      </c>
    </row>
    <row r="76" spans="1:12" s="122" customFormat="1" ht="25.5" x14ac:dyDescent="0.25">
      <c r="A76" s="1"/>
      <c r="B76" s="15"/>
      <c r="C76" s="15"/>
      <c r="D76" s="40"/>
      <c r="E76" s="40"/>
      <c r="F76" s="40"/>
      <c r="G76" s="40"/>
      <c r="H76" s="52" t="s">
        <v>50</v>
      </c>
      <c r="I76" s="53" t="s">
        <v>51</v>
      </c>
      <c r="J76" s="54">
        <v>0</v>
      </c>
      <c r="K76" s="54">
        <v>47.38</v>
      </c>
      <c r="L76" s="55" t="s">
        <v>422</v>
      </c>
    </row>
    <row r="77" spans="1:12" s="122" customFormat="1" ht="25.5" x14ac:dyDescent="0.25">
      <c r="A77" s="1"/>
      <c r="B77" s="15"/>
      <c r="C77" s="15"/>
      <c r="D77" s="40"/>
      <c r="E77" s="40"/>
      <c r="F77" s="40"/>
      <c r="G77" s="40"/>
      <c r="H77" s="52" t="s">
        <v>378</v>
      </c>
      <c r="I77" s="53" t="s">
        <v>379</v>
      </c>
      <c r="J77" s="54">
        <v>1000</v>
      </c>
      <c r="K77" s="54">
        <v>1079.9999999999998</v>
      </c>
      <c r="L77" s="55">
        <f t="shared" ref="L77:L114" si="2">((K77/J77)-1)*100</f>
        <v>7.9999999999999849</v>
      </c>
    </row>
    <row r="78" spans="1:12" s="122" customFormat="1" ht="25.5" x14ac:dyDescent="0.25">
      <c r="A78" s="1"/>
      <c r="B78" s="15"/>
      <c r="C78" s="15"/>
      <c r="D78" s="40"/>
      <c r="E78" s="40"/>
      <c r="F78" s="40"/>
      <c r="G78" s="40"/>
      <c r="H78" s="52" t="s">
        <v>490</v>
      </c>
      <c r="I78" s="53" t="s">
        <v>491</v>
      </c>
      <c r="J78" s="54">
        <v>46</v>
      </c>
      <c r="K78" s="54">
        <v>27.677232949999997</v>
      </c>
      <c r="L78" s="55">
        <f t="shared" si="2"/>
        <v>-39.832102282608709</v>
      </c>
    </row>
    <row r="79" spans="1:12" s="122" customFormat="1" ht="25.5" x14ac:dyDescent="0.25">
      <c r="A79" s="1"/>
      <c r="B79" s="15"/>
      <c r="C79" s="15"/>
      <c r="D79" s="40"/>
      <c r="E79" s="40"/>
      <c r="F79" s="40"/>
      <c r="G79" s="40"/>
      <c r="H79" s="52" t="s">
        <v>492</v>
      </c>
      <c r="I79" s="53" t="s">
        <v>493</v>
      </c>
      <c r="J79" s="54">
        <v>71.154819000000003</v>
      </c>
      <c r="K79" s="54">
        <v>91.346909670000002</v>
      </c>
      <c r="L79" s="55">
        <f t="shared" si="2"/>
        <v>28.377685382068087</v>
      </c>
    </row>
    <row r="80" spans="1:12" s="122" customFormat="1" ht="25.5" x14ac:dyDescent="0.25">
      <c r="A80" s="1"/>
      <c r="B80" s="15"/>
      <c r="C80" s="15"/>
      <c r="D80" s="40"/>
      <c r="E80" s="40"/>
      <c r="F80" s="40"/>
      <c r="G80" s="40"/>
      <c r="H80" s="52" t="s">
        <v>380</v>
      </c>
      <c r="I80" s="53" t="s">
        <v>381</v>
      </c>
      <c r="J80" s="54">
        <v>1110.0729650000001</v>
      </c>
      <c r="K80" s="54">
        <v>2875.4945111900006</v>
      </c>
      <c r="L80" s="55">
        <f t="shared" si="2"/>
        <v>159.0365319985971</v>
      </c>
    </row>
    <row r="81" spans="1:12" s="122" customFormat="1" x14ac:dyDescent="0.25">
      <c r="A81" s="1"/>
      <c r="B81" s="15"/>
      <c r="C81" s="15"/>
      <c r="D81" s="40"/>
      <c r="E81" s="40"/>
      <c r="F81" s="40"/>
      <c r="G81" s="40"/>
      <c r="H81" s="52" t="s">
        <v>428</v>
      </c>
      <c r="I81" s="53" t="s">
        <v>429</v>
      </c>
      <c r="J81" s="54">
        <v>679.31753700000002</v>
      </c>
      <c r="K81" s="54">
        <v>1242.7899460799999</v>
      </c>
      <c r="L81" s="55">
        <f t="shared" si="2"/>
        <v>82.946836845756252</v>
      </c>
    </row>
    <row r="82" spans="1:12" s="122" customFormat="1" x14ac:dyDescent="0.25">
      <c r="A82" s="1"/>
      <c r="B82" s="15"/>
      <c r="C82" s="15"/>
      <c r="D82" s="40"/>
      <c r="E82" s="40"/>
      <c r="F82" s="40"/>
      <c r="G82" s="40"/>
      <c r="H82" s="52" t="s">
        <v>494</v>
      </c>
      <c r="I82" s="53" t="s">
        <v>495</v>
      </c>
      <c r="J82" s="54">
        <v>5702.8504130000001</v>
      </c>
      <c r="K82" s="54">
        <v>37000.493023980001</v>
      </c>
      <c r="L82" s="55">
        <f t="shared" si="2"/>
        <v>548.80700604797721</v>
      </c>
    </row>
    <row r="83" spans="1:12" s="122" customFormat="1" x14ac:dyDescent="0.25">
      <c r="A83" s="1"/>
      <c r="B83" s="15"/>
      <c r="C83" s="15"/>
      <c r="D83" s="40"/>
      <c r="E83" s="40"/>
      <c r="F83" s="40"/>
      <c r="G83" s="40"/>
      <c r="H83" s="52" t="s">
        <v>496</v>
      </c>
      <c r="I83" s="53" t="s">
        <v>292</v>
      </c>
      <c r="J83" s="54">
        <v>0</v>
      </c>
      <c r="K83" s="54">
        <v>110</v>
      </c>
      <c r="L83" s="55" t="s">
        <v>422</v>
      </c>
    </row>
    <row r="84" spans="1:12" s="122" customFormat="1" x14ac:dyDescent="0.25">
      <c r="A84" s="1"/>
      <c r="B84" s="15"/>
      <c r="C84" s="15"/>
      <c r="D84" s="40"/>
      <c r="E84" s="41">
        <v>10</v>
      </c>
      <c r="F84" s="42" t="s">
        <v>53</v>
      </c>
      <c r="G84" s="42"/>
      <c r="H84" s="43"/>
      <c r="I84" s="44"/>
      <c r="J84" s="45"/>
      <c r="K84" s="45"/>
      <c r="L84" s="46"/>
    </row>
    <row r="85" spans="1:12" s="122" customFormat="1" x14ac:dyDescent="0.25">
      <c r="A85" s="1"/>
      <c r="B85" s="15"/>
      <c r="C85" s="15"/>
      <c r="D85" s="40"/>
      <c r="E85" s="40"/>
      <c r="F85" s="40"/>
      <c r="G85" s="47" t="s">
        <v>0</v>
      </c>
      <c r="H85" s="48"/>
      <c r="I85" s="49"/>
      <c r="J85" s="50"/>
      <c r="K85" s="50"/>
      <c r="L85" s="51"/>
    </row>
    <row r="86" spans="1:12" s="122" customFormat="1" x14ac:dyDescent="0.25">
      <c r="A86" s="1"/>
      <c r="B86" s="15"/>
      <c r="C86" s="15"/>
      <c r="D86" s="40"/>
      <c r="E86" s="40"/>
      <c r="F86" s="40"/>
      <c r="G86" s="47" t="s">
        <v>2</v>
      </c>
      <c r="H86" s="48"/>
      <c r="I86" s="49"/>
      <c r="J86" s="50"/>
      <c r="K86" s="50"/>
      <c r="L86" s="51"/>
    </row>
    <row r="87" spans="1:12" s="122" customFormat="1" x14ac:dyDescent="0.25">
      <c r="A87" s="1"/>
      <c r="B87" s="15"/>
      <c r="C87" s="15"/>
      <c r="D87" s="40"/>
      <c r="E87" s="40"/>
      <c r="F87" s="40"/>
      <c r="G87" s="40"/>
      <c r="H87" s="56" t="s">
        <v>33</v>
      </c>
      <c r="I87" s="57" t="s">
        <v>288</v>
      </c>
      <c r="J87" s="58">
        <v>263.45285999999999</v>
      </c>
      <c r="K87" s="58">
        <v>210.45149008999996</v>
      </c>
      <c r="L87" s="59">
        <f t="shared" si="2"/>
        <v>-20.117970975908182</v>
      </c>
    </row>
    <row r="88" spans="1:12" s="122" customFormat="1" x14ac:dyDescent="0.25">
      <c r="A88" s="1"/>
      <c r="B88" s="15"/>
      <c r="C88" s="15"/>
      <c r="D88" s="40"/>
      <c r="E88" s="40"/>
      <c r="F88" s="40"/>
      <c r="G88" s="40"/>
      <c r="H88" s="52" t="s">
        <v>40</v>
      </c>
      <c r="I88" s="53" t="s">
        <v>287</v>
      </c>
      <c r="J88" s="54">
        <v>1358.6752160000001</v>
      </c>
      <c r="K88" s="54">
        <v>1458.39227968</v>
      </c>
      <c r="L88" s="55">
        <f t="shared" si="2"/>
        <v>7.3392862772290401</v>
      </c>
    </row>
    <row r="89" spans="1:12" s="122" customFormat="1" x14ac:dyDescent="0.25">
      <c r="A89" s="1"/>
      <c r="B89" s="15"/>
      <c r="C89" s="15"/>
      <c r="D89" s="40"/>
      <c r="E89" s="40"/>
      <c r="F89" s="40"/>
      <c r="G89" s="47" t="s">
        <v>1</v>
      </c>
      <c r="H89" s="48"/>
      <c r="I89" s="49"/>
      <c r="J89" s="50"/>
      <c r="K89" s="50"/>
      <c r="L89" s="51"/>
    </row>
    <row r="90" spans="1:12" s="122" customFormat="1" x14ac:dyDescent="0.25">
      <c r="A90" s="1"/>
      <c r="B90" s="15"/>
      <c r="C90" s="15"/>
      <c r="D90" s="40"/>
      <c r="E90" s="40"/>
      <c r="F90" s="40"/>
      <c r="G90" s="40"/>
      <c r="H90" s="56" t="s">
        <v>54</v>
      </c>
      <c r="I90" s="57" t="s">
        <v>55</v>
      </c>
      <c r="J90" s="58">
        <v>208.41412600000001</v>
      </c>
      <c r="K90" s="58">
        <v>227.37655599999999</v>
      </c>
      <c r="L90" s="59">
        <f t="shared" si="2"/>
        <v>9.0984379820780337</v>
      </c>
    </row>
    <row r="91" spans="1:12" s="122" customFormat="1" x14ac:dyDescent="0.25">
      <c r="A91" s="1"/>
      <c r="B91" s="15"/>
      <c r="C91" s="15"/>
      <c r="D91" s="40"/>
      <c r="E91" s="40"/>
      <c r="F91" s="40"/>
      <c r="G91" s="40"/>
      <c r="H91" s="52" t="s">
        <v>497</v>
      </c>
      <c r="I91" s="53" t="s">
        <v>285</v>
      </c>
      <c r="J91" s="54">
        <v>185275.303277</v>
      </c>
      <c r="K91" s="54">
        <v>203228.95476783035</v>
      </c>
      <c r="L91" s="55">
        <f t="shared" si="2"/>
        <v>9.6902561611184268</v>
      </c>
    </row>
    <row r="92" spans="1:12" s="122" customFormat="1" x14ac:dyDescent="0.25">
      <c r="A92" s="1"/>
      <c r="B92" s="15"/>
      <c r="C92" s="15"/>
      <c r="D92" s="40"/>
      <c r="E92" s="41">
        <v>11</v>
      </c>
      <c r="F92" s="42" t="s">
        <v>57</v>
      </c>
      <c r="G92" s="42"/>
      <c r="H92" s="43"/>
      <c r="I92" s="44"/>
      <c r="J92" s="45"/>
      <c r="K92" s="45"/>
      <c r="L92" s="46"/>
    </row>
    <row r="93" spans="1:12" s="122" customFormat="1" x14ac:dyDescent="0.25">
      <c r="A93" s="1"/>
      <c r="B93" s="15"/>
      <c r="C93" s="15"/>
      <c r="D93" s="40"/>
      <c r="E93" s="40"/>
      <c r="F93" s="40"/>
      <c r="G93" s="47" t="s">
        <v>0</v>
      </c>
      <c r="H93" s="48"/>
      <c r="I93" s="49"/>
      <c r="J93" s="50"/>
      <c r="K93" s="50"/>
      <c r="L93" s="51"/>
    </row>
    <row r="94" spans="1:12" s="122" customFormat="1" x14ac:dyDescent="0.25">
      <c r="A94" s="1"/>
      <c r="B94" s="15"/>
      <c r="C94" s="15"/>
      <c r="D94" s="40"/>
      <c r="E94" s="40"/>
      <c r="F94" s="40"/>
      <c r="G94" s="40"/>
      <c r="H94" s="56" t="s">
        <v>421</v>
      </c>
      <c r="I94" s="57" t="s">
        <v>0</v>
      </c>
      <c r="J94" s="58">
        <v>15419.634424</v>
      </c>
      <c r="K94" s="58">
        <v>16512.25248616001</v>
      </c>
      <c r="L94" s="59">
        <f t="shared" si="2"/>
        <v>7.0858882390842926</v>
      </c>
    </row>
    <row r="95" spans="1:12" s="122" customFormat="1" x14ac:dyDescent="0.25">
      <c r="A95" s="1"/>
      <c r="B95" s="15"/>
      <c r="C95" s="15"/>
      <c r="D95" s="40"/>
      <c r="E95" s="40"/>
      <c r="F95" s="40"/>
      <c r="G95" s="47" t="s">
        <v>2</v>
      </c>
      <c r="H95" s="48"/>
      <c r="I95" s="49"/>
      <c r="J95" s="50"/>
      <c r="K95" s="50"/>
      <c r="L95" s="51"/>
    </row>
    <row r="96" spans="1:12" s="122" customFormat="1" x14ac:dyDescent="0.25">
      <c r="A96" s="1"/>
      <c r="B96" s="15"/>
      <c r="C96" s="15"/>
      <c r="D96" s="40"/>
      <c r="E96" s="40"/>
      <c r="F96" s="40"/>
      <c r="G96" s="40"/>
      <c r="H96" s="56" t="s">
        <v>7</v>
      </c>
      <c r="I96" s="57" t="s">
        <v>282</v>
      </c>
      <c r="J96" s="58">
        <v>3719.8779469999999</v>
      </c>
      <c r="K96" s="58">
        <v>4625.519514560001</v>
      </c>
      <c r="L96" s="59">
        <f t="shared" si="2"/>
        <v>24.346002220056207</v>
      </c>
    </row>
    <row r="97" spans="1:12" s="122" customFormat="1" x14ac:dyDescent="0.25">
      <c r="A97" s="1"/>
      <c r="B97" s="15"/>
      <c r="C97" s="15"/>
      <c r="D97" s="40"/>
      <c r="E97" s="40"/>
      <c r="F97" s="40"/>
      <c r="G97" s="40"/>
      <c r="H97" s="52" t="s">
        <v>33</v>
      </c>
      <c r="I97" s="53" t="s">
        <v>281</v>
      </c>
      <c r="J97" s="54">
        <v>3014.7160530000001</v>
      </c>
      <c r="K97" s="54">
        <v>3280.381109219999</v>
      </c>
      <c r="L97" s="55">
        <f t="shared" si="2"/>
        <v>8.8122745741056043</v>
      </c>
    </row>
    <row r="98" spans="1:12" s="122" customFormat="1" x14ac:dyDescent="0.25">
      <c r="A98" s="1"/>
      <c r="B98" s="15"/>
      <c r="C98" s="15"/>
      <c r="D98" s="40"/>
      <c r="E98" s="40"/>
      <c r="F98" s="40"/>
      <c r="G98" s="40"/>
      <c r="H98" s="52" t="s">
        <v>40</v>
      </c>
      <c r="I98" s="53" t="s">
        <v>278</v>
      </c>
      <c r="J98" s="54">
        <v>7398.4007540000002</v>
      </c>
      <c r="K98" s="54">
        <v>6845.114443350004</v>
      </c>
      <c r="L98" s="55">
        <f t="shared" si="2"/>
        <v>-7.4784582377597992</v>
      </c>
    </row>
    <row r="99" spans="1:12" s="122" customFormat="1" x14ac:dyDescent="0.25">
      <c r="A99" s="1"/>
      <c r="B99" s="15"/>
      <c r="C99" s="15"/>
      <c r="D99" s="40"/>
      <c r="E99" s="40"/>
      <c r="F99" s="40"/>
      <c r="G99" s="40"/>
      <c r="H99" s="52" t="s">
        <v>10</v>
      </c>
      <c r="I99" s="53" t="s">
        <v>277</v>
      </c>
      <c r="J99" s="54">
        <v>68.024084999999999</v>
      </c>
      <c r="K99" s="54">
        <v>55.325361149999999</v>
      </c>
      <c r="L99" s="55">
        <f t="shared" si="2"/>
        <v>-18.66798186260058</v>
      </c>
    </row>
    <row r="100" spans="1:12" s="122" customFormat="1" x14ac:dyDescent="0.25">
      <c r="A100" s="1"/>
      <c r="B100" s="15"/>
      <c r="C100" s="15"/>
      <c r="D100" s="40"/>
      <c r="E100" s="40"/>
      <c r="F100" s="40"/>
      <c r="G100" s="40"/>
      <c r="H100" s="52" t="s">
        <v>11</v>
      </c>
      <c r="I100" s="53" t="s">
        <v>276</v>
      </c>
      <c r="J100" s="54">
        <v>36.243709000000003</v>
      </c>
      <c r="K100" s="54">
        <v>43.872211100000001</v>
      </c>
      <c r="L100" s="55">
        <f t="shared" si="2"/>
        <v>21.047796460345715</v>
      </c>
    </row>
    <row r="101" spans="1:12" s="122" customFormat="1" x14ac:dyDescent="0.25">
      <c r="A101" s="1"/>
      <c r="B101" s="15"/>
      <c r="C101" s="15"/>
      <c r="D101" s="40"/>
      <c r="E101" s="40"/>
      <c r="F101" s="40"/>
      <c r="G101" s="40"/>
      <c r="H101" s="52" t="s">
        <v>373</v>
      </c>
      <c r="I101" s="53" t="s">
        <v>275</v>
      </c>
      <c r="J101" s="54">
        <v>209.20724100000001</v>
      </c>
      <c r="K101" s="54">
        <v>287.94408098000014</v>
      </c>
      <c r="L101" s="55">
        <f t="shared" si="2"/>
        <v>37.635810119975787</v>
      </c>
    </row>
    <row r="102" spans="1:12" s="122" customFormat="1" x14ac:dyDescent="0.25">
      <c r="A102" s="1"/>
      <c r="B102" s="15"/>
      <c r="C102" s="15"/>
      <c r="D102" s="40"/>
      <c r="E102" s="40"/>
      <c r="F102" s="40"/>
      <c r="G102" s="40"/>
      <c r="H102" s="52" t="s">
        <v>13</v>
      </c>
      <c r="I102" s="53" t="s">
        <v>274</v>
      </c>
      <c r="J102" s="54">
        <v>2238.2863080000002</v>
      </c>
      <c r="K102" s="54">
        <v>1100.7939240000001</v>
      </c>
      <c r="L102" s="55">
        <f t="shared" si="2"/>
        <v>-50.819789225999237</v>
      </c>
    </row>
    <row r="103" spans="1:12" s="122" customFormat="1" ht="25.5" x14ac:dyDescent="0.25">
      <c r="A103" s="1"/>
      <c r="B103" s="15"/>
      <c r="C103" s="15"/>
      <c r="D103" s="40"/>
      <c r="E103" s="40"/>
      <c r="F103" s="40"/>
      <c r="G103" s="40"/>
      <c r="H103" s="52" t="s">
        <v>15</v>
      </c>
      <c r="I103" s="53" t="s">
        <v>273</v>
      </c>
      <c r="J103" s="54">
        <v>16424.801755</v>
      </c>
      <c r="K103" s="54">
        <v>17742.035730699994</v>
      </c>
      <c r="L103" s="55">
        <f t="shared" si="2"/>
        <v>8.0197861462711693</v>
      </c>
    </row>
    <row r="104" spans="1:12" s="122" customFormat="1" x14ac:dyDescent="0.25">
      <c r="A104" s="1"/>
      <c r="B104" s="15"/>
      <c r="C104" s="15"/>
      <c r="D104" s="40"/>
      <c r="E104" s="40"/>
      <c r="F104" s="40"/>
      <c r="G104" s="40"/>
      <c r="H104" s="52" t="s">
        <v>17</v>
      </c>
      <c r="I104" s="53" t="s">
        <v>272</v>
      </c>
      <c r="J104" s="54">
        <v>1651.965792</v>
      </c>
      <c r="K104" s="54">
        <v>123.41041022000003</v>
      </c>
      <c r="L104" s="55">
        <f t="shared" si="2"/>
        <v>-92.529481493040493</v>
      </c>
    </row>
    <row r="105" spans="1:12" s="122" customFormat="1" x14ac:dyDescent="0.25">
      <c r="A105" s="1"/>
      <c r="B105" s="15"/>
      <c r="C105" s="15"/>
      <c r="D105" s="40"/>
      <c r="E105" s="40"/>
      <c r="F105" s="40"/>
      <c r="G105" s="40"/>
      <c r="H105" s="52" t="s">
        <v>19</v>
      </c>
      <c r="I105" s="53" t="s">
        <v>271</v>
      </c>
      <c r="J105" s="54">
        <v>181.184495</v>
      </c>
      <c r="K105" s="54">
        <v>262.76085699999999</v>
      </c>
      <c r="L105" s="55">
        <f t="shared" si="2"/>
        <v>45.023919955181583</v>
      </c>
    </row>
    <row r="106" spans="1:12" s="122" customFormat="1" x14ac:dyDescent="0.25">
      <c r="A106" s="1"/>
      <c r="B106" s="15"/>
      <c r="C106" s="15"/>
      <c r="D106" s="40"/>
      <c r="E106" s="40"/>
      <c r="F106" s="40"/>
      <c r="G106" s="47" t="s">
        <v>1</v>
      </c>
      <c r="H106" s="48"/>
      <c r="I106" s="49"/>
      <c r="J106" s="50"/>
      <c r="K106" s="50"/>
      <c r="L106" s="51"/>
    </row>
    <row r="107" spans="1:12" s="122" customFormat="1" x14ac:dyDescent="0.25">
      <c r="A107" s="1"/>
      <c r="B107" s="15"/>
      <c r="C107" s="15"/>
      <c r="D107" s="40"/>
      <c r="E107" s="40"/>
      <c r="F107" s="40"/>
      <c r="G107" s="40"/>
      <c r="H107" s="56" t="s">
        <v>59</v>
      </c>
      <c r="I107" s="57" t="s">
        <v>60</v>
      </c>
      <c r="J107" s="58">
        <v>42.074114999999999</v>
      </c>
      <c r="K107" s="58">
        <v>45.752206369999982</v>
      </c>
      <c r="L107" s="59">
        <f t="shared" si="2"/>
        <v>8.7419340133475956</v>
      </c>
    </row>
    <row r="108" spans="1:12" s="122" customFormat="1" x14ac:dyDescent="0.25">
      <c r="A108" s="1"/>
      <c r="B108" s="15"/>
      <c r="C108" s="15"/>
      <c r="D108" s="40"/>
      <c r="E108" s="40"/>
      <c r="F108" s="40"/>
      <c r="G108" s="40"/>
      <c r="H108" s="52" t="s">
        <v>498</v>
      </c>
      <c r="I108" s="53" t="s">
        <v>268</v>
      </c>
      <c r="J108" s="54">
        <v>2228.267092</v>
      </c>
      <c r="K108" s="54">
        <v>2469.6097977600011</v>
      </c>
      <c r="L108" s="55">
        <f t="shared" si="2"/>
        <v>10.830959476378666</v>
      </c>
    </row>
    <row r="109" spans="1:12" s="122" customFormat="1" x14ac:dyDescent="0.25">
      <c r="A109" s="1"/>
      <c r="B109" s="15"/>
      <c r="C109" s="15"/>
      <c r="D109" s="40"/>
      <c r="E109" s="40"/>
      <c r="F109" s="40"/>
      <c r="G109" s="40"/>
      <c r="H109" s="52" t="s">
        <v>499</v>
      </c>
      <c r="I109" s="53" t="s">
        <v>266</v>
      </c>
      <c r="J109" s="54">
        <v>1263.2739300000001</v>
      </c>
      <c r="K109" s="54">
        <v>1468.5607602299999</v>
      </c>
      <c r="L109" s="55">
        <f t="shared" si="2"/>
        <v>16.250381279537663</v>
      </c>
    </row>
    <row r="110" spans="1:12" s="122" customFormat="1" ht="25.5" x14ac:dyDescent="0.25">
      <c r="A110" s="1"/>
      <c r="B110" s="15"/>
      <c r="C110" s="15"/>
      <c r="D110" s="40"/>
      <c r="E110" s="40"/>
      <c r="F110" s="40"/>
      <c r="G110" s="40"/>
      <c r="H110" s="52" t="s">
        <v>500</v>
      </c>
      <c r="I110" s="53" t="s">
        <v>265</v>
      </c>
      <c r="J110" s="54">
        <v>244.85154700000001</v>
      </c>
      <c r="K110" s="54">
        <v>267.30151090999999</v>
      </c>
      <c r="L110" s="55">
        <f t="shared" si="2"/>
        <v>9.168806235886251</v>
      </c>
    </row>
    <row r="111" spans="1:12" s="122" customFormat="1" x14ac:dyDescent="0.25">
      <c r="A111" s="1"/>
      <c r="B111" s="15"/>
      <c r="C111" s="15"/>
      <c r="D111" s="40"/>
      <c r="E111" s="40"/>
      <c r="F111" s="40"/>
      <c r="G111" s="40"/>
      <c r="H111" s="52" t="s">
        <v>430</v>
      </c>
      <c r="I111" s="53" t="s">
        <v>263</v>
      </c>
      <c r="J111" s="54">
        <v>2213.1520839999998</v>
      </c>
      <c r="K111" s="54">
        <v>2672.5515122600004</v>
      </c>
      <c r="L111" s="55">
        <f t="shared" si="2"/>
        <v>20.757698107655244</v>
      </c>
    </row>
    <row r="112" spans="1:12" s="122" customFormat="1" ht="25.5" x14ac:dyDescent="0.25">
      <c r="A112" s="1"/>
      <c r="B112" s="15"/>
      <c r="C112" s="15"/>
      <c r="D112" s="40"/>
      <c r="E112" s="40"/>
      <c r="F112" s="40"/>
      <c r="G112" s="40"/>
      <c r="H112" s="52" t="s">
        <v>501</v>
      </c>
      <c r="I112" s="53" t="s">
        <v>259</v>
      </c>
      <c r="J112" s="54">
        <v>558.94101499999999</v>
      </c>
      <c r="K112" s="54">
        <v>595.30958529999998</v>
      </c>
      <c r="L112" s="55">
        <f t="shared" si="2"/>
        <v>6.5066919986181304</v>
      </c>
    </row>
    <row r="113" spans="1:12" s="122" customFormat="1" x14ac:dyDescent="0.25">
      <c r="A113" s="1"/>
      <c r="B113" s="15"/>
      <c r="C113" s="15"/>
      <c r="D113" s="40"/>
      <c r="E113" s="40"/>
      <c r="F113" s="40"/>
      <c r="G113" s="40"/>
      <c r="H113" s="52" t="s">
        <v>502</v>
      </c>
      <c r="I113" s="53" t="s">
        <v>257</v>
      </c>
      <c r="J113" s="54">
        <v>50.374923000000003</v>
      </c>
      <c r="K113" s="54">
        <v>59.164302239999998</v>
      </c>
      <c r="L113" s="55">
        <f t="shared" si="2"/>
        <v>17.447925905514516</v>
      </c>
    </row>
    <row r="114" spans="1:12" s="122" customFormat="1" x14ac:dyDescent="0.25">
      <c r="A114" s="1"/>
      <c r="B114" s="15"/>
      <c r="C114" s="15"/>
      <c r="D114" s="40"/>
      <c r="E114" s="40"/>
      <c r="F114" s="40"/>
      <c r="G114" s="40"/>
      <c r="H114" s="52" t="s">
        <v>431</v>
      </c>
      <c r="I114" s="53" t="s">
        <v>62</v>
      </c>
      <c r="J114" s="54">
        <v>2306.8640780000001</v>
      </c>
      <c r="K114" s="54">
        <v>1882.2715326300001</v>
      </c>
      <c r="L114" s="55">
        <f t="shared" si="2"/>
        <v>-18.405616066383601</v>
      </c>
    </row>
    <row r="115" spans="1:12" s="122" customFormat="1" x14ac:dyDescent="0.25">
      <c r="A115" s="1"/>
      <c r="B115" s="15"/>
      <c r="C115" s="15"/>
      <c r="D115" s="40"/>
      <c r="E115" s="40"/>
      <c r="F115" s="40"/>
      <c r="G115" s="40"/>
      <c r="H115" s="52" t="s">
        <v>503</v>
      </c>
      <c r="I115" s="53" t="s">
        <v>254</v>
      </c>
      <c r="J115" s="54">
        <v>217.854173</v>
      </c>
      <c r="K115" s="54">
        <v>79.441363499999994</v>
      </c>
      <c r="L115" s="55">
        <f t="shared" ref="L115:L158" si="3">((K115/J115)-1)*100</f>
        <v>-63.534614735151294</v>
      </c>
    </row>
    <row r="116" spans="1:12" s="122" customFormat="1" x14ac:dyDescent="0.25">
      <c r="A116" s="1"/>
      <c r="B116" s="15"/>
      <c r="C116" s="15"/>
      <c r="D116" s="40"/>
      <c r="E116" s="40"/>
      <c r="F116" s="40"/>
      <c r="G116" s="40"/>
      <c r="H116" s="52" t="s">
        <v>504</v>
      </c>
      <c r="I116" s="53" t="s">
        <v>253</v>
      </c>
      <c r="J116" s="54">
        <v>191.67873299999999</v>
      </c>
      <c r="K116" s="54">
        <v>240.10262701999994</v>
      </c>
      <c r="L116" s="55">
        <f t="shared" si="3"/>
        <v>25.26304992844457</v>
      </c>
    </row>
    <row r="117" spans="1:12" s="122" customFormat="1" x14ac:dyDescent="0.25">
      <c r="A117" s="1"/>
      <c r="B117" s="15"/>
      <c r="C117" s="15"/>
      <c r="D117" s="40"/>
      <c r="E117" s="40"/>
      <c r="F117" s="40"/>
      <c r="G117" s="40"/>
      <c r="H117" s="52" t="s">
        <v>382</v>
      </c>
      <c r="I117" s="53" t="s">
        <v>251</v>
      </c>
      <c r="J117" s="54">
        <v>12665.932032999999</v>
      </c>
      <c r="K117" s="54">
        <v>10064.781884599988</v>
      </c>
      <c r="L117" s="55">
        <f t="shared" si="3"/>
        <v>-20.536586976962589</v>
      </c>
    </row>
    <row r="118" spans="1:12" s="122" customFormat="1" x14ac:dyDescent="0.25">
      <c r="A118" s="1"/>
      <c r="B118" s="15"/>
      <c r="C118" s="15"/>
      <c r="D118" s="40"/>
      <c r="E118" s="41">
        <v>12</v>
      </c>
      <c r="F118" s="42" t="s">
        <v>65</v>
      </c>
      <c r="G118" s="42"/>
      <c r="H118" s="43"/>
      <c r="I118" s="44"/>
      <c r="J118" s="45"/>
      <c r="K118" s="45"/>
      <c r="L118" s="46"/>
    </row>
    <row r="119" spans="1:12" s="122" customFormat="1" x14ac:dyDescent="0.25">
      <c r="A119" s="1"/>
      <c r="B119" s="15"/>
      <c r="C119" s="15"/>
      <c r="D119" s="40"/>
      <c r="E119" s="40"/>
      <c r="F119" s="40"/>
      <c r="G119" s="47" t="s">
        <v>0</v>
      </c>
      <c r="H119" s="48"/>
      <c r="I119" s="49"/>
      <c r="J119" s="50"/>
      <c r="K119" s="50"/>
      <c r="L119" s="51"/>
    </row>
    <row r="120" spans="1:12" s="122" customFormat="1" x14ac:dyDescent="0.25">
      <c r="A120" s="1"/>
      <c r="B120" s="15"/>
      <c r="C120" s="15"/>
      <c r="D120" s="40"/>
      <c r="E120" s="40"/>
      <c r="F120" s="40"/>
      <c r="G120" s="40"/>
      <c r="H120" s="56" t="s">
        <v>421</v>
      </c>
      <c r="I120" s="57" t="s">
        <v>0</v>
      </c>
      <c r="J120" s="58">
        <v>91.551762999999994</v>
      </c>
      <c r="K120" s="58">
        <v>83.455762680000021</v>
      </c>
      <c r="L120" s="59">
        <f t="shared" si="3"/>
        <v>-8.843085108038796</v>
      </c>
    </row>
    <row r="121" spans="1:12" s="122" customFormat="1" x14ac:dyDescent="0.25">
      <c r="A121" s="1"/>
      <c r="B121" s="15"/>
      <c r="C121" s="15"/>
      <c r="D121" s="40"/>
      <c r="E121" s="40"/>
      <c r="F121" s="40"/>
      <c r="G121" s="47" t="s">
        <v>2</v>
      </c>
      <c r="H121" s="48"/>
      <c r="I121" s="49"/>
      <c r="J121" s="50"/>
      <c r="K121" s="50"/>
      <c r="L121" s="51"/>
    </row>
    <row r="122" spans="1:12" s="122" customFormat="1" x14ac:dyDescent="0.25">
      <c r="A122" s="1"/>
      <c r="B122" s="15"/>
      <c r="C122" s="15"/>
      <c r="D122" s="40"/>
      <c r="E122" s="40"/>
      <c r="F122" s="40"/>
      <c r="G122" s="40"/>
      <c r="H122" s="56" t="s">
        <v>40</v>
      </c>
      <c r="I122" s="57" t="s">
        <v>66</v>
      </c>
      <c r="J122" s="58">
        <v>2229.4376099999999</v>
      </c>
      <c r="K122" s="58">
        <v>2951.5884735300006</v>
      </c>
      <c r="L122" s="59">
        <f t="shared" si="3"/>
        <v>32.391615728147727</v>
      </c>
    </row>
    <row r="123" spans="1:12" s="122" customFormat="1" x14ac:dyDescent="0.25">
      <c r="A123" s="1"/>
      <c r="B123" s="15"/>
      <c r="C123" s="15"/>
      <c r="D123" s="40"/>
      <c r="E123" s="40"/>
      <c r="F123" s="40"/>
      <c r="G123" s="40"/>
      <c r="H123" s="52" t="s">
        <v>13</v>
      </c>
      <c r="I123" s="53" t="s">
        <v>67</v>
      </c>
      <c r="J123" s="54">
        <v>131.931478</v>
      </c>
      <c r="K123" s="54">
        <v>119.12264379999995</v>
      </c>
      <c r="L123" s="55">
        <f t="shared" si="3"/>
        <v>-9.7087021188378202</v>
      </c>
    </row>
    <row r="124" spans="1:12" s="122" customFormat="1" ht="25.5" x14ac:dyDescent="0.25">
      <c r="A124" s="1"/>
      <c r="B124" s="15"/>
      <c r="C124" s="15"/>
      <c r="D124" s="40"/>
      <c r="E124" s="40"/>
      <c r="F124" s="40"/>
      <c r="G124" s="40"/>
      <c r="H124" s="52" t="s">
        <v>18</v>
      </c>
      <c r="I124" s="53" t="s">
        <v>247</v>
      </c>
      <c r="J124" s="54">
        <v>1134.824642</v>
      </c>
      <c r="K124" s="54">
        <v>1767.6937553900004</v>
      </c>
      <c r="L124" s="55">
        <f t="shared" si="3"/>
        <v>55.76800943224498</v>
      </c>
    </row>
    <row r="125" spans="1:12" s="122" customFormat="1" x14ac:dyDescent="0.25">
      <c r="A125" s="1"/>
      <c r="B125" s="15"/>
      <c r="C125" s="15"/>
      <c r="D125" s="40"/>
      <c r="E125" s="40"/>
      <c r="F125" s="40"/>
      <c r="G125" s="40"/>
      <c r="H125" s="52" t="s">
        <v>19</v>
      </c>
      <c r="I125" s="53" t="s">
        <v>68</v>
      </c>
      <c r="J125" s="54">
        <v>22.039292</v>
      </c>
      <c r="K125" s="54">
        <v>20.662344919999995</v>
      </c>
      <c r="L125" s="55">
        <f t="shared" si="3"/>
        <v>-6.247691985749837</v>
      </c>
    </row>
    <row r="126" spans="1:12" s="122" customFormat="1" x14ac:dyDescent="0.25">
      <c r="A126" s="1"/>
      <c r="B126" s="15"/>
      <c r="C126" s="15"/>
      <c r="D126" s="40"/>
      <c r="E126" s="40"/>
      <c r="F126" s="40"/>
      <c r="G126" s="40"/>
      <c r="H126" s="52" t="s">
        <v>21</v>
      </c>
      <c r="I126" s="53" t="s">
        <v>69</v>
      </c>
      <c r="J126" s="54">
        <v>2004.5800260000001</v>
      </c>
      <c r="K126" s="54">
        <v>3720.7575793599995</v>
      </c>
      <c r="L126" s="55">
        <f t="shared" si="3"/>
        <v>85.612823189928335</v>
      </c>
    </row>
    <row r="127" spans="1:12" s="122" customFormat="1" ht="25.5" x14ac:dyDescent="0.25">
      <c r="A127" s="1"/>
      <c r="B127" s="15"/>
      <c r="C127" s="15"/>
      <c r="D127" s="40"/>
      <c r="E127" s="40"/>
      <c r="F127" s="40"/>
      <c r="G127" s="40"/>
      <c r="H127" s="52" t="s">
        <v>22</v>
      </c>
      <c r="I127" s="53" t="s">
        <v>70</v>
      </c>
      <c r="J127" s="54">
        <v>1113.068477</v>
      </c>
      <c r="K127" s="54">
        <v>1501.4101275100004</v>
      </c>
      <c r="L127" s="55">
        <f t="shared" si="3"/>
        <v>34.889286556446095</v>
      </c>
    </row>
    <row r="128" spans="1:12" s="122" customFormat="1" x14ac:dyDescent="0.25">
      <c r="A128" s="1"/>
      <c r="B128" s="15"/>
      <c r="C128" s="15"/>
      <c r="D128" s="40"/>
      <c r="E128" s="40"/>
      <c r="F128" s="40"/>
      <c r="G128" s="40"/>
      <c r="H128" s="52" t="s">
        <v>25</v>
      </c>
      <c r="I128" s="53" t="s">
        <v>71</v>
      </c>
      <c r="J128" s="54">
        <v>38.432546000000002</v>
      </c>
      <c r="K128" s="54">
        <v>34.406671659999994</v>
      </c>
      <c r="L128" s="55">
        <f t="shared" si="3"/>
        <v>-10.475169508676341</v>
      </c>
    </row>
    <row r="129" spans="1:12" s="122" customFormat="1" ht="25.5" x14ac:dyDescent="0.25">
      <c r="A129" s="1"/>
      <c r="B129" s="15"/>
      <c r="C129" s="15"/>
      <c r="D129" s="40"/>
      <c r="E129" s="40"/>
      <c r="F129" s="40"/>
      <c r="G129" s="40"/>
      <c r="H129" s="52" t="s">
        <v>27</v>
      </c>
      <c r="I129" s="53" t="s">
        <v>246</v>
      </c>
      <c r="J129" s="54">
        <v>84776.815365000002</v>
      </c>
      <c r="K129" s="54">
        <v>75906.156664959984</v>
      </c>
      <c r="L129" s="55">
        <f t="shared" si="3"/>
        <v>-10.463543200871705</v>
      </c>
    </row>
    <row r="130" spans="1:12" s="122" customFormat="1" ht="25.5" x14ac:dyDescent="0.25">
      <c r="A130" s="1"/>
      <c r="B130" s="15"/>
      <c r="C130" s="15"/>
      <c r="D130" s="40"/>
      <c r="E130" s="40"/>
      <c r="F130" s="40"/>
      <c r="G130" s="40"/>
      <c r="H130" s="52" t="s">
        <v>432</v>
      </c>
      <c r="I130" s="53" t="s">
        <v>72</v>
      </c>
      <c r="J130" s="54">
        <v>66.105198000000001</v>
      </c>
      <c r="K130" s="54">
        <v>33.495372760000002</v>
      </c>
      <c r="L130" s="55">
        <f t="shared" si="3"/>
        <v>-49.330198269733636</v>
      </c>
    </row>
    <row r="131" spans="1:12" s="122" customFormat="1" x14ac:dyDescent="0.25">
      <c r="A131" s="1"/>
      <c r="B131" s="15"/>
      <c r="C131" s="15"/>
      <c r="D131" s="40"/>
      <c r="E131" s="40"/>
      <c r="F131" s="40"/>
      <c r="G131" s="40"/>
      <c r="H131" s="52" t="s">
        <v>29</v>
      </c>
      <c r="I131" s="53" t="s">
        <v>73</v>
      </c>
      <c r="J131" s="54">
        <v>788.13784699999997</v>
      </c>
      <c r="K131" s="54">
        <v>560.65380067000001</v>
      </c>
      <c r="L131" s="55">
        <f t="shared" si="3"/>
        <v>-28.863484629738888</v>
      </c>
    </row>
    <row r="132" spans="1:12" s="122" customFormat="1" x14ac:dyDescent="0.25">
      <c r="A132" s="1"/>
      <c r="B132" s="15"/>
      <c r="C132" s="15"/>
      <c r="D132" s="40"/>
      <c r="E132" s="40"/>
      <c r="F132" s="40"/>
      <c r="G132" s="40"/>
      <c r="H132" s="52" t="s">
        <v>31</v>
      </c>
      <c r="I132" s="53" t="s">
        <v>74</v>
      </c>
      <c r="J132" s="54">
        <v>1235.312224</v>
      </c>
      <c r="K132" s="54">
        <v>1165.4865570799998</v>
      </c>
      <c r="L132" s="55">
        <f t="shared" si="3"/>
        <v>-5.652471137531645</v>
      </c>
    </row>
    <row r="133" spans="1:12" s="122" customFormat="1" x14ac:dyDescent="0.25">
      <c r="A133" s="1"/>
      <c r="B133" s="15"/>
      <c r="C133" s="15"/>
      <c r="D133" s="40"/>
      <c r="E133" s="40"/>
      <c r="F133" s="40"/>
      <c r="G133" s="47" t="s">
        <v>1</v>
      </c>
      <c r="H133" s="48"/>
      <c r="I133" s="49"/>
      <c r="J133" s="50"/>
      <c r="K133" s="50"/>
      <c r="L133" s="51"/>
    </row>
    <row r="134" spans="1:12" s="122" customFormat="1" x14ac:dyDescent="0.25">
      <c r="A134" s="1"/>
      <c r="B134" s="15"/>
      <c r="C134" s="15"/>
      <c r="D134" s="40"/>
      <c r="E134" s="40"/>
      <c r="F134" s="40"/>
      <c r="G134" s="40"/>
      <c r="H134" s="56" t="s">
        <v>505</v>
      </c>
      <c r="I134" s="57" t="s">
        <v>244</v>
      </c>
      <c r="J134" s="58">
        <v>1250.24981</v>
      </c>
      <c r="K134" s="58">
        <v>1344.9850538199998</v>
      </c>
      <c r="L134" s="59">
        <f t="shared" si="3"/>
        <v>7.5773051963111238</v>
      </c>
    </row>
    <row r="135" spans="1:12" s="122" customFormat="1" ht="25.5" x14ac:dyDescent="0.25">
      <c r="A135" s="1"/>
      <c r="B135" s="15"/>
      <c r="C135" s="15"/>
      <c r="D135" s="40"/>
      <c r="E135" s="40"/>
      <c r="F135" s="40"/>
      <c r="G135" s="40"/>
      <c r="H135" s="52" t="s">
        <v>506</v>
      </c>
      <c r="I135" s="53" t="s">
        <v>243</v>
      </c>
      <c r="J135" s="54">
        <v>1033.160441</v>
      </c>
      <c r="K135" s="54">
        <v>1087.7729637499997</v>
      </c>
      <c r="L135" s="55">
        <f t="shared" si="3"/>
        <v>5.2859672692403992</v>
      </c>
    </row>
    <row r="136" spans="1:12" s="122" customFormat="1" x14ac:dyDescent="0.25">
      <c r="A136" s="1"/>
      <c r="B136" s="15"/>
      <c r="C136" s="15"/>
      <c r="D136" s="40"/>
      <c r="E136" s="40"/>
      <c r="F136" s="40"/>
      <c r="G136" s="40"/>
      <c r="H136" s="52" t="s">
        <v>507</v>
      </c>
      <c r="I136" s="53" t="s">
        <v>242</v>
      </c>
      <c r="J136" s="54">
        <v>3162.5845760000002</v>
      </c>
      <c r="K136" s="54">
        <v>3441.7474726199998</v>
      </c>
      <c r="L136" s="55">
        <f t="shared" si="3"/>
        <v>8.8270492033158945</v>
      </c>
    </row>
    <row r="137" spans="1:12" s="122" customFormat="1" x14ac:dyDescent="0.25">
      <c r="A137" s="1"/>
      <c r="B137" s="15"/>
      <c r="C137" s="15"/>
      <c r="D137" s="40"/>
      <c r="E137" s="40"/>
      <c r="F137" s="40"/>
      <c r="G137" s="40"/>
      <c r="H137" s="52" t="s">
        <v>508</v>
      </c>
      <c r="I137" s="53" t="s">
        <v>241</v>
      </c>
      <c r="J137" s="54">
        <v>1416.786654</v>
      </c>
      <c r="K137" s="54">
        <v>1520.6541745600002</v>
      </c>
      <c r="L137" s="55">
        <f t="shared" si="3"/>
        <v>7.3312040501477105</v>
      </c>
    </row>
    <row r="138" spans="1:12" s="122" customFormat="1" x14ac:dyDescent="0.25">
      <c r="A138" s="1"/>
      <c r="B138" s="15"/>
      <c r="C138" s="15"/>
      <c r="D138" s="40"/>
      <c r="E138" s="40"/>
      <c r="F138" s="40"/>
      <c r="G138" s="40"/>
      <c r="H138" s="52" t="s">
        <v>509</v>
      </c>
      <c r="I138" s="53" t="s">
        <v>239</v>
      </c>
      <c r="J138" s="54">
        <v>505.21725400000003</v>
      </c>
      <c r="K138" s="54">
        <v>456.34364522000033</v>
      </c>
      <c r="L138" s="55">
        <f t="shared" si="3"/>
        <v>-9.6737806147847216</v>
      </c>
    </row>
    <row r="139" spans="1:12" s="122" customFormat="1" x14ac:dyDescent="0.25">
      <c r="A139" s="1"/>
      <c r="B139" s="15"/>
      <c r="C139" s="15"/>
      <c r="D139" s="40"/>
      <c r="E139" s="40"/>
      <c r="F139" s="40"/>
      <c r="G139" s="40"/>
      <c r="H139" s="52" t="s">
        <v>510</v>
      </c>
      <c r="I139" s="53" t="s">
        <v>238</v>
      </c>
      <c r="J139" s="54">
        <v>829.97917600000005</v>
      </c>
      <c r="K139" s="54">
        <v>907.84308532</v>
      </c>
      <c r="L139" s="55">
        <f t="shared" si="3"/>
        <v>9.3814292661241296</v>
      </c>
    </row>
    <row r="140" spans="1:12" s="122" customFormat="1" x14ac:dyDescent="0.25">
      <c r="A140" s="1"/>
      <c r="B140" s="15"/>
      <c r="C140" s="15"/>
      <c r="D140" s="40"/>
      <c r="E140" s="40"/>
      <c r="F140" s="40"/>
      <c r="G140" s="40"/>
      <c r="H140" s="52" t="s">
        <v>383</v>
      </c>
      <c r="I140" s="53" t="s">
        <v>236</v>
      </c>
      <c r="J140" s="54">
        <v>1072.060264</v>
      </c>
      <c r="K140" s="54">
        <v>1146.41289151</v>
      </c>
      <c r="L140" s="55">
        <f t="shared" si="3"/>
        <v>6.9354895435243868</v>
      </c>
    </row>
    <row r="141" spans="1:12" s="122" customFormat="1" ht="25.5" x14ac:dyDescent="0.25">
      <c r="A141" s="1"/>
      <c r="B141" s="15"/>
      <c r="C141" s="15"/>
      <c r="D141" s="40"/>
      <c r="E141" s="40"/>
      <c r="F141" s="40"/>
      <c r="G141" s="40"/>
      <c r="H141" s="52" t="s">
        <v>511</v>
      </c>
      <c r="I141" s="53" t="s">
        <v>235</v>
      </c>
      <c r="J141" s="54">
        <v>1607.6173329999999</v>
      </c>
      <c r="K141" s="54">
        <v>1429.8924603200007</v>
      </c>
      <c r="L141" s="55">
        <f t="shared" si="3"/>
        <v>-11.055172710059303</v>
      </c>
    </row>
    <row r="142" spans="1:12" s="122" customFormat="1" x14ac:dyDescent="0.25">
      <c r="A142" s="1"/>
      <c r="B142" s="15"/>
      <c r="C142" s="15"/>
      <c r="D142" s="40"/>
      <c r="E142" s="40"/>
      <c r="F142" s="40"/>
      <c r="G142" s="40"/>
      <c r="H142" s="52" t="s">
        <v>76</v>
      </c>
      <c r="I142" s="53" t="s">
        <v>77</v>
      </c>
      <c r="J142" s="54">
        <v>50.844214000000001</v>
      </c>
      <c r="K142" s="54">
        <v>64.160973970000001</v>
      </c>
      <c r="L142" s="55">
        <f t="shared" si="3"/>
        <v>26.191298718867007</v>
      </c>
    </row>
    <row r="143" spans="1:12" s="122" customFormat="1" x14ac:dyDescent="0.25">
      <c r="A143" s="1"/>
      <c r="B143" s="15"/>
      <c r="C143" s="15"/>
      <c r="D143" s="40"/>
      <c r="E143" s="40"/>
      <c r="F143" s="40"/>
      <c r="G143" s="40"/>
      <c r="H143" s="52" t="s">
        <v>512</v>
      </c>
      <c r="I143" s="53" t="s">
        <v>232</v>
      </c>
      <c r="J143" s="54">
        <v>1291.260454</v>
      </c>
      <c r="K143" s="54">
        <v>1420.0743195700004</v>
      </c>
      <c r="L143" s="55">
        <f t="shared" si="3"/>
        <v>9.975823635810066</v>
      </c>
    </row>
    <row r="144" spans="1:12" s="122" customFormat="1" ht="25.5" x14ac:dyDescent="0.25">
      <c r="A144" s="1"/>
      <c r="B144" s="15"/>
      <c r="C144" s="15"/>
      <c r="D144" s="40"/>
      <c r="E144" s="40"/>
      <c r="F144" s="40"/>
      <c r="G144" s="40"/>
      <c r="H144" s="52" t="s">
        <v>513</v>
      </c>
      <c r="I144" s="53" t="s">
        <v>231</v>
      </c>
      <c r="J144" s="54">
        <v>228.816294</v>
      </c>
      <c r="K144" s="54">
        <v>200.49173552999991</v>
      </c>
      <c r="L144" s="55">
        <f t="shared" si="3"/>
        <v>-12.378733163994028</v>
      </c>
    </row>
    <row r="145" spans="1:12" s="122" customFormat="1" x14ac:dyDescent="0.25">
      <c r="A145" s="1"/>
      <c r="B145" s="15"/>
      <c r="C145" s="15"/>
      <c r="D145" s="40"/>
      <c r="E145" s="40"/>
      <c r="F145" s="40"/>
      <c r="G145" s="40"/>
      <c r="H145" s="52" t="s">
        <v>514</v>
      </c>
      <c r="I145" s="53" t="s">
        <v>230</v>
      </c>
      <c r="J145" s="54">
        <v>763.92669599999999</v>
      </c>
      <c r="K145" s="54">
        <v>818.38790558000017</v>
      </c>
      <c r="L145" s="55">
        <f t="shared" si="3"/>
        <v>7.1291145950475032</v>
      </c>
    </row>
    <row r="146" spans="1:12" s="122" customFormat="1" ht="25.5" x14ac:dyDescent="0.25">
      <c r="A146" s="1"/>
      <c r="B146" s="15"/>
      <c r="C146" s="15"/>
      <c r="D146" s="40"/>
      <c r="E146" s="40"/>
      <c r="F146" s="40"/>
      <c r="G146" s="40"/>
      <c r="H146" s="52" t="s">
        <v>515</v>
      </c>
      <c r="I146" s="53" t="s">
        <v>229</v>
      </c>
      <c r="J146" s="54">
        <v>1416.990121</v>
      </c>
      <c r="K146" s="54">
        <v>1583.5808462000005</v>
      </c>
      <c r="L146" s="55">
        <f t="shared" si="3"/>
        <v>11.756661019092629</v>
      </c>
    </row>
    <row r="147" spans="1:12" s="122" customFormat="1" x14ac:dyDescent="0.25">
      <c r="A147" s="1"/>
      <c r="B147" s="15"/>
      <c r="C147" s="15"/>
      <c r="D147" s="40"/>
      <c r="E147" s="40"/>
      <c r="F147" s="40"/>
      <c r="G147" s="40"/>
      <c r="H147" s="52" t="s">
        <v>516</v>
      </c>
      <c r="I147" s="53" t="s">
        <v>227</v>
      </c>
      <c r="J147" s="54">
        <v>390.07239499999997</v>
      </c>
      <c r="K147" s="54">
        <v>500.62770638999984</v>
      </c>
      <c r="L147" s="55">
        <f t="shared" si="3"/>
        <v>28.342254619171371</v>
      </c>
    </row>
    <row r="148" spans="1:12" s="122" customFormat="1" x14ac:dyDescent="0.25">
      <c r="A148" s="1"/>
      <c r="B148" s="15"/>
      <c r="C148" s="15"/>
      <c r="D148" s="40"/>
      <c r="E148" s="40"/>
      <c r="F148" s="40"/>
      <c r="G148" s="40"/>
      <c r="H148" s="52" t="s">
        <v>517</v>
      </c>
      <c r="I148" s="53" t="s">
        <v>223</v>
      </c>
      <c r="J148" s="54">
        <v>27401.156874</v>
      </c>
      <c r="K148" s="54">
        <v>32121.742928400021</v>
      </c>
      <c r="L148" s="55">
        <f t="shared" si="3"/>
        <v>17.227688874987692</v>
      </c>
    </row>
    <row r="149" spans="1:12" s="122" customFormat="1" x14ac:dyDescent="0.25">
      <c r="A149" s="1"/>
      <c r="B149" s="15"/>
      <c r="C149" s="15"/>
      <c r="D149" s="40"/>
      <c r="E149" s="41">
        <v>13</v>
      </c>
      <c r="F149" s="42" t="s">
        <v>145</v>
      </c>
      <c r="G149" s="42"/>
      <c r="H149" s="43"/>
      <c r="I149" s="44"/>
      <c r="J149" s="45"/>
      <c r="K149" s="45"/>
      <c r="L149" s="46"/>
    </row>
    <row r="150" spans="1:12" s="122" customFormat="1" x14ac:dyDescent="0.25">
      <c r="A150" s="1"/>
      <c r="B150" s="15"/>
      <c r="C150" s="15"/>
      <c r="D150" s="40"/>
      <c r="E150" s="40"/>
      <c r="F150" s="40"/>
      <c r="G150" s="47" t="s">
        <v>0</v>
      </c>
      <c r="H150" s="48"/>
      <c r="I150" s="49"/>
      <c r="J150" s="50"/>
      <c r="K150" s="50"/>
      <c r="L150" s="51"/>
    </row>
    <row r="151" spans="1:12" s="122" customFormat="1" x14ac:dyDescent="0.25">
      <c r="A151" s="1"/>
      <c r="B151" s="15"/>
      <c r="C151" s="15"/>
      <c r="D151" s="40"/>
      <c r="E151" s="40"/>
      <c r="F151" s="40"/>
      <c r="G151" s="40"/>
      <c r="H151" s="56" t="s">
        <v>421</v>
      </c>
      <c r="I151" s="57" t="s">
        <v>0</v>
      </c>
      <c r="J151" s="58">
        <v>4125.8184869999995</v>
      </c>
      <c r="K151" s="58">
        <v>4618.2969866200165</v>
      </c>
      <c r="L151" s="59">
        <f t="shared" si="3"/>
        <v>11.936504263863345</v>
      </c>
    </row>
    <row r="152" spans="1:12" s="122" customFormat="1" x14ac:dyDescent="0.25">
      <c r="A152" s="1"/>
      <c r="B152" s="15"/>
      <c r="C152" s="15"/>
      <c r="D152" s="40"/>
      <c r="E152" s="41">
        <v>14</v>
      </c>
      <c r="F152" s="42" t="s">
        <v>79</v>
      </c>
      <c r="G152" s="42"/>
      <c r="H152" s="43"/>
      <c r="I152" s="44"/>
      <c r="J152" s="45"/>
      <c r="K152" s="45"/>
      <c r="L152" s="46"/>
    </row>
    <row r="153" spans="1:12" s="122" customFormat="1" x14ac:dyDescent="0.25">
      <c r="A153" s="1"/>
      <c r="B153" s="15"/>
      <c r="C153" s="15"/>
      <c r="D153" s="40"/>
      <c r="E153" s="40"/>
      <c r="F153" s="40"/>
      <c r="G153" s="47" t="s">
        <v>0</v>
      </c>
      <c r="H153" s="48"/>
      <c r="I153" s="49"/>
      <c r="J153" s="50"/>
      <c r="K153" s="50"/>
      <c r="L153" s="51"/>
    </row>
    <row r="154" spans="1:12" s="122" customFormat="1" x14ac:dyDescent="0.25">
      <c r="A154" s="1"/>
      <c r="B154" s="15"/>
      <c r="C154" s="15"/>
      <c r="D154" s="40"/>
      <c r="E154" s="40"/>
      <c r="F154" s="40"/>
      <c r="G154" s="40"/>
      <c r="H154" s="56" t="s">
        <v>421</v>
      </c>
      <c r="I154" s="57" t="s">
        <v>0</v>
      </c>
      <c r="J154" s="58">
        <v>20.447901999999999</v>
      </c>
      <c r="K154" s="58">
        <v>23.772013459999997</v>
      </c>
      <c r="L154" s="59">
        <f t="shared" si="3"/>
        <v>16.256491546174257</v>
      </c>
    </row>
    <row r="155" spans="1:12" s="122" customFormat="1" x14ac:dyDescent="0.25">
      <c r="A155" s="1"/>
      <c r="B155" s="15"/>
      <c r="C155" s="15"/>
      <c r="D155" s="40"/>
      <c r="E155" s="40"/>
      <c r="F155" s="40"/>
      <c r="G155" s="47" t="s">
        <v>2</v>
      </c>
      <c r="H155" s="48"/>
      <c r="I155" s="49"/>
      <c r="J155" s="50"/>
      <c r="K155" s="50"/>
      <c r="L155" s="51"/>
    </row>
    <row r="156" spans="1:12" s="122" customFormat="1" x14ac:dyDescent="0.25">
      <c r="A156" s="1"/>
      <c r="B156" s="15"/>
      <c r="C156" s="15"/>
      <c r="D156" s="40"/>
      <c r="E156" s="40"/>
      <c r="F156" s="40"/>
      <c r="G156" s="40"/>
      <c r="H156" s="56" t="s">
        <v>7</v>
      </c>
      <c r="I156" s="57" t="s">
        <v>220</v>
      </c>
      <c r="J156" s="58">
        <v>37.741745000000002</v>
      </c>
      <c r="K156" s="58">
        <v>42.126580369999999</v>
      </c>
      <c r="L156" s="59">
        <f t="shared" si="3"/>
        <v>11.61799850536851</v>
      </c>
    </row>
    <row r="157" spans="1:12" s="122" customFormat="1" x14ac:dyDescent="0.25">
      <c r="A157" s="1"/>
      <c r="B157" s="15"/>
      <c r="C157" s="15"/>
      <c r="D157" s="40"/>
      <c r="E157" s="40"/>
      <c r="F157" s="40"/>
      <c r="G157" s="47" t="s">
        <v>1</v>
      </c>
      <c r="H157" s="48"/>
      <c r="I157" s="49"/>
      <c r="J157" s="50"/>
      <c r="K157" s="50"/>
      <c r="L157" s="51"/>
    </row>
    <row r="158" spans="1:12" s="122" customFormat="1" x14ac:dyDescent="0.25">
      <c r="A158" s="1"/>
      <c r="B158" s="15"/>
      <c r="C158" s="15"/>
      <c r="D158" s="40"/>
      <c r="E158" s="40"/>
      <c r="F158" s="40"/>
      <c r="G158" s="40"/>
      <c r="H158" s="56" t="s">
        <v>384</v>
      </c>
      <c r="I158" s="57" t="s">
        <v>219</v>
      </c>
      <c r="J158" s="58">
        <v>11506.858389999999</v>
      </c>
      <c r="K158" s="58">
        <v>12151.140318629999</v>
      </c>
      <c r="L158" s="59">
        <f t="shared" si="3"/>
        <v>5.5991123449464775</v>
      </c>
    </row>
    <row r="159" spans="1:12" s="122" customFormat="1" x14ac:dyDescent="0.25">
      <c r="A159" s="1"/>
      <c r="B159" s="15"/>
      <c r="C159" s="15"/>
      <c r="D159" s="40"/>
      <c r="E159" s="41">
        <v>15</v>
      </c>
      <c r="F159" s="42" t="s">
        <v>81</v>
      </c>
      <c r="G159" s="42"/>
      <c r="H159" s="43"/>
      <c r="I159" s="44"/>
      <c r="J159" s="45"/>
      <c r="K159" s="45"/>
      <c r="L159" s="46"/>
    </row>
    <row r="160" spans="1:12" s="122" customFormat="1" x14ac:dyDescent="0.25">
      <c r="A160" s="1"/>
      <c r="B160" s="15"/>
      <c r="C160" s="15"/>
      <c r="D160" s="40"/>
      <c r="E160" s="40"/>
      <c r="F160" s="40"/>
      <c r="G160" s="47" t="s">
        <v>2</v>
      </c>
      <c r="H160" s="48"/>
      <c r="I160" s="49"/>
      <c r="J160" s="50"/>
      <c r="K160" s="50"/>
      <c r="L160" s="51"/>
    </row>
    <row r="161" spans="1:12" s="122" customFormat="1" x14ac:dyDescent="0.25">
      <c r="A161" s="1"/>
      <c r="B161" s="15"/>
      <c r="C161" s="15"/>
      <c r="D161" s="40"/>
      <c r="E161" s="40"/>
      <c r="F161" s="40"/>
      <c r="G161" s="40"/>
      <c r="H161" s="56" t="s">
        <v>33</v>
      </c>
      <c r="I161" s="57" t="s">
        <v>217</v>
      </c>
      <c r="J161" s="58">
        <v>967.16937199999995</v>
      </c>
      <c r="K161" s="58">
        <v>1047.7930607599992</v>
      </c>
      <c r="L161" s="59">
        <f t="shared" ref="L161:L191" si="4">((K161/J161)-1)*100</f>
        <v>8.3360465182306562</v>
      </c>
    </row>
    <row r="162" spans="1:12" s="122" customFormat="1" x14ac:dyDescent="0.25">
      <c r="A162" s="1"/>
      <c r="B162" s="15"/>
      <c r="C162" s="15"/>
      <c r="D162" s="40"/>
      <c r="E162" s="41">
        <v>16</v>
      </c>
      <c r="F162" s="42" t="s">
        <v>82</v>
      </c>
      <c r="G162" s="42"/>
      <c r="H162" s="43"/>
      <c r="I162" s="44"/>
      <c r="J162" s="45"/>
      <c r="K162" s="45"/>
      <c r="L162" s="46"/>
    </row>
    <row r="163" spans="1:12" s="122" customFormat="1" x14ac:dyDescent="0.25">
      <c r="A163" s="1"/>
      <c r="B163" s="15"/>
      <c r="C163" s="15"/>
      <c r="D163" s="40"/>
      <c r="E163" s="40"/>
      <c r="F163" s="40"/>
      <c r="G163" s="47" t="s">
        <v>0</v>
      </c>
      <c r="H163" s="48"/>
      <c r="I163" s="49"/>
      <c r="J163" s="50"/>
      <c r="K163" s="50"/>
      <c r="L163" s="51"/>
    </row>
    <row r="164" spans="1:12" s="122" customFormat="1" x14ac:dyDescent="0.25">
      <c r="A164" s="1"/>
      <c r="B164" s="15"/>
      <c r="C164" s="15"/>
      <c r="D164" s="40"/>
      <c r="E164" s="40"/>
      <c r="F164" s="40"/>
      <c r="G164" s="40"/>
      <c r="H164" s="56" t="s">
        <v>421</v>
      </c>
      <c r="I164" s="57" t="s">
        <v>0</v>
      </c>
      <c r="J164" s="58">
        <v>968.38892299999998</v>
      </c>
      <c r="K164" s="58">
        <v>1046.0268658700008</v>
      </c>
      <c r="L164" s="59">
        <f t="shared" si="4"/>
        <v>8.0172274822685843</v>
      </c>
    </row>
    <row r="165" spans="1:12" s="122" customFormat="1" x14ac:dyDescent="0.25">
      <c r="A165" s="1"/>
      <c r="B165" s="15"/>
      <c r="C165" s="15"/>
      <c r="D165" s="40"/>
      <c r="E165" s="41">
        <v>17</v>
      </c>
      <c r="F165" s="42" t="s">
        <v>85</v>
      </c>
      <c r="G165" s="42"/>
      <c r="H165" s="43"/>
      <c r="I165" s="44"/>
      <c r="J165" s="45"/>
      <c r="K165" s="45"/>
      <c r="L165" s="46"/>
    </row>
    <row r="166" spans="1:12" s="122" customFormat="1" x14ac:dyDescent="0.25">
      <c r="A166" s="1"/>
      <c r="B166" s="15"/>
      <c r="C166" s="15"/>
      <c r="D166" s="40"/>
      <c r="E166" s="40"/>
      <c r="F166" s="40"/>
      <c r="G166" s="47" t="s">
        <v>0</v>
      </c>
      <c r="H166" s="48"/>
      <c r="I166" s="49"/>
      <c r="J166" s="50"/>
      <c r="K166" s="50"/>
      <c r="L166" s="51"/>
    </row>
    <row r="167" spans="1:12" s="122" customFormat="1" x14ac:dyDescent="0.25">
      <c r="A167" s="1"/>
      <c r="B167" s="15"/>
      <c r="C167" s="15"/>
      <c r="D167" s="40"/>
      <c r="E167" s="40"/>
      <c r="F167" s="40"/>
      <c r="G167" s="40"/>
      <c r="H167" s="56" t="s">
        <v>421</v>
      </c>
      <c r="I167" s="57" t="s">
        <v>0</v>
      </c>
      <c r="J167" s="58">
        <v>63.675821999999997</v>
      </c>
      <c r="K167" s="58">
        <v>91.400677610000002</v>
      </c>
      <c r="L167" s="59">
        <f t="shared" si="4"/>
        <v>43.540632439735141</v>
      </c>
    </row>
    <row r="168" spans="1:12" s="122" customFormat="1" x14ac:dyDescent="0.25">
      <c r="A168" s="1"/>
      <c r="B168" s="15"/>
      <c r="C168" s="15"/>
      <c r="D168" s="40"/>
      <c r="E168" s="40"/>
      <c r="F168" s="40"/>
      <c r="G168" s="47" t="s">
        <v>2</v>
      </c>
      <c r="H168" s="48"/>
      <c r="I168" s="49"/>
      <c r="J168" s="50"/>
      <c r="K168" s="50"/>
      <c r="L168" s="51"/>
    </row>
    <row r="169" spans="1:12" s="122" customFormat="1" ht="25.5" x14ac:dyDescent="0.25">
      <c r="A169" s="1"/>
      <c r="B169" s="15"/>
      <c r="C169" s="15"/>
      <c r="D169" s="40"/>
      <c r="E169" s="40"/>
      <c r="F169" s="40"/>
      <c r="G169" s="40"/>
      <c r="H169" s="56" t="s">
        <v>7</v>
      </c>
      <c r="I169" s="57" t="s">
        <v>207</v>
      </c>
      <c r="J169" s="58">
        <v>10.166013</v>
      </c>
      <c r="K169" s="58">
        <v>0.27259349999999999</v>
      </c>
      <c r="L169" s="59">
        <f t="shared" si="4"/>
        <v>-97.318580056901354</v>
      </c>
    </row>
    <row r="170" spans="1:12" s="122" customFormat="1" x14ac:dyDescent="0.25">
      <c r="A170" s="1"/>
      <c r="B170" s="15"/>
      <c r="C170" s="15"/>
      <c r="D170" s="40"/>
      <c r="E170" s="40"/>
      <c r="F170" s="40"/>
      <c r="G170" s="40"/>
      <c r="H170" s="52" t="s">
        <v>33</v>
      </c>
      <c r="I170" s="53" t="s">
        <v>206</v>
      </c>
      <c r="J170" s="54">
        <v>0</v>
      </c>
      <c r="K170" s="54">
        <v>20</v>
      </c>
      <c r="L170" s="55" t="s">
        <v>422</v>
      </c>
    </row>
    <row r="171" spans="1:12" s="122" customFormat="1" x14ac:dyDescent="0.25">
      <c r="A171" s="1"/>
      <c r="B171" s="15"/>
      <c r="C171" s="15"/>
      <c r="D171" s="40"/>
      <c r="E171" s="40"/>
      <c r="F171" s="40"/>
      <c r="G171" s="40"/>
      <c r="H171" s="52" t="s">
        <v>3</v>
      </c>
      <c r="I171" s="53" t="s">
        <v>204</v>
      </c>
      <c r="J171" s="54">
        <v>131.630527</v>
      </c>
      <c r="K171" s="54">
        <v>170.11603849000002</v>
      </c>
      <c r="L171" s="55">
        <f t="shared" si="4"/>
        <v>29.237527469596802</v>
      </c>
    </row>
    <row r="172" spans="1:12" s="122" customFormat="1" x14ac:dyDescent="0.25">
      <c r="A172" s="1"/>
      <c r="B172" s="15"/>
      <c r="C172" s="15"/>
      <c r="D172" s="40"/>
      <c r="E172" s="40"/>
      <c r="F172" s="40"/>
      <c r="G172" s="47" t="s">
        <v>1</v>
      </c>
      <c r="H172" s="48"/>
      <c r="I172" s="49"/>
      <c r="J172" s="50"/>
      <c r="K172" s="50"/>
      <c r="L172" s="51"/>
    </row>
    <row r="173" spans="1:12" s="122" customFormat="1" x14ac:dyDescent="0.25">
      <c r="A173" s="1"/>
      <c r="B173" s="15"/>
      <c r="C173" s="15"/>
      <c r="D173" s="40"/>
      <c r="E173" s="40"/>
      <c r="F173" s="40"/>
      <c r="G173" s="40"/>
      <c r="H173" s="56" t="s">
        <v>86</v>
      </c>
      <c r="I173" s="57" t="s">
        <v>87</v>
      </c>
      <c r="J173" s="58">
        <v>1603.7013360000001</v>
      </c>
      <c r="K173" s="58">
        <v>325917.02241175045</v>
      </c>
      <c r="L173" s="59">
        <f t="shared" si="4"/>
        <v>20222.800455143501</v>
      </c>
    </row>
    <row r="174" spans="1:12" s="122" customFormat="1" x14ac:dyDescent="0.25">
      <c r="A174" s="1"/>
      <c r="B174" s="15"/>
      <c r="C174" s="15"/>
      <c r="D174" s="40"/>
      <c r="E174" s="41">
        <v>18</v>
      </c>
      <c r="F174" s="42" t="s">
        <v>88</v>
      </c>
      <c r="G174" s="42"/>
      <c r="H174" s="43"/>
      <c r="I174" s="44"/>
      <c r="J174" s="45"/>
      <c r="K174" s="45"/>
      <c r="L174" s="46"/>
    </row>
    <row r="175" spans="1:12" s="122" customFormat="1" x14ac:dyDescent="0.25">
      <c r="A175" s="1"/>
      <c r="B175" s="15"/>
      <c r="C175" s="15"/>
      <c r="D175" s="40"/>
      <c r="E175" s="40"/>
      <c r="F175" s="40"/>
      <c r="G175" s="47" t="s">
        <v>2</v>
      </c>
      <c r="H175" s="48"/>
      <c r="I175" s="49"/>
      <c r="J175" s="50"/>
      <c r="K175" s="50"/>
      <c r="L175" s="51"/>
    </row>
    <row r="176" spans="1:12" s="122" customFormat="1" x14ac:dyDescent="0.25">
      <c r="A176" s="1"/>
      <c r="B176" s="15"/>
      <c r="C176" s="15"/>
      <c r="D176" s="40"/>
      <c r="E176" s="40"/>
      <c r="F176" s="40"/>
      <c r="G176" s="40"/>
      <c r="H176" s="56" t="s">
        <v>7</v>
      </c>
      <c r="I176" s="57" t="s">
        <v>202</v>
      </c>
      <c r="J176" s="58">
        <v>237.34453999999999</v>
      </c>
      <c r="K176" s="58">
        <v>266.84453999999999</v>
      </c>
      <c r="L176" s="59">
        <f t="shared" si="4"/>
        <v>12.429188385795609</v>
      </c>
    </row>
    <row r="177" spans="1:12" s="122" customFormat="1" x14ac:dyDescent="0.25">
      <c r="A177" s="1"/>
      <c r="B177" s="15"/>
      <c r="C177" s="15"/>
      <c r="D177" s="40"/>
      <c r="E177" s="40"/>
      <c r="F177" s="40"/>
      <c r="G177" s="40"/>
      <c r="H177" s="52" t="s">
        <v>40</v>
      </c>
      <c r="I177" s="53" t="s">
        <v>201</v>
      </c>
      <c r="J177" s="54">
        <v>0</v>
      </c>
      <c r="K177" s="54">
        <v>473.895533</v>
      </c>
      <c r="L177" s="55" t="s">
        <v>422</v>
      </c>
    </row>
    <row r="178" spans="1:12" s="122" customFormat="1" x14ac:dyDescent="0.25">
      <c r="A178" s="1"/>
      <c r="B178" s="15"/>
      <c r="C178" s="15"/>
      <c r="D178" s="40"/>
      <c r="E178" s="40"/>
      <c r="F178" s="40"/>
      <c r="G178" s="47" t="s">
        <v>1</v>
      </c>
      <c r="H178" s="48"/>
      <c r="I178" s="49"/>
      <c r="J178" s="50"/>
      <c r="K178" s="50"/>
      <c r="L178" s="51"/>
    </row>
    <row r="179" spans="1:12" s="122" customFormat="1" x14ac:dyDescent="0.25">
      <c r="A179" s="1"/>
      <c r="B179" s="15"/>
      <c r="C179" s="15"/>
      <c r="D179" s="40"/>
      <c r="E179" s="40"/>
      <c r="F179" s="40"/>
      <c r="G179" s="40"/>
      <c r="H179" s="56" t="s">
        <v>518</v>
      </c>
      <c r="I179" s="57" t="s">
        <v>519</v>
      </c>
      <c r="J179" s="58">
        <v>190</v>
      </c>
      <c r="K179" s="58">
        <v>1544.8999297</v>
      </c>
      <c r="L179" s="59">
        <f t="shared" si="4"/>
        <v>713.10522615789478</v>
      </c>
    </row>
    <row r="180" spans="1:12" s="122" customFormat="1" x14ac:dyDescent="0.25">
      <c r="A180" s="1"/>
      <c r="B180" s="15"/>
      <c r="C180" s="15"/>
      <c r="D180" s="40"/>
      <c r="E180" s="41">
        <v>20</v>
      </c>
      <c r="F180" s="42" t="s">
        <v>89</v>
      </c>
      <c r="G180" s="42"/>
      <c r="H180" s="43"/>
      <c r="I180" s="44"/>
      <c r="J180" s="45"/>
      <c r="K180" s="45"/>
      <c r="L180" s="46"/>
    </row>
    <row r="181" spans="1:12" s="122" customFormat="1" x14ac:dyDescent="0.25">
      <c r="A181" s="1"/>
      <c r="B181" s="15"/>
      <c r="C181" s="15"/>
      <c r="D181" s="40"/>
      <c r="E181" s="40"/>
      <c r="F181" s="40"/>
      <c r="G181" s="47" t="s">
        <v>2</v>
      </c>
      <c r="H181" s="48"/>
      <c r="I181" s="49"/>
      <c r="J181" s="50"/>
      <c r="K181" s="50"/>
      <c r="L181" s="51"/>
    </row>
    <row r="182" spans="1:12" s="122" customFormat="1" ht="25.5" x14ac:dyDescent="0.25">
      <c r="A182" s="1"/>
      <c r="B182" s="15"/>
      <c r="C182" s="15"/>
      <c r="D182" s="40"/>
      <c r="E182" s="40"/>
      <c r="F182" s="40"/>
      <c r="G182" s="40"/>
      <c r="H182" s="52" t="s">
        <v>11</v>
      </c>
      <c r="I182" s="53" t="s">
        <v>196</v>
      </c>
      <c r="J182" s="54">
        <v>364.83826699999997</v>
      </c>
      <c r="K182" s="54">
        <v>392.32887115999995</v>
      </c>
      <c r="L182" s="55">
        <f t="shared" si="4"/>
        <v>7.5350111670166475</v>
      </c>
    </row>
    <row r="183" spans="1:12" s="122" customFormat="1" x14ac:dyDescent="0.25">
      <c r="A183" s="1"/>
      <c r="B183" s="15"/>
      <c r="C183" s="15"/>
      <c r="D183" s="40"/>
      <c r="E183" s="40"/>
      <c r="F183" s="40"/>
      <c r="G183" s="40"/>
      <c r="H183" s="52" t="s">
        <v>18</v>
      </c>
      <c r="I183" s="53" t="s">
        <v>195</v>
      </c>
      <c r="J183" s="54">
        <v>634.32603099999994</v>
      </c>
      <c r="K183" s="54">
        <v>397.2084505200001</v>
      </c>
      <c r="L183" s="55">
        <f t="shared" si="4"/>
        <v>-37.38102630065324</v>
      </c>
    </row>
    <row r="184" spans="1:12" s="122" customFormat="1" x14ac:dyDescent="0.25">
      <c r="A184" s="1"/>
      <c r="B184" s="15"/>
      <c r="C184" s="15"/>
      <c r="D184" s="40"/>
      <c r="E184" s="40"/>
      <c r="F184" s="40"/>
      <c r="G184" s="47" t="s">
        <v>1</v>
      </c>
      <c r="H184" s="48"/>
      <c r="I184" s="49"/>
      <c r="J184" s="50"/>
      <c r="K184" s="50"/>
      <c r="L184" s="51"/>
    </row>
    <row r="185" spans="1:12" s="122" customFormat="1" x14ac:dyDescent="0.25">
      <c r="A185" s="1"/>
      <c r="B185" s="15"/>
      <c r="C185" s="15"/>
      <c r="D185" s="40"/>
      <c r="E185" s="40"/>
      <c r="F185" s="40"/>
      <c r="G185" s="40"/>
      <c r="H185" s="52" t="s">
        <v>525</v>
      </c>
      <c r="I185" s="53" t="s">
        <v>190</v>
      </c>
      <c r="J185" s="54">
        <v>2159.9076</v>
      </c>
      <c r="K185" s="54">
        <v>1541.1482915999995</v>
      </c>
      <c r="L185" s="55">
        <f t="shared" si="4"/>
        <v>-28.647489753728372</v>
      </c>
    </row>
    <row r="186" spans="1:12" s="122" customFormat="1" x14ac:dyDescent="0.25">
      <c r="A186" s="1"/>
      <c r="B186" s="15"/>
      <c r="C186" s="15"/>
      <c r="D186" s="40"/>
      <c r="E186" s="41">
        <v>21</v>
      </c>
      <c r="F186" s="42" t="s">
        <v>91</v>
      </c>
      <c r="G186" s="42"/>
      <c r="H186" s="43"/>
      <c r="I186" s="44"/>
      <c r="J186" s="45"/>
      <c r="K186" s="45"/>
      <c r="L186" s="46"/>
    </row>
    <row r="187" spans="1:12" s="122" customFormat="1" x14ac:dyDescent="0.25">
      <c r="A187" s="1"/>
      <c r="B187" s="15"/>
      <c r="C187" s="15"/>
      <c r="D187" s="40"/>
      <c r="E187" s="40"/>
      <c r="F187" s="40"/>
      <c r="G187" s="47" t="s">
        <v>0</v>
      </c>
      <c r="H187" s="48"/>
      <c r="I187" s="49"/>
      <c r="J187" s="50"/>
      <c r="K187" s="50"/>
      <c r="L187" s="51"/>
    </row>
    <row r="188" spans="1:12" s="122" customFormat="1" x14ac:dyDescent="0.25">
      <c r="A188" s="1"/>
      <c r="B188" s="15"/>
      <c r="C188" s="15"/>
      <c r="D188" s="40"/>
      <c r="E188" s="40"/>
      <c r="F188" s="40"/>
      <c r="G188" s="40"/>
      <c r="H188" s="56" t="s">
        <v>421</v>
      </c>
      <c r="I188" s="57" t="s">
        <v>0</v>
      </c>
      <c r="J188" s="58">
        <v>205.68201400000001</v>
      </c>
      <c r="K188" s="58">
        <v>225.30728930000009</v>
      </c>
      <c r="L188" s="59">
        <f t="shared" si="4"/>
        <v>9.5415612276142259</v>
      </c>
    </row>
    <row r="189" spans="1:12" s="122" customFormat="1" x14ac:dyDescent="0.25">
      <c r="A189" s="1"/>
      <c r="B189" s="15"/>
      <c r="C189" s="15"/>
      <c r="D189" s="40"/>
      <c r="E189" s="40"/>
      <c r="F189" s="40"/>
      <c r="G189" s="47" t="s">
        <v>2</v>
      </c>
      <c r="H189" s="48"/>
      <c r="I189" s="49"/>
      <c r="J189" s="50"/>
      <c r="K189" s="50"/>
      <c r="L189" s="51"/>
    </row>
    <row r="190" spans="1:12" s="122" customFormat="1" x14ac:dyDescent="0.25">
      <c r="A190" s="1"/>
      <c r="B190" s="15"/>
      <c r="C190" s="15"/>
      <c r="D190" s="40"/>
      <c r="E190" s="40"/>
      <c r="F190" s="40"/>
      <c r="G190" s="40"/>
      <c r="H190" s="56" t="s">
        <v>7</v>
      </c>
      <c r="I190" s="57" t="s">
        <v>188</v>
      </c>
      <c r="J190" s="58">
        <v>900.51387399999999</v>
      </c>
      <c r="K190" s="58">
        <v>5156.0395463000004</v>
      </c>
      <c r="L190" s="59">
        <f t="shared" si="4"/>
        <v>472.56636406914481</v>
      </c>
    </row>
    <row r="191" spans="1:12" s="122" customFormat="1" x14ac:dyDescent="0.25">
      <c r="A191" s="1"/>
      <c r="B191" s="15"/>
      <c r="C191" s="15"/>
      <c r="D191" s="40"/>
      <c r="E191" s="40"/>
      <c r="F191" s="40"/>
      <c r="G191" s="40"/>
      <c r="H191" s="52" t="s">
        <v>33</v>
      </c>
      <c r="I191" s="53" t="s">
        <v>187</v>
      </c>
      <c r="J191" s="54">
        <v>1739.6595890000001</v>
      </c>
      <c r="K191" s="54">
        <v>2061.5419978499995</v>
      </c>
      <c r="L191" s="55">
        <f t="shared" si="4"/>
        <v>18.502608837113101</v>
      </c>
    </row>
    <row r="192" spans="1:12" s="122" customFormat="1" x14ac:dyDescent="0.25">
      <c r="A192" s="1"/>
      <c r="B192" s="15"/>
      <c r="C192" s="15"/>
      <c r="D192" s="40"/>
      <c r="E192" s="40"/>
      <c r="F192" s="40"/>
      <c r="G192" s="47" t="s">
        <v>1</v>
      </c>
      <c r="H192" s="48"/>
      <c r="I192" s="49"/>
      <c r="J192" s="50"/>
      <c r="K192" s="50"/>
      <c r="L192" s="51"/>
    </row>
    <row r="193" spans="1:12" s="122" customFormat="1" x14ac:dyDescent="0.25">
      <c r="A193" s="1"/>
      <c r="B193" s="15"/>
      <c r="C193" s="15"/>
      <c r="D193" s="40"/>
      <c r="E193" s="40"/>
      <c r="F193" s="40"/>
      <c r="G193" s="40"/>
      <c r="H193" s="52" t="s">
        <v>526</v>
      </c>
      <c r="I193" s="53" t="s">
        <v>527</v>
      </c>
      <c r="J193" s="54">
        <v>1157.406035</v>
      </c>
      <c r="K193" s="54">
        <v>2237.4753855600015</v>
      </c>
      <c r="L193" s="55">
        <f t="shared" ref="L193:L225" si="5">((K193/J193)-1)*100</f>
        <v>93.318102541257403</v>
      </c>
    </row>
    <row r="194" spans="1:12" s="122" customFormat="1" x14ac:dyDescent="0.25">
      <c r="A194" s="1"/>
      <c r="B194" s="15"/>
      <c r="C194" s="15"/>
      <c r="D194" s="40"/>
      <c r="E194" s="41">
        <v>27</v>
      </c>
      <c r="F194" s="42" t="s">
        <v>93</v>
      </c>
      <c r="G194" s="42"/>
      <c r="H194" s="43"/>
      <c r="I194" s="44"/>
      <c r="J194" s="45"/>
      <c r="K194" s="45"/>
      <c r="L194" s="46"/>
    </row>
    <row r="195" spans="1:12" s="122" customFormat="1" x14ac:dyDescent="0.25">
      <c r="A195" s="1"/>
      <c r="B195" s="15"/>
      <c r="C195" s="15"/>
      <c r="D195" s="40"/>
      <c r="E195" s="40"/>
      <c r="F195" s="40"/>
      <c r="G195" s="47" t="s">
        <v>2</v>
      </c>
      <c r="H195" s="48"/>
      <c r="I195" s="49"/>
      <c r="J195" s="50"/>
      <c r="K195" s="50"/>
      <c r="L195" s="51"/>
    </row>
    <row r="196" spans="1:12" s="122" customFormat="1" ht="25.5" x14ac:dyDescent="0.25">
      <c r="A196" s="1"/>
      <c r="B196" s="15"/>
      <c r="C196" s="15"/>
      <c r="D196" s="40"/>
      <c r="E196" s="40"/>
      <c r="F196" s="40"/>
      <c r="G196" s="40"/>
      <c r="H196" s="56" t="s">
        <v>7</v>
      </c>
      <c r="I196" s="57" t="s">
        <v>183</v>
      </c>
      <c r="J196" s="58">
        <v>881.06506300000001</v>
      </c>
      <c r="K196" s="58">
        <v>961.62175560000276</v>
      </c>
      <c r="L196" s="59">
        <f t="shared" si="5"/>
        <v>9.143103725587487</v>
      </c>
    </row>
    <row r="197" spans="1:12" s="122" customFormat="1" x14ac:dyDescent="0.25">
      <c r="A197" s="1"/>
      <c r="B197" s="15"/>
      <c r="C197" s="15"/>
      <c r="D197" s="40"/>
      <c r="E197" s="41">
        <v>31</v>
      </c>
      <c r="F197" s="42" t="s">
        <v>94</v>
      </c>
      <c r="G197" s="42"/>
      <c r="H197" s="43"/>
      <c r="I197" s="44"/>
      <c r="J197" s="45"/>
      <c r="K197" s="45"/>
      <c r="L197" s="46"/>
    </row>
    <row r="198" spans="1:12" s="122" customFormat="1" x14ac:dyDescent="0.25">
      <c r="A198" s="1"/>
      <c r="B198" s="15"/>
      <c r="C198" s="15"/>
      <c r="D198" s="40"/>
      <c r="E198" s="40"/>
      <c r="F198" s="40"/>
      <c r="G198" s="47" t="s">
        <v>0</v>
      </c>
      <c r="H198" s="48"/>
      <c r="I198" s="49"/>
      <c r="J198" s="50"/>
      <c r="K198" s="50"/>
      <c r="L198" s="51"/>
    </row>
    <row r="199" spans="1:12" s="122" customFormat="1" x14ac:dyDescent="0.25">
      <c r="A199" s="1"/>
      <c r="B199" s="15"/>
      <c r="C199" s="15"/>
      <c r="D199" s="40"/>
      <c r="E199" s="40"/>
      <c r="F199" s="40"/>
      <c r="G199" s="40"/>
      <c r="H199" s="56" t="s">
        <v>421</v>
      </c>
      <c r="I199" s="57" t="s">
        <v>0</v>
      </c>
      <c r="J199" s="58">
        <v>117.45931</v>
      </c>
      <c r="K199" s="58">
        <v>145.24604127999993</v>
      </c>
      <c r="L199" s="59">
        <f t="shared" si="5"/>
        <v>23.65647412708276</v>
      </c>
    </row>
    <row r="200" spans="1:12" s="122" customFormat="1" x14ac:dyDescent="0.25">
      <c r="A200" s="1"/>
      <c r="B200" s="15"/>
      <c r="C200" s="15"/>
      <c r="D200" s="40"/>
      <c r="E200" s="41">
        <v>38</v>
      </c>
      <c r="F200" s="42" t="s">
        <v>95</v>
      </c>
      <c r="G200" s="42"/>
      <c r="H200" s="43"/>
      <c r="I200" s="44"/>
      <c r="J200" s="45"/>
      <c r="K200" s="45"/>
      <c r="L200" s="46"/>
    </row>
    <row r="201" spans="1:12" s="122" customFormat="1" x14ac:dyDescent="0.25">
      <c r="A201" s="1"/>
      <c r="B201" s="15"/>
      <c r="C201" s="15"/>
      <c r="D201" s="40"/>
      <c r="E201" s="40"/>
      <c r="F201" s="40"/>
      <c r="G201" s="47" t="s">
        <v>1</v>
      </c>
      <c r="H201" s="48"/>
      <c r="I201" s="49"/>
      <c r="J201" s="50"/>
      <c r="K201" s="50"/>
      <c r="L201" s="51"/>
    </row>
    <row r="202" spans="1:12" s="122" customFormat="1" ht="25.5" x14ac:dyDescent="0.25">
      <c r="A202" s="1"/>
      <c r="B202" s="15"/>
      <c r="C202" s="15"/>
      <c r="D202" s="40"/>
      <c r="E202" s="40"/>
      <c r="F202" s="40"/>
      <c r="G202" s="40"/>
      <c r="H202" s="52" t="s">
        <v>528</v>
      </c>
      <c r="I202" s="53" t="s">
        <v>178</v>
      </c>
      <c r="J202" s="54">
        <v>484.65065600000003</v>
      </c>
      <c r="K202" s="54">
        <v>403.6475923000001</v>
      </c>
      <c r="L202" s="55">
        <f t="shared" si="5"/>
        <v>-16.713701446016394</v>
      </c>
    </row>
    <row r="203" spans="1:12" s="122" customFormat="1" ht="25.5" x14ac:dyDescent="0.25">
      <c r="A203" s="1"/>
      <c r="B203" s="15"/>
      <c r="C203" s="15"/>
      <c r="D203" s="40"/>
      <c r="E203" s="40"/>
      <c r="F203" s="40"/>
      <c r="G203" s="40"/>
      <c r="H203" s="52" t="s">
        <v>529</v>
      </c>
      <c r="I203" s="53" t="s">
        <v>176</v>
      </c>
      <c r="J203" s="54">
        <v>270.69348500000001</v>
      </c>
      <c r="K203" s="54">
        <v>296.38291817999993</v>
      </c>
      <c r="L203" s="55">
        <f t="shared" si="5"/>
        <v>9.4902295782995694</v>
      </c>
    </row>
    <row r="204" spans="1:12" s="122" customFormat="1" x14ac:dyDescent="0.25">
      <c r="A204" s="1"/>
      <c r="B204" s="15"/>
      <c r="C204" s="15"/>
      <c r="D204" s="40"/>
      <c r="E204" s="40"/>
      <c r="F204" s="40"/>
      <c r="G204" s="40"/>
      <c r="H204" s="52" t="s">
        <v>433</v>
      </c>
      <c r="I204" s="53" t="s">
        <v>175</v>
      </c>
      <c r="J204" s="54">
        <v>198.632319</v>
      </c>
      <c r="K204" s="54">
        <v>208.84955101000003</v>
      </c>
      <c r="L204" s="55">
        <f t="shared" si="5"/>
        <v>5.1437913333731045</v>
      </c>
    </row>
    <row r="205" spans="1:12" s="122" customFormat="1" x14ac:dyDescent="0.25">
      <c r="A205" s="1"/>
      <c r="B205" s="15"/>
      <c r="C205" s="15"/>
      <c r="D205" s="40"/>
      <c r="E205" s="40"/>
      <c r="F205" s="40"/>
      <c r="G205" s="40"/>
      <c r="H205" s="52" t="s">
        <v>530</v>
      </c>
      <c r="I205" s="53" t="s">
        <v>174</v>
      </c>
      <c r="J205" s="54">
        <v>233.02829700000001</v>
      </c>
      <c r="K205" s="54">
        <v>192.53410159999996</v>
      </c>
      <c r="L205" s="55">
        <f t="shared" si="5"/>
        <v>-17.377372585785167</v>
      </c>
    </row>
    <row r="206" spans="1:12" s="122" customFormat="1" x14ac:dyDescent="0.25">
      <c r="A206" s="1"/>
      <c r="B206" s="15"/>
      <c r="C206" s="15"/>
      <c r="D206" s="40"/>
      <c r="E206" s="40"/>
      <c r="F206" s="40"/>
      <c r="G206" s="40"/>
      <c r="H206" s="52" t="s">
        <v>385</v>
      </c>
      <c r="I206" s="53" t="s">
        <v>172</v>
      </c>
      <c r="J206" s="54">
        <v>27356.511708000002</v>
      </c>
      <c r="K206" s="54">
        <v>25330.857303930003</v>
      </c>
      <c r="L206" s="55">
        <f t="shared" si="5"/>
        <v>-7.4046516810753582</v>
      </c>
    </row>
    <row r="207" spans="1:12" s="122" customFormat="1" x14ac:dyDescent="0.25">
      <c r="A207" s="1"/>
      <c r="B207" s="15"/>
      <c r="C207" s="15"/>
      <c r="D207" s="40"/>
      <c r="E207" s="40"/>
      <c r="F207" s="40"/>
      <c r="G207" s="40"/>
      <c r="H207" s="52" t="s">
        <v>434</v>
      </c>
      <c r="I207" s="53" t="s">
        <v>96</v>
      </c>
      <c r="J207" s="54">
        <v>267.76515499999999</v>
      </c>
      <c r="K207" s="54">
        <v>292.42799477999995</v>
      </c>
      <c r="L207" s="55">
        <f t="shared" si="5"/>
        <v>9.2106233090709431</v>
      </c>
    </row>
    <row r="208" spans="1:12" s="122" customFormat="1" x14ac:dyDescent="0.25">
      <c r="A208" s="1"/>
      <c r="B208" s="15"/>
      <c r="C208" s="15"/>
      <c r="D208" s="40"/>
      <c r="E208" s="40"/>
      <c r="F208" s="40"/>
      <c r="G208" s="40"/>
      <c r="H208" s="52" t="s">
        <v>386</v>
      </c>
      <c r="I208" s="53" t="s">
        <v>95</v>
      </c>
      <c r="J208" s="54">
        <v>337.90594199999998</v>
      </c>
      <c r="K208" s="54">
        <v>360.79444011999999</v>
      </c>
      <c r="L208" s="55">
        <f t="shared" si="5"/>
        <v>6.7736299588363025</v>
      </c>
    </row>
    <row r="209" spans="1:12" s="122" customFormat="1" x14ac:dyDescent="0.25">
      <c r="A209" s="1"/>
      <c r="B209" s="15"/>
      <c r="C209" s="15"/>
      <c r="D209" s="40"/>
      <c r="E209" s="40"/>
      <c r="F209" s="40"/>
      <c r="G209" s="40"/>
      <c r="H209" s="52" t="s">
        <v>531</v>
      </c>
      <c r="I209" s="53" t="s">
        <v>166</v>
      </c>
      <c r="J209" s="54">
        <v>289.45050199999997</v>
      </c>
      <c r="K209" s="54">
        <v>207.79133020999998</v>
      </c>
      <c r="L209" s="55">
        <f t="shared" si="5"/>
        <v>-28.211791386010443</v>
      </c>
    </row>
    <row r="210" spans="1:12" s="122" customFormat="1" x14ac:dyDescent="0.25">
      <c r="A210" s="1"/>
      <c r="B210" s="15"/>
      <c r="C210" s="15"/>
      <c r="D210" s="40"/>
      <c r="E210" s="40"/>
      <c r="F210" s="40"/>
      <c r="G210" s="40"/>
      <c r="H210" s="52" t="s">
        <v>387</v>
      </c>
      <c r="I210" s="53" t="s">
        <v>164</v>
      </c>
      <c r="J210" s="54">
        <v>394.91138000000001</v>
      </c>
      <c r="K210" s="54">
        <v>375.13363233000007</v>
      </c>
      <c r="L210" s="55">
        <f t="shared" si="5"/>
        <v>-5.0081483268473947</v>
      </c>
    </row>
    <row r="211" spans="1:12" s="122" customFormat="1" ht="25.5" x14ac:dyDescent="0.25">
      <c r="A211" s="1"/>
      <c r="B211" s="15"/>
      <c r="C211" s="15"/>
      <c r="D211" s="40"/>
      <c r="E211" s="40"/>
      <c r="F211" s="40"/>
      <c r="G211" s="40"/>
      <c r="H211" s="52" t="s">
        <v>532</v>
      </c>
      <c r="I211" s="53" t="s">
        <v>159</v>
      </c>
      <c r="J211" s="54">
        <v>369.99998900000003</v>
      </c>
      <c r="K211" s="54">
        <v>647.43677134999996</v>
      </c>
      <c r="L211" s="55">
        <f t="shared" si="5"/>
        <v>74.982916377870467</v>
      </c>
    </row>
    <row r="212" spans="1:12" s="122" customFormat="1" x14ac:dyDescent="0.25">
      <c r="A212" s="1"/>
      <c r="B212" s="15"/>
      <c r="C212" s="15"/>
      <c r="D212" s="40"/>
      <c r="E212" s="41">
        <v>45</v>
      </c>
      <c r="F212" s="42" t="s">
        <v>97</v>
      </c>
      <c r="G212" s="42"/>
      <c r="H212" s="43"/>
      <c r="I212" s="44"/>
      <c r="J212" s="45"/>
      <c r="K212" s="45"/>
      <c r="L212" s="46"/>
    </row>
    <row r="213" spans="1:12" s="122" customFormat="1" x14ac:dyDescent="0.25">
      <c r="A213" s="1"/>
      <c r="B213" s="15"/>
      <c r="C213" s="15"/>
      <c r="D213" s="40"/>
      <c r="E213" s="40"/>
      <c r="F213" s="40"/>
      <c r="G213" s="47" t="s">
        <v>0</v>
      </c>
      <c r="H213" s="48"/>
      <c r="I213" s="49"/>
      <c r="J213" s="50"/>
      <c r="K213" s="50"/>
      <c r="L213" s="51"/>
    </row>
    <row r="214" spans="1:12" s="122" customFormat="1" x14ac:dyDescent="0.25">
      <c r="A214" s="1"/>
      <c r="B214" s="15"/>
      <c r="C214" s="15"/>
      <c r="D214" s="40"/>
      <c r="E214" s="40"/>
      <c r="F214" s="40"/>
      <c r="G214" s="40"/>
      <c r="H214" s="56" t="s">
        <v>421</v>
      </c>
      <c r="I214" s="57" t="s">
        <v>0</v>
      </c>
      <c r="J214" s="58">
        <v>319.99998499999998</v>
      </c>
      <c r="K214" s="58">
        <v>878.32134113999939</v>
      </c>
      <c r="L214" s="59">
        <f t="shared" si="5"/>
        <v>174.47543197228569</v>
      </c>
    </row>
    <row r="215" spans="1:12" s="122" customFormat="1" x14ac:dyDescent="0.25">
      <c r="A215" s="1"/>
      <c r="B215" s="15"/>
      <c r="C215" s="15"/>
      <c r="D215" s="40"/>
      <c r="E215" s="41">
        <v>46</v>
      </c>
      <c r="F215" s="42" t="s">
        <v>98</v>
      </c>
      <c r="G215" s="42"/>
      <c r="H215" s="43"/>
      <c r="I215" s="44"/>
      <c r="J215" s="45"/>
      <c r="K215" s="45"/>
      <c r="L215" s="46"/>
    </row>
    <row r="216" spans="1:12" s="122" customFormat="1" x14ac:dyDescent="0.25">
      <c r="A216" s="1"/>
      <c r="B216" s="15"/>
      <c r="C216" s="15"/>
      <c r="D216" s="40"/>
      <c r="E216" s="40"/>
      <c r="F216" s="40"/>
      <c r="G216" s="47" t="s">
        <v>0</v>
      </c>
      <c r="H216" s="48"/>
      <c r="I216" s="49"/>
      <c r="J216" s="50"/>
      <c r="K216" s="50"/>
      <c r="L216" s="51"/>
    </row>
    <row r="217" spans="1:12" s="122" customFormat="1" x14ac:dyDescent="0.25">
      <c r="A217" s="1"/>
      <c r="B217" s="15"/>
      <c r="C217" s="15"/>
      <c r="D217" s="40"/>
      <c r="E217" s="40"/>
      <c r="F217" s="40"/>
      <c r="G217" s="40"/>
      <c r="H217" s="56" t="s">
        <v>421</v>
      </c>
      <c r="I217" s="57" t="s">
        <v>0</v>
      </c>
      <c r="J217" s="58">
        <v>11900.50345</v>
      </c>
      <c r="K217" s="58">
        <v>8579.3196673800012</v>
      </c>
      <c r="L217" s="59">
        <f t="shared" si="5"/>
        <v>-27.90792672405804</v>
      </c>
    </row>
    <row r="218" spans="1:12" s="122" customFormat="1" x14ac:dyDescent="0.25">
      <c r="A218" s="1"/>
      <c r="B218" s="15"/>
      <c r="C218" s="15"/>
      <c r="D218" s="40"/>
      <c r="E218" s="41">
        <v>47</v>
      </c>
      <c r="F218" s="42" t="s">
        <v>99</v>
      </c>
      <c r="G218" s="42"/>
      <c r="H218" s="43"/>
      <c r="I218" s="44"/>
      <c r="J218" s="45"/>
      <c r="K218" s="45"/>
      <c r="L218" s="46"/>
    </row>
    <row r="219" spans="1:12" s="122" customFormat="1" x14ac:dyDescent="0.25">
      <c r="A219" s="1"/>
      <c r="B219" s="15"/>
      <c r="C219" s="15"/>
      <c r="D219" s="40"/>
      <c r="E219" s="40"/>
      <c r="F219" s="40"/>
      <c r="G219" s="47" t="s">
        <v>99</v>
      </c>
      <c r="H219" s="48"/>
      <c r="I219" s="49"/>
      <c r="J219" s="50"/>
      <c r="K219" s="50"/>
      <c r="L219" s="51"/>
    </row>
    <row r="220" spans="1:12" s="122" customFormat="1" x14ac:dyDescent="0.25">
      <c r="A220" s="1"/>
      <c r="B220" s="15"/>
      <c r="C220" s="15"/>
      <c r="D220" s="40"/>
      <c r="E220" s="40"/>
      <c r="F220" s="40"/>
      <c r="G220" s="40"/>
      <c r="H220" s="52" t="s">
        <v>533</v>
      </c>
      <c r="I220" s="53" t="s">
        <v>155</v>
      </c>
      <c r="J220" s="54">
        <v>161.327079</v>
      </c>
      <c r="K220" s="54">
        <v>574.2195988699998</v>
      </c>
      <c r="L220" s="55">
        <f t="shared" si="5"/>
        <v>255.93503733492864</v>
      </c>
    </row>
    <row r="221" spans="1:12" s="122" customFormat="1" x14ac:dyDescent="0.25">
      <c r="A221" s="1"/>
      <c r="B221" s="15"/>
      <c r="C221" s="15"/>
      <c r="D221" s="40"/>
      <c r="E221" s="40"/>
      <c r="F221" s="40"/>
      <c r="G221" s="40"/>
      <c r="H221" s="52" t="s">
        <v>534</v>
      </c>
      <c r="I221" s="53" t="s">
        <v>154</v>
      </c>
      <c r="J221" s="54">
        <v>809.09718399999997</v>
      </c>
      <c r="K221" s="54">
        <v>918.32054499999992</v>
      </c>
      <c r="L221" s="55">
        <f t="shared" si="5"/>
        <v>13.499411833325571</v>
      </c>
    </row>
    <row r="222" spans="1:12" s="122" customFormat="1" x14ac:dyDescent="0.25">
      <c r="A222" s="1"/>
      <c r="B222" s="15"/>
      <c r="C222" s="15"/>
      <c r="D222" s="36" t="s">
        <v>435</v>
      </c>
      <c r="E222" s="36"/>
      <c r="F222" s="36"/>
      <c r="G222" s="36"/>
      <c r="H222" s="37"/>
      <c r="I222" s="38"/>
      <c r="J222" s="38"/>
      <c r="K222" s="39"/>
      <c r="L222" s="36"/>
    </row>
    <row r="223" spans="1:12" s="122" customFormat="1" x14ac:dyDescent="0.25">
      <c r="A223" s="1"/>
      <c r="B223" s="15"/>
      <c r="C223" s="15"/>
      <c r="D223" s="40"/>
      <c r="E223" s="41">
        <v>19</v>
      </c>
      <c r="F223" s="42" t="s">
        <v>535</v>
      </c>
      <c r="G223" s="42"/>
      <c r="H223" s="43"/>
      <c r="I223" s="44"/>
      <c r="J223" s="45"/>
      <c r="K223" s="45"/>
      <c r="L223" s="46"/>
    </row>
    <row r="224" spans="1:12" s="122" customFormat="1" x14ac:dyDescent="0.25">
      <c r="A224" s="1"/>
      <c r="B224" s="15"/>
      <c r="C224" s="15"/>
      <c r="D224" s="40"/>
      <c r="E224" s="40"/>
      <c r="F224" s="40"/>
      <c r="G224" s="47" t="s">
        <v>0</v>
      </c>
      <c r="H224" s="48"/>
      <c r="I224" s="49"/>
      <c r="J224" s="50"/>
      <c r="K224" s="50"/>
      <c r="L224" s="51"/>
    </row>
    <row r="225" spans="1:12" s="122" customFormat="1" x14ac:dyDescent="0.25">
      <c r="A225" s="1"/>
      <c r="B225" s="15"/>
      <c r="C225" s="15"/>
      <c r="D225" s="40"/>
      <c r="E225" s="40"/>
      <c r="F225" s="40"/>
      <c r="G225" s="40"/>
      <c r="H225" s="56" t="s">
        <v>421</v>
      </c>
      <c r="I225" s="57" t="s">
        <v>0</v>
      </c>
      <c r="J225" s="58">
        <v>271173.17030400003</v>
      </c>
      <c r="K225" s="58">
        <v>293323.45306059998</v>
      </c>
      <c r="L225" s="59">
        <f t="shared" si="5"/>
        <v>8.16831647901164</v>
      </c>
    </row>
    <row r="226" spans="1:12" s="122" customFormat="1" x14ac:dyDescent="0.25">
      <c r="A226" s="1"/>
      <c r="B226" s="15"/>
      <c r="C226" s="15"/>
      <c r="D226" s="40"/>
      <c r="E226" s="40"/>
      <c r="F226" s="40"/>
      <c r="G226" s="47" t="s">
        <v>1</v>
      </c>
      <c r="H226" s="48"/>
      <c r="I226" s="49"/>
      <c r="J226" s="50"/>
      <c r="K226" s="50"/>
      <c r="L226" s="51"/>
    </row>
    <row r="227" spans="1:12" s="122" customFormat="1" ht="25.5" x14ac:dyDescent="0.25">
      <c r="A227" s="1"/>
      <c r="B227" s="15"/>
      <c r="C227" s="15"/>
      <c r="D227" s="40"/>
      <c r="E227" s="40"/>
      <c r="F227" s="40"/>
      <c r="G227" s="40"/>
      <c r="H227" s="52" t="s">
        <v>537</v>
      </c>
      <c r="I227" s="53" t="s">
        <v>538</v>
      </c>
      <c r="J227" s="54">
        <v>141663.25614300001</v>
      </c>
      <c r="K227" s="54">
        <v>262385.29722931021</v>
      </c>
      <c r="L227" s="55">
        <f t="shared" ref="L227:L235" si="6">((K227/J227)-1)*100</f>
        <v>85.217609966870313</v>
      </c>
    </row>
    <row r="228" spans="1:12" s="122" customFormat="1" x14ac:dyDescent="0.25">
      <c r="A228" s="1"/>
      <c r="B228" s="15"/>
      <c r="C228" s="15"/>
      <c r="D228" s="36" t="s">
        <v>539</v>
      </c>
      <c r="E228" s="36"/>
      <c r="F228" s="36"/>
      <c r="G228" s="36"/>
      <c r="H228" s="37"/>
      <c r="I228" s="38"/>
      <c r="J228" s="38"/>
      <c r="K228" s="39"/>
      <c r="L228" s="36"/>
    </row>
    <row r="229" spans="1:12" s="122" customFormat="1" x14ac:dyDescent="0.25">
      <c r="A229" s="1"/>
      <c r="B229" s="15"/>
      <c r="C229" s="15"/>
      <c r="D229" s="40"/>
      <c r="E229" s="41">
        <v>50</v>
      </c>
      <c r="F229" s="42" t="s">
        <v>117</v>
      </c>
      <c r="G229" s="42"/>
      <c r="H229" s="43"/>
      <c r="I229" s="44"/>
      <c r="J229" s="45"/>
      <c r="K229" s="45"/>
      <c r="L229" s="46"/>
    </row>
    <row r="230" spans="1:12" s="122" customFormat="1" x14ac:dyDescent="0.25">
      <c r="A230" s="1"/>
      <c r="B230" s="15"/>
      <c r="C230" s="15"/>
      <c r="D230" s="40"/>
      <c r="E230" s="40"/>
      <c r="F230" s="40"/>
      <c r="G230" s="47" t="s">
        <v>539</v>
      </c>
      <c r="H230" s="48"/>
      <c r="I230" s="49"/>
      <c r="J230" s="50"/>
      <c r="K230" s="50"/>
      <c r="L230" s="51"/>
    </row>
    <row r="231" spans="1:12" s="122" customFormat="1" x14ac:dyDescent="0.25">
      <c r="A231" s="1"/>
      <c r="B231" s="15"/>
      <c r="C231" s="15"/>
      <c r="D231" s="40"/>
      <c r="E231" s="40"/>
      <c r="F231" s="40"/>
      <c r="G231" s="40"/>
      <c r="H231" s="56" t="s">
        <v>536</v>
      </c>
      <c r="I231" s="57" t="s">
        <v>117</v>
      </c>
      <c r="J231" s="58">
        <v>229916.102139</v>
      </c>
      <c r="K231" s="58">
        <v>246798.091002</v>
      </c>
      <c r="L231" s="59">
        <f t="shared" si="6"/>
        <v>7.3426735691585865</v>
      </c>
    </row>
    <row r="232" spans="1:12" s="122" customFormat="1" x14ac:dyDescent="0.25">
      <c r="A232" s="1"/>
      <c r="B232" s="15"/>
      <c r="C232" s="15"/>
      <c r="D232" s="36" t="s">
        <v>520</v>
      </c>
      <c r="E232" s="36"/>
      <c r="F232" s="36"/>
      <c r="G232" s="36"/>
      <c r="H232" s="37"/>
      <c r="I232" s="38"/>
      <c r="J232" s="38"/>
      <c r="K232" s="39"/>
      <c r="L232" s="36"/>
    </row>
    <row r="233" spans="1:12" s="122" customFormat="1" x14ac:dyDescent="0.25">
      <c r="A233" s="1"/>
      <c r="B233" s="15"/>
      <c r="C233" s="15"/>
      <c r="D233" s="40"/>
      <c r="E233" s="41">
        <v>52</v>
      </c>
      <c r="F233" s="42" t="s">
        <v>540</v>
      </c>
      <c r="G233" s="42"/>
      <c r="H233" s="43"/>
      <c r="I233" s="44"/>
      <c r="J233" s="45"/>
      <c r="K233" s="45"/>
      <c r="L233" s="46"/>
    </row>
    <row r="234" spans="1:12" s="122" customFormat="1" x14ac:dyDescent="0.25">
      <c r="A234" s="1"/>
      <c r="B234" s="15"/>
      <c r="C234" s="15"/>
      <c r="D234" s="40"/>
      <c r="E234" s="40"/>
      <c r="F234" s="40"/>
      <c r="G234" s="47" t="s">
        <v>520</v>
      </c>
      <c r="H234" s="48"/>
      <c r="I234" s="49"/>
      <c r="J234" s="50"/>
      <c r="K234" s="50"/>
      <c r="L234" s="51"/>
    </row>
    <row r="235" spans="1:12" s="122" customFormat="1" x14ac:dyDescent="0.25">
      <c r="A235" s="1"/>
      <c r="B235" s="15"/>
      <c r="C235" s="15"/>
      <c r="D235" s="40"/>
      <c r="E235" s="40"/>
      <c r="F235" s="40"/>
      <c r="G235" s="40"/>
      <c r="H235" s="56" t="s">
        <v>523</v>
      </c>
      <c r="I235" s="57" t="s">
        <v>524</v>
      </c>
      <c r="J235" s="58">
        <v>299454.21519000002</v>
      </c>
      <c r="K235" s="58">
        <v>318547.27189999999</v>
      </c>
      <c r="L235" s="59">
        <f t="shared" si="6"/>
        <v>6.3759518956464367</v>
      </c>
    </row>
    <row r="236" spans="1:12" s="122" customFormat="1" x14ac:dyDescent="0.25">
      <c r="A236" s="1"/>
      <c r="B236" s="17" t="s">
        <v>541</v>
      </c>
      <c r="C236" s="17"/>
      <c r="D236" s="17"/>
      <c r="E236" s="17"/>
      <c r="F236" s="17"/>
      <c r="G236" s="17"/>
      <c r="H236" s="17"/>
      <c r="I236" s="23"/>
      <c r="J236" s="18"/>
      <c r="K236" s="18"/>
      <c r="L236" s="18"/>
    </row>
    <row r="237" spans="1:12" s="122" customFormat="1" x14ac:dyDescent="0.25">
      <c r="A237" s="1"/>
      <c r="B237" s="15"/>
      <c r="C237" s="15"/>
      <c r="D237" s="36" t="s">
        <v>520</v>
      </c>
      <c r="E237" s="36"/>
      <c r="F237" s="36"/>
      <c r="G237" s="36"/>
      <c r="H237" s="37"/>
      <c r="I237" s="38"/>
      <c r="J237" s="38"/>
      <c r="K237" s="39"/>
      <c r="L237" s="36"/>
    </row>
    <row r="238" spans="1:12" s="122" customFormat="1" x14ac:dyDescent="0.25">
      <c r="A238" s="1"/>
      <c r="B238" s="15"/>
      <c r="C238" s="15"/>
      <c r="D238" s="40"/>
      <c r="E238" s="41">
        <v>52</v>
      </c>
      <c r="F238" s="42" t="s">
        <v>540</v>
      </c>
      <c r="G238" s="42"/>
      <c r="H238" s="43"/>
      <c r="I238" s="44"/>
      <c r="J238" s="45"/>
      <c r="K238" s="45"/>
      <c r="L238" s="46"/>
    </row>
    <row r="239" spans="1:12" s="122" customFormat="1" x14ac:dyDescent="0.25">
      <c r="A239" s="1"/>
      <c r="B239" s="15"/>
      <c r="C239" s="15"/>
      <c r="D239" s="40"/>
      <c r="E239" s="40"/>
      <c r="F239" s="40"/>
      <c r="G239" s="47" t="s">
        <v>520</v>
      </c>
      <c r="H239" s="48"/>
      <c r="I239" s="49"/>
      <c r="J239" s="50"/>
      <c r="K239" s="50"/>
      <c r="L239" s="51"/>
    </row>
    <row r="240" spans="1:12" s="122" customFormat="1" x14ac:dyDescent="0.25">
      <c r="A240" s="1"/>
      <c r="B240" s="15"/>
      <c r="C240" s="15"/>
      <c r="D240" s="40"/>
      <c r="E240" s="40"/>
      <c r="F240" s="40"/>
      <c r="G240" s="40"/>
      <c r="H240" s="56" t="s">
        <v>523</v>
      </c>
      <c r="I240" s="57" t="s">
        <v>524</v>
      </c>
      <c r="J240" s="58">
        <v>69278.089166999998</v>
      </c>
      <c r="K240" s="58">
        <v>87372.138208999997</v>
      </c>
      <c r="L240" s="59">
        <f>((K240/J240)-1)*100</f>
        <v>26.117996699335833</v>
      </c>
    </row>
    <row r="241" spans="1:12" s="122" customFormat="1" x14ac:dyDescent="0.25">
      <c r="A241" s="1"/>
      <c r="B241" s="15"/>
      <c r="C241" s="15"/>
      <c r="D241" s="40"/>
      <c r="E241" s="41">
        <v>53</v>
      </c>
      <c r="F241" s="42" t="s">
        <v>522</v>
      </c>
      <c r="G241" s="42"/>
      <c r="H241" s="43"/>
      <c r="I241" s="44"/>
      <c r="J241" s="45"/>
      <c r="K241" s="45"/>
      <c r="L241" s="46"/>
    </row>
    <row r="242" spans="1:12" s="122" customFormat="1" x14ac:dyDescent="0.25">
      <c r="A242" s="1"/>
      <c r="B242" s="15"/>
      <c r="C242" s="15"/>
      <c r="D242" s="40"/>
      <c r="E242" s="40"/>
      <c r="F242" s="40"/>
      <c r="G242" s="47" t="s">
        <v>520</v>
      </c>
      <c r="H242" s="48"/>
      <c r="I242" s="49"/>
      <c r="J242" s="50"/>
      <c r="K242" s="50"/>
      <c r="L242" s="51"/>
    </row>
    <row r="243" spans="1:12" s="122" customFormat="1" x14ac:dyDescent="0.25">
      <c r="A243" s="1"/>
      <c r="B243" s="15"/>
      <c r="C243" s="15"/>
      <c r="D243" s="40"/>
      <c r="E243" s="40"/>
      <c r="F243" s="40"/>
      <c r="G243" s="40"/>
      <c r="H243" s="56" t="s">
        <v>521</v>
      </c>
      <c r="I243" s="57" t="s">
        <v>522</v>
      </c>
      <c r="J243" s="58">
        <v>15165.600006000001</v>
      </c>
      <c r="K243" s="58">
        <v>16178.428099999999</v>
      </c>
      <c r="L243" s="59">
        <f>((K243/J243)-1)*100</f>
        <v>6.6784571240128487</v>
      </c>
    </row>
    <row r="244" spans="1:12" s="122" customFormat="1" ht="6.95" customHeight="1" thickBot="1" x14ac:dyDescent="0.3">
      <c r="A244" s="20"/>
      <c r="B244" s="20"/>
      <c r="C244" s="20"/>
      <c r="D244" s="21"/>
      <c r="E244" s="21"/>
      <c r="F244" s="21"/>
      <c r="G244" s="21"/>
      <c r="H244" s="21"/>
      <c r="I244" s="24"/>
      <c r="J244" s="22"/>
      <c r="K244" s="22"/>
      <c r="L244" s="22"/>
    </row>
    <row r="245" spans="1:12" s="122" customFormat="1" x14ac:dyDescent="0.2">
      <c r="B245" s="26" t="s">
        <v>108</v>
      </c>
      <c r="C245" s="26"/>
      <c r="D245" s="26"/>
      <c r="E245" s="26"/>
      <c r="F245" s="26"/>
      <c r="G245" s="26"/>
      <c r="H245" s="26"/>
      <c r="I245" s="25"/>
      <c r="J245" s="26"/>
      <c r="K245" s="26"/>
      <c r="L245" s="26"/>
    </row>
    <row r="246" spans="1:12" s="122" customFormat="1" x14ac:dyDescent="0.2">
      <c r="B246" s="26" t="s">
        <v>109</v>
      </c>
      <c r="C246" s="26"/>
      <c r="D246" s="26"/>
      <c r="E246" s="26"/>
      <c r="F246" s="26"/>
      <c r="G246" s="26"/>
      <c r="H246" s="26"/>
      <c r="I246" s="25"/>
      <c r="J246" s="26"/>
      <c r="K246" s="26"/>
      <c r="L246" s="26"/>
    </row>
    <row r="247" spans="1:12" s="122" customFormat="1" ht="27.75" customHeight="1" x14ac:dyDescent="0.25">
      <c r="B247" s="266" t="s">
        <v>110</v>
      </c>
      <c r="C247" s="267"/>
      <c r="D247" s="267"/>
      <c r="E247" s="267"/>
      <c r="F247" s="267"/>
      <c r="G247" s="267"/>
      <c r="H247" s="267"/>
      <c r="I247" s="267"/>
      <c r="J247" s="267"/>
      <c r="K247" s="267"/>
      <c r="L247" s="267"/>
    </row>
    <row r="248" spans="1:12" s="122" customFormat="1" ht="12" customHeight="1" x14ac:dyDescent="0.2">
      <c r="B248" s="26" t="s">
        <v>111</v>
      </c>
      <c r="C248" s="26"/>
      <c r="D248" s="26"/>
      <c r="E248" s="26"/>
      <c r="F248" s="26"/>
      <c r="G248" s="26"/>
      <c r="H248" s="26"/>
      <c r="I248" s="25"/>
      <c r="J248" s="26"/>
      <c r="K248" s="26"/>
      <c r="L248" s="26"/>
    </row>
    <row r="249" spans="1:12" s="122" customFormat="1" x14ac:dyDescent="0.2">
      <c r="B249" s="26" t="s">
        <v>112</v>
      </c>
      <c r="C249" s="26"/>
      <c r="D249" s="26"/>
      <c r="E249" s="26"/>
      <c r="F249" s="26"/>
      <c r="G249" s="26"/>
      <c r="H249" s="26"/>
      <c r="I249" s="25"/>
      <c r="J249" s="26"/>
      <c r="K249" s="26"/>
      <c r="L249" s="26"/>
    </row>
    <row r="250" spans="1:12" s="122" customFormat="1" x14ac:dyDescent="0.25">
      <c r="A250" s="1"/>
      <c r="B250" s="15"/>
      <c r="C250" s="15"/>
      <c r="D250" s="40"/>
      <c r="E250" s="40"/>
      <c r="F250" s="40"/>
      <c r="G250" s="40"/>
      <c r="H250" s="123"/>
      <c r="I250" s="124"/>
      <c r="J250" s="125"/>
      <c r="K250" s="125"/>
      <c r="L250" s="126"/>
    </row>
    <row r="251" spans="1:12" s="122" customFormat="1" x14ac:dyDescent="0.25">
      <c r="A251" s="1"/>
      <c r="B251" s="15"/>
      <c r="C251" s="15"/>
      <c r="D251" s="40"/>
      <c r="E251" s="40"/>
      <c r="F251" s="40"/>
      <c r="G251" s="40"/>
      <c r="H251" s="123"/>
      <c r="I251" s="124"/>
      <c r="J251" s="125"/>
      <c r="K251" s="125"/>
      <c r="L251" s="126"/>
    </row>
    <row r="252" spans="1:12" s="122" customFormat="1" x14ac:dyDescent="0.25">
      <c r="A252" s="1"/>
      <c r="B252" s="15"/>
      <c r="C252" s="15"/>
      <c r="D252" s="40"/>
      <c r="E252" s="40"/>
      <c r="F252" s="40"/>
      <c r="G252" s="40"/>
      <c r="H252" s="123"/>
      <c r="I252" s="124"/>
      <c r="J252" s="125"/>
      <c r="K252" s="125"/>
      <c r="L252" s="126"/>
    </row>
    <row r="253" spans="1:12" s="122" customFormat="1" x14ac:dyDescent="0.25">
      <c r="A253" s="1"/>
      <c r="B253" s="15"/>
      <c r="C253" s="15"/>
      <c r="D253" s="40"/>
      <c r="E253" s="40"/>
      <c r="F253" s="40"/>
      <c r="G253" s="40"/>
      <c r="H253" s="123"/>
      <c r="I253" s="124"/>
      <c r="J253" s="125"/>
      <c r="K253" s="125"/>
      <c r="L253" s="126"/>
    </row>
    <row r="254" spans="1:12" s="122" customFormat="1" x14ac:dyDescent="0.25">
      <c r="A254" s="1"/>
      <c r="B254" s="15"/>
      <c r="C254" s="15"/>
      <c r="D254" s="40"/>
      <c r="E254" s="40"/>
      <c r="F254" s="40"/>
      <c r="G254" s="40"/>
      <c r="H254" s="123"/>
      <c r="I254" s="124"/>
      <c r="J254" s="125"/>
      <c r="K254" s="125"/>
      <c r="L254" s="126"/>
    </row>
    <row r="255" spans="1:12" s="122" customFormat="1" x14ac:dyDescent="0.25">
      <c r="A255" s="1"/>
      <c r="B255" s="15"/>
      <c r="C255" s="15"/>
      <c r="D255" s="40"/>
      <c r="E255" s="40"/>
      <c r="F255" s="40"/>
      <c r="G255" s="40"/>
      <c r="H255" s="123"/>
      <c r="I255" s="124"/>
      <c r="J255" s="125"/>
      <c r="K255" s="125"/>
      <c r="L255" s="126"/>
    </row>
    <row r="256" spans="1:12" s="122" customFormat="1" x14ac:dyDescent="0.25">
      <c r="A256" s="1"/>
      <c r="B256" s="15"/>
      <c r="C256" s="15"/>
      <c r="D256" s="40"/>
      <c r="E256" s="40"/>
      <c r="F256" s="40"/>
      <c r="G256" s="40"/>
      <c r="H256" s="123"/>
      <c r="I256" s="124"/>
      <c r="J256" s="125"/>
      <c r="K256" s="125"/>
      <c r="L256" s="126"/>
    </row>
    <row r="257" spans="1:12" s="122" customFormat="1" x14ac:dyDescent="0.25">
      <c r="A257" s="1"/>
      <c r="B257" s="15"/>
      <c r="C257" s="15"/>
      <c r="D257" s="40"/>
      <c r="E257" s="40"/>
      <c r="F257" s="40"/>
      <c r="G257" s="40"/>
      <c r="H257" s="123"/>
      <c r="I257" s="124"/>
      <c r="J257" s="125"/>
      <c r="K257" s="125"/>
      <c r="L257" s="126"/>
    </row>
    <row r="258" spans="1:12" s="122" customFormat="1" x14ac:dyDescent="0.25">
      <c r="A258" s="1"/>
      <c r="B258" s="15"/>
      <c r="C258" s="15"/>
      <c r="D258" s="40"/>
      <c r="E258" s="40"/>
      <c r="F258" s="40"/>
      <c r="G258" s="40"/>
      <c r="H258" s="123"/>
      <c r="I258" s="124"/>
      <c r="J258" s="125"/>
      <c r="K258" s="125"/>
      <c r="L258" s="126"/>
    </row>
    <row r="259" spans="1:12" s="122" customFormat="1" x14ac:dyDescent="0.25">
      <c r="A259" s="1"/>
      <c r="B259" s="15"/>
      <c r="C259" s="15"/>
      <c r="D259" s="40"/>
      <c r="E259" s="40"/>
      <c r="F259" s="40"/>
      <c r="G259" s="40"/>
      <c r="H259" s="123"/>
      <c r="I259" s="124"/>
      <c r="J259" s="125"/>
      <c r="K259" s="125"/>
      <c r="L259" s="126"/>
    </row>
    <row r="260" spans="1:12" s="122" customFormat="1" x14ac:dyDescent="0.25">
      <c r="A260" s="1"/>
      <c r="B260" s="15"/>
      <c r="C260" s="15"/>
      <c r="D260" s="40"/>
      <c r="E260" s="40"/>
      <c r="F260" s="40"/>
      <c r="G260" s="40"/>
      <c r="H260" s="123"/>
      <c r="I260" s="124"/>
      <c r="J260" s="125"/>
      <c r="K260" s="125"/>
      <c r="L260" s="126"/>
    </row>
    <row r="261" spans="1:12" s="122" customFormat="1" x14ac:dyDescent="0.25">
      <c r="A261" s="1"/>
      <c r="B261" s="15"/>
      <c r="C261" s="15"/>
      <c r="D261" s="40"/>
      <c r="E261" s="40"/>
      <c r="F261" s="40"/>
      <c r="G261" s="40"/>
      <c r="H261" s="123"/>
      <c r="I261" s="124"/>
      <c r="J261" s="125"/>
      <c r="K261" s="125"/>
      <c r="L261" s="126"/>
    </row>
    <row r="262" spans="1:12" s="122" customFormat="1" x14ac:dyDescent="0.25">
      <c r="A262" s="1"/>
      <c r="B262" s="15"/>
      <c r="C262" s="15"/>
      <c r="D262" s="40"/>
      <c r="E262" s="40"/>
      <c r="F262" s="40"/>
      <c r="G262" s="40"/>
      <c r="H262" s="123"/>
      <c r="I262" s="124"/>
      <c r="J262" s="125"/>
      <c r="K262" s="125"/>
      <c r="L262" s="126"/>
    </row>
    <row r="263" spans="1:12" s="122" customFormat="1" x14ac:dyDescent="0.25">
      <c r="A263" s="1"/>
      <c r="B263" s="15"/>
      <c r="C263" s="15"/>
      <c r="D263" s="40"/>
      <c r="E263" s="40"/>
      <c r="F263" s="40"/>
      <c r="G263" s="40"/>
      <c r="H263" s="123"/>
      <c r="I263" s="124"/>
      <c r="J263" s="125"/>
      <c r="K263" s="125"/>
      <c r="L263" s="126"/>
    </row>
    <row r="264" spans="1:12" s="122" customFormat="1" x14ac:dyDescent="0.25">
      <c r="A264" s="1"/>
      <c r="B264" s="15"/>
      <c r="C264" s="15"/>
      <c r="D264" s="40"/>
      <c r="E264" s="40"/>
      <c r="F264" s="40"/>
      <c r="G264" s="40"/>
      <c r="H264" s="123"/>
      <c r="I264" s="124"/>
      <c r="J264" s="125"/>
      <c r="K264" s="125"/>
      <c r="L264" s="126"/>
    </row>
    <row r="265" spans="1:12" s="122" customFormat="1" x14ac:dyDescent="0.25">
      <c r="A265" s="1"/>
      <c r="B265" s="15"/>
      <c r="C265" s="15"/>
      <c r="D265" s="40"/>
      <c r="E265" s="40"/>
      <c r="F265" s="40"/>
      <c r="G265" s="40"/>
      <c r="H265" s="123"/>
      <c r="I265" s="124"/>
      <c r="J265" s="125"/>
      <c r="K265" s="125"/>
      <c r="L265" s="126"/>
    </row>
    <row r="266" spans="1:12" s="122" customFormat="1" x14ac:dyDescent="0.25">
      <c r="A266" s="1"/>
      <c r="B266" s="15"/>
      <c r="C266" s="15"/>
      <c r="D266" s="40"/>
      <c r="E266" s="40"/>
      <c r="F266" s="40"/>
      <c r="G266" s="40"/>
      <c r="H266" s="123"/>
      <c r="I266" s="124"/>
      <c r="J266" s="125"/>
      <c r="K266" s="125"/>
      <c r="L266" s="126"/>
    </row>
    <row r="267" spans="1:12" s="122" customFormat="1" x14ac:dyDescent="0.25">
      <c r="A267" s="1"/>
      <c r="B267" s="15"/>
      <c r="C267" s="15"/>
      <c r="D267" s="40"/>
      <c r="E267" s="40"/>
      <c r="F267" s="40"/>
      <c r="G267" s="40"/>
      <c r="H267" s="123"/>
      <c r="I267" s="124"/>
      <c r="J267" s="125"/>
      <c r="K267" s="125"/>
      <c r="L267" s="126"/>
    </row>
    <row r="268" spans="1:12" s="122" customFormat="1" x14ac:dyDescent="0.25">
      <c r="A268" s="1"/>
      <c r="B268" s="15"/>
      <c r="C268" s="15"/>
      <c r="D268" s="40"/>
      <c r="E268" s="40"/>
      <c r="F268" s="40"/>
      <c r="G268" s="40"/>
      <c r="H268" s="123"/>
      <c r="I268" s="124"/>
      <c r="J268" s="125"/>
      <c r="K268" s="125"/>
      <c r="L268" s="126"/>
    </row>
    <row r="269" spans="1:12" s="122" customFormat="1" x14ac:dyDescent="0.25">
      <c r="A269" s="1"/>
      <c r="B269" s="15"/>
      <c r="C269" s="15"/>
      <c r="D269" s="40"/>
      <c r="E269" s="40"/>
      <c r="F269" s="40"/>
      <c r="G269" s="40"/>
      <c r="H269" s="123"/>
      <c r="I269" s="124"/>
      <c r="J269" s="125"/>
      <c r="K269" s="125"/>
      <c r="L269" s="126"/>
    </row>
    <row r="270" spans="1:12" s="122" customFormat="1" x14ac:dyDescent="0.25">
      <c r="A270" s="1"/>
      <c r="B270" s="15"/>
      <c r="C270" s="15"/>
      <c r="D270" s="40"/>
      <c r="E270" s="40"/>
      <c r="F270" s="40"/>
      <c r="G270" s="40"/>
      <c r="H270" s="123"/>
      <c r="I270" s="124"/>
      <c r="J270" s="125"/>
      <c r="K270" s="125"/>
      <c r="L270" s="126"/>
    </row>
    <row r="271" spans="1:12" s="122" customFormat="1" x14ac:dyDescent="0.25">
      <c r="A271" s="1"/>
      <c r="B271" s="15"/>
      <c r="C271" s="15"/>
      <c r="D271" s="40"/>
      <c r="E271" s="40"/>
      <c r="F271" s="40"/>
      <c r="G271" s="40"/>
      <c r="H271" s="123"/>
      <c r="I271" s="124"/>
      <c r="J271" s="125"/>
      <c r="K271" s="125"/>
      <c r="L271" s="126"/>
    </row>
    <row r="272" spans="1:12" s="122" customFormat="1" x14ac:dyDescent="0.25">
      <c r="A272" s="1"/>
      <c r="B272" s="15"/>
      <c r="C272" s="15"/>
      <c r="D272" s="40"/>
      <c r="E272" s="40"/>
      <c r="F272" s="40"/>
      <c r="G272" s="40"/>
      <c r="H272" s="123"/>
      <c r="I272" s="124"/>
      <c r="J272" s="125"/>
      <c r="K272" s="125"/>
      <c r="L272" s="126"/>
    </row>
    <row r="273" spans="1:12" s="122" customFormat="1" x14ac:dyDescent="0.25">
      <c r="A273" s="1"/>
      <c r="B273" s="15"/>
      <c r="C273" s="15"/>
      <c r="D273" s="40"/>
      <c r="E273" s="40"/>
      <c r="F273" s="40"/>
      <c r="G273" s="40"/>
      <c r="H273" s="123"/>
      <c r="I273" s="124"/>
      <c r="J273" s="125"/>
      <c r="K273" s="125"/>
      <c r="L273" s="126"/>
    </row>
    <row r="274" spans="1:12" s="122" customFormat="1" x14ac:dyDescent="0.25">
      <c r="A274" s="1"/>
      <c r="B274" s="15"/>
      <c r="C274" s="15"/>
      <c r="D274" s="40"/>
      <c r="E274" s="40"/>
      <c r="F274" s="40"/>
      <c r="G274" s="40"/>
      <c r="H274" s="123"/>
      <c r="I274" s="124"/>
      <c r="J274" s="125"/>
      <c r="K274" s="125"/>
      <c r="L274" s="126"/>
    </row>
    <row r="275" spans="1:12" s="122" customFormat="1" x14ac:dyDescent="0.25">
      <c r="A275" s="1"/>
      <c r="B275" s="15"/>
      <c r="C275" s="15"/>
      <c r="D275" s="40"/>
      <c r="E275" s="40"/>
      <c r="F275" s="40"/>
      <c r="G275" s="40"/>
      <c r="H275" s="123"/>
      <c r="I275" s="124"/>
      <c r="J275" s="125"/>
      <c r="K275" s="125"/>
      <c r="L275" s="126"/>
    </row>
    <row r="276" spans="1:12" s="122" customFormat="1" x14ac:dyDescent="0.25">
      <c r="A276" s="1"/>
      <c r="B276" s="15"/>
      <c r="C276" s="15"/>
      <c r="D276" s="40"/>
      <c r="E276" s="40"/>
      <c r="F276" s="40"/>
      <c r="G276" s="40"/>
      <c r="H276" s="123"/>
      <c r="I276" s="124"/>
      <c r="J276" s="125"/>
      <c r="K276" s="125"/>
      <c r="L276" s="126"/>
    </row>
    <row r="277" spans="1:12" s="122" customFormat="1" x14ac:dyDescent="0.25">
      <c r="A277" s="1"/>
      <c r="B277" s="15"/>
      <c r="C277" s="15"/>
      <c r="D277" s="40"/>
      <c r="E277" s="40"/>
      <c r="F277" s="40"/>
      <c r="G277" s="40"/>
      <c r="H277" s="123"/>
      <c r="I277" s="124"/>
      <c r="J277" s="125"/>
      <c r="K277" s="125"/>
      <c r="L277" s="126"/>
    </row>
    <row r="278" spans="1:12" s="122" customFormat="1" x14ac:dyDescent="0.25">
      <c r="A278" s="1"/>
      <c r="B278" s="15"/>
      <c r="C278" s="15"/>
      <c r="D278" s="40"/>
      <c r="E278" s="40"/>
      <c r="F278" s="40"/>
      <c r="G278" s="40"/>
      <c r="H278" s="123"/>
      <c r="I278" s="124"/>
      <c r="J278" s="125"/>
      <c r="K278" s="125"/>
      <c r="L278" s="126"/>
    </row>
    <row r="279" spans="1:12" s="122" customFormat="1" x14ac:dyDescent="0.25">
      <c r="A279" s="1"/>
      <c r="B279" s="15"/>
      <c r="C279" s="15"/>
      <c r="D279" s="40"/>
      <c r="E279" s="40"/>
      <c r="F279" s="40"/>
      <c r="G279" s="40"/>
      <c r="H279" s="123"/>
      <c r="I279" s="124"/>
      <c r="J279" s="125"/>
      <c r="K279" s="125"/>
      <c r="L279" s="126"/>
    </row>
    <row r="280" spans="1:12" s="122" customFormat="1" x14ac:dyDescent="0.25">
      <c r="A280" s="1"/>
      <c r="B280" s="15"/>
      <c r="C280" s="15"/>
      <c r="D280" s="40"/>
      <c r="E280" s="40"/>
      <c r="F280" s="40"/>
      <c r="G280" s="40"/>
      <c r="H280" s="123"/>
      <c r="I280" s="124"/>
      <c r="J280" s="125"/>
      <c r="K280" s="125"/>
      <c r="L280" s="126"/>
    </row>
    <row r="281" spans="1:12" s="122" customFormat="1" x14ac:dyDescent="0.25">
      <c r="A281" s="1"/>
      <c r="B281" s="15"/>
      <c r="C281" s="15"/>
      <c r="D281" s="40"/>
      <c r="E281" s="40"/>
      <c r="F281" s="40"/>
      <c r="G281" s="40"/>
      <c r="H281" s="123"/>
      <c r="I281" s="124"/>
      <c r="J281" s="125"/>
      <c r="K281" s="125"/>
      <c r="L281" s="126"/>
    </row>
    <row r="282" spans="1:12" s="122" customFormat="1" x14ac:dyDescent="0.25">
      <c r="A282" s="1"/>
      <c r="B282" s="15"/>
      <c r="C282" s="15"/>
      <c r="D282" s="40"/>
      <c r="E282" s="40"/>
      <c r="F282" s="40"/>
      <c r="G282" s="40"/>
      <c r="H282" s="123"/>
      <c r="I282" s="124"/>
      <c r="J282" s="125"/>
      <c r="K282" s="125"/>
      <c r="L282" s="126"/>
    </row>
    <row r="283" spans="1:12" s="122" customFormat="1" x14ac:dyDescent="0.25">
      <c r="A283" s="1"/>
      <c r="B283" s="15"/>
      <c r="C283" s="15"/>
      <c r="D283" s="40"/>
      <c r="E283" s="40"/>
      <c r="F283" s="40"/>
      <c r="G283" s="40"/>
      <c r="H283" s="123"/>
      <c r="I283" s="124"/>
      <c r="J283" s="125"/>
      <c r="K283" s="125"/>
      <c r="L283" s="126"/>
    </row>
    <row r="284" spans="1:12" s="122" customFormat="1" x14ac:dyDescent="0.25">
      <c r="A284" s="1"/>
      <c r="B284" s="15"/>
      <c r="C284" s="15"/>
      <c r="D284" s="40"/>
      <c r="E284" s="40"/>
      <c r="F284" s="40"/>
      <c r="G284" s="40"/>
      <c r="H284" s="123"/>
      <c r="I284" s="124"/>
      <c r="J284" s="125"/>
      <c r="K284" s="125"/>
      <c r="L284" s="126"/>
    </row>
    <row r="285" spans="1:12" s="122" customFormat="1" x14ac:dyDescent="0.25">
      <c r="A285" s="1"/>
      <c r="B285" s="15"/>
      <c r="C285" s="15"/>
      <c r="D285" s="40"/>
      <c r="E285" s="40"/>
      <c r="F285" s="40"/>
      <c r="G285" s="40"/>
      <c r="H285" s="123"/>
      <c r="I285" s="124"/>
      <c r="J285" s="125"/>
      <c r="K285" s="125"/>
      <c r="L285" s="126"/>
    </row>
    <row r="286" spans="1:12" s="122" customFormat="1" x14ac:dyDescent="0.25">
      <c r="A286" s="1"/>
      <c r="B286" s="15"/>
      <c r="C286" s="15"/>
      <c r="D286" s="40"/>
      <c r="E286" s="40"/>
      <c r="F286" s="40"/>
      <c r="G286" s="40"/>
      <c r="H286" s="123"/>
      <c r="I286" s="124"/>
      <c r="J286" s="125"/>
      <c r="K286" s="125"/>
      <c r="L286" s="126"/>
    </row>
    <row r="287" spans="1:12" s="122" customFormat="1" x14ac:dyDescent="0.25">
      <c r="A287" s="1"/>
      <c r="B287" s="15"/>
      <c r="C287" s="15"/>
      <c r="D287" s="40"/>
      <c r="E287" s="40"/>
      <c r="F287" s="40"/>
      <c r="G287" s="40"/>
      <c r="H287" s="123"/>
      <c r="I287" s="124"/>
      <c r="J287" s="125"/>
      <c r="K287" s="125"/>
      <c r="L287" s="126"/>
    </row>
    <row r="288" spans="1:12" s="122" customFormat="1" x14ac:dyDescent="0.25">
      <c r="A288" s="1"/>
      <c r="B288" s="15"/>
      <c r="C288" s="15"/>
      <c r="D288" s="40"/>
      <c r="E288" s="40"/>
      <c r="F288" s="40"/>
      <c r="G288" s="40"/>
      <c r="H288" s="123"/>
      <c r="I288" s="124"/>
      <c r="J288" s="125"/>
      <c r="K288" s="125"/>
      <c r="L288" s="126"/>
    </row>
    <row r="289" spans="1:12" s="122" customFormat="1" x14ac:dyDescent="0.25">
      <c r="A289" s="1"/>
      <c r="B289" s="15"/>
      <c r="C289" s="15"/>
      <c r="D289" s="40"/>
      <c r="E289" s="40"/>
      <c r="F289" s="40"/>
      <c r="G289" s="40"/>
      <c r="H289" s="123"/>
      <c r="I289" s="124"/>
      <c r="J289" s="125"/>
      <c r="K289" s="125"/>
      <c r="L289" s="126"/>
    </row>
    <row r="290" spans="1:12" s="122" customFormat="1" x14ac:dyDescent="0.25">
      <c r="A290" s="1"/>
      <c r="B290" s="15"/>
      <c r="C290" s="15"/>
      <c r="D290" s="40"/>
      <c r="E290" s="40"/>
      <c r="F290" s="40"/>
      <c r="G290" s="40"/>
      <c r="H290" s="123"/>
      <c r="I290" s="124"/>
      <c r="J290" s="125"/>
      <c r="K290" s="125"/>
      <c r="L290" s="126"/>
    </row>
    <row r="291" spans="1:12" s="122" customFormat="1" x14ac:dyDescent="0.25">
      <c r="A291" s="1"/>
      <c r="B291" s="15"/>
      <c r="C291" s="15"/>
      <c r="D291" s="40"/>
      <c r="E291" s="40"/>
      <c r="F291" s="40"/>
      <c r="G291" s="40"/>
      <c r="H291" s="123"/>
      <c r="I291" s="124"/>
      <c r="J291" s="125"/>
      <c r="K291" s="125"/>
      <c r="L291" s="126"/>
    </row>
    <row r="292" spans="1:12" s="122" customFormat="1" x14ac:dyDescent="0.25">
      <c r="A292" s="1"/>
      <c r="B292" s="15"/>
      <c r="C292" s="15"/>
      <c r="D292" s="40"/>
      <c r="E292" s="40"/>
      <c r="F292" s="40"/>
      <c r="G292" s="40"/>
      <c r="H292" s="123"/>
      <c r="I292" s="124"/>
      <c r="J292" s="125"/>
      <c r="K292" s="125"/>
      <c r="L292" s="126"/>
    </row>
    <row r="293" spans="1:12" s="122" customFormat="1" x14ac:dyDescent="0.25">
      <c r="A293" s="1"/>
      <c r="B293" s="15"/>
      <c r="C293" s="15"/>
      <c r="D293" s="40"/>
      <c r="E293" s="40"/>
      <c r="F293" s="40"/>
      <c r="G293" s="40"/>
      <c r="H293" s="123"/>
      <c r="I293" s="124"/>
      <c r="J293" s="125"/>
      <c r="K293" s="125"/>
      <c r="L293" s="126"/>
    </row>
    <row r="294" spans="1:12" s="122" customFormat="1" x14ac:dyDescent="0.25">
      <c r="A294" s="1"/>
      <c r="B294" s="15"/>
      <c r="C294" s="15"/>
      <c r="D294" s="40"/>
      <c r="E294" s="40"/>
      <c r="F294" s="40"/>
      <c r="G294" s="40"/>
      <c r="H294" s="123"/>
      <c r="I294" s="124"/>
      <c r="J294" s="125"/>
      <c r="K294" s="125"/>
      <c r="L294" s="126"/>
    </row>
    <row r="295" spans="1:12" s="122" customFormat="1" x14ac:dyDescent="0.25">
      <c r="A295" s="1"/>
      <c r="B295" s="15"/>
      <c r="C295" s="15"/>
      <c r="D295" s="40"/>
      <c r="E295" s="40"/>
      <c r="F295" s="40"/>
      <c r="G295" s="40"/>
      <c r="H295" s="123"/>
      <c r="I295" s="124"/>
      <c r="J295" s="125"/>
      <c r="K295" s="125"/>
      <c r="L295" s="126"/>
    </row>
    <row r="296" spans="1:12" s="122" customFormat="1" x14ac:dyDescent="0.25">
      <c r="A296" s="1"/>
      <c r="B296" s="15"/>
      <c r="C296" s="15"/>
      <c r="D296" s="40"/>
      <c r="E296" s="40"/>
      <c r="F296" s="40"/>
      <c r="G296" s="40"/>
      <c r="H296" s="123"/>
      <c r="I296" s="124"/>
      <c r="J296" s="125"/>
      <c r="K296" s="125"/>
      <c r="L296" s="126"/>
    </row>
    <row r="297" spans="1:12" s="122" customFormat="1" x14ac:dyDescent="0.25">
      <c r="A297" s="1"/>
      <c r="B297" s="15"/>
      <c r="C297" s="15"/>
      <c r="D297" s="40"/>
      <c r="E297" s="40"/>
      <c r="F297" s="40"/>
      <c r="G297" s="40"/>
      <c r="H297" s="123"/>
      <c r="I297" s="124"/>
      <c r="J297" s="125"/>
      <c r="K297" s="125"/>
      <c r="L297" s="126"/>
    </row>
    <row r="298" spans="1:12" s="122" customFormat="1" x14ac:dyDescent="0.25">
      <c r="A298" s="1"/>
      <c r="B298" s="15"/>
      <c r="C298" s="15"/>
      <c r="D298" s="40"/>
      <c r="E298" s="40"/>
      <c r="F298" s="40"/>
      <c r="G298" s="40"/>
      <c r="H298" s="123"/>
      <c r="I298" s="124"/>
      <c r="J298" s="125"/>
      <c r="K298" s="125"/>
      <c r="L298" s="126"/>
    </row>
    <row r="299" spans="1:12" s="122" customFormat="1" x14ac:dyDescent="0.25">
      <c r="A299" s="1"/>
      <c r="B299" s="15"/>
      <c r="C299" s="15"/>
      <c r="D299" s="40"/>
      <c r="E299" s="40"/>
      <c r="F299" s="40"/>
      <c r="G299" s="40"/>
      <c r="H299" s="123"/>
      <c r="I299" s="124"/>
      <c r="J299" s="125"/>
      <c r="K299" s="125"/>
      <c r="L299" s="126"/>
    </row>
    <row r="300" spans="1:12" s="122" customFormat="1" x14ac:dyDescent="0.25">
      <c r="A300" s="1"/>
      <c r="B300" s="15"/>
      <c r="C300" s="15"/>
      <c r="D300" s="40"/>
      <c r="E300" s="40"/>
      <c r="F300" s="40"/>
      <c r="G300" s="40"/>
      <c r="H300" s="123"/>
      <c r="I300" s="124"/>
      <c r="J300" s="125"/>
      <c r="K300" s="125"/>
      <c r="L300" s="126"/>
    </row>
    <row r="301" spans="1:12" s="122" customFormat="1" x14ac:dyDescent="0.25">
      <c r="A301" s="1"/>
      <c r="B301" s="15"/>
      <c r="C301" s="15"/>
      <c r="D301" s="40"/>
      <c r="E301" s="40"/>
      <c r="F301" s="40"/>
      <c r="G301" s="40"/>
      <c r="H301" s="123"/>
      <c r="I301" s="124"/>
      <c r="J301" s="125"/>
      <c r="K301" s="125"/>
      <c r="L301" s="126"/>
    </row>
    <row r="302" spans="1:12" s="122" customFormat="1" x14ac:dyDescent="0.25">
      <c r="A302" s="1"/>
      <c r="B302" s="15"/>
      <c r="C302" s="15"/>
      <c r="D302" s="40"/>
      <c r="E302" s="40"/>
      <c r="F302" s="40"/>
      <c r="G302" s="40"/>
      <c r="H302" s="123"/>
      <c r="I302" s="124"/>
      <c r="J302" s="125"/>
      <c r="K302" s="125"/>
      <c r="L302" s="126"/>
    </row>
    <row r="303" spans="1:12" s="122" customFormat="1" x14ac:dyDescent="0.25">
      <c r="A303" s="1"/>
      <c r="B303" s="15"/>
      <c r="C303" s="15"/>
      <c r="D303" s="40"/>
      <c r="E303" s="40"/>
      <c r="F303" s="40"/>
      <c r="G303" s="40"/>
      <c r="H303" s="123"/>
      <c r="I303" s="124"/>
      <c r="J303" s="125"/>
      <c r="K303" s="125"/>
      <c r="L303" s="126"/>
    </row>
    <row r="304" spans="1:12" s="122" customFormat="1" x14ac:dyDescent="0.25">
      <c r="A304" s="1"/>
      <c r="B304" s="15"/>
      <c r="C304" s="15"/>
      <c r="D304" s="40"/>
      <c r="E304" s="40"/>
      <c r="F304" s="40"/>
      <c r="G304" s="40"/>
      <c r="H304" s="123"/>
      <c r="I304" s="124"/>
      <c r="J304" s="125"/>
      <c r="K304" s="125"/>
      <c r="L304" s="126"/>
    </row>
    <row r="305" spans="1:12" s="122" customFormat="1" x14ac:dyDescent="0.25">
      <c r="A305" s="1"/>
      <c r="B305" s="15"/>
      <c r="C305" s="15"/>
      <c r="D305" s="40"/>
      <c r="E305" s="40"/>
      <c r="F305" s="40"/>
      <c r="G305" s="40"/>
      <c r="H305" s="123"/>
      <c r="I305" s="124"/>
      <c r="J305" s="125"/>
      <c r="K305" s="125"/>
      <c r="L305" s="126"/>
    </row>
    <row r="306" spans="1:12" s="122" customFormat="1" x14ac:dyDescent="0.25">
      <c r="A306" s="1"/>
      <c r="B306" s="15"/>
      <c r="C306" s="15"/>
      <c r="D306" s="40"/>
      <c r="E306" s="40"/>
      <c r="F306" s="40"/>
      <c r="G306" s="40"/>
      <c r="H306" s="123"/>
      <c r="I306" s="124"/>
      <c r="J306" s="125"/>
      <c r="K306" s="125"/>
      <c r="L306" s="126"/>
    </row>
    <row r="307" spans="1:12" s="122" customFormat="1" x14ac:dyDescent="0.25">
      <c r="A307" s="1"/>
      <c r="B307" s="15"/>
      <c r="C307" s="15"/>
      <c r="D307" s="40"/>
      <c r="E307" s="40"/>
      <c r="F307" s="40"/>
      <c r="G307" s="40"/>
      <c r="H307" s="123"/>
      <c r="I307" s="124"/>
      <c r="J307" s="125"/>
      <c r="K307" s="125"/>
      <c r="L307" s="126"/>
    </row>
    <row r="308" spans="1:12" s="122" customFormat="1" x14ac:dyDescent="0.25">
      <c r="A308" s="1"/>
      <c r="B308" s="15"/>
      <c r="C308" s="15"/>
      <c r="D308" s="40"/>
      <c r="E308" s="40"/>
      <c r="F308" s="40"/>
      <c r="G308" s="40"/>
      <c r="H308" s="123"/>
      <c r="I308" s="124"/>
      <c r="J308" s="125"/>
      <c r="K308" s="125"/>
      <c r="L308" s="126"/>
    </row>
    <row r="309" spans="1:12" s="122" customFormat="1" x14ac:dyDescent="0.25">
      <c r="A309" s="1"/>
      <c r="B309" s="15"/>
      <c r="C309" s="15"/>
      <c r="D309" s="40"/>
      <c r="E309" s="40"/>
      <c r="F309" s="40"/>
      <c r="G309" s="40"/>
      <c r="H309" s="123"/>
      <c r="I309" s="124"/>
      <c r="J309" s="125"/>
      <c r="K309" s="125"/>
      <c r="L309" s="126"/>
    </row>
    <row r="310" spans="1:12" s="122" customFormat="1" x14ac:dyDescent="0.25">
      <c r="A310" s="1"/>
      <c r="B310" s="15"/>
      <c r="C310" s="15"/>
      <c r="D310" s="40"/>
      <c r="E310" s="40"/>
      <c r="F310" s="40"/>
      <c r="G310" s="40"/>
      <c r="H310" s="123"/>
      <c r="I310" s="124"/>
      <c r="J310" s="125"/>
      <c r="K310" s="125"/>
      <c r="L310" s="126"/>
    </row>
    <row r="311" spans="1:12" s="122" customFormat="1" x14ac:dyDescent="0.25">
      <c r="A311" s="1"/>
      <c r="B311" s="15"/>
      <c r="C311" s="15"/>
      <c r="D311" s="40"/>
      <c r="E311" s="40"/>
      <c r="F311" s="40"/>
      <c r="G311" s="40"/>
      <c r="H311" s="123"/>
      <c r="I311" s="124"/>
      <c r="J311" s="125"/>
      <c r="K311" s="125"/>
      <c r="L311" s="126"/>
    </row>
    <row r="312" spans="1:12" s="122" customFormat="1" x14ac:dyDescent="0.25">
      <c r="A312" s="1"/>
      <c r="B312" s="15"/>
      <c r="C312" s="15"/>
      <c r="D312" s="40"/>
      <c r="E312" s="40"/>
      <c r="F312" s="40"/>
      <c r="G312" s="40"/>
      <c r="H312" s="123"/>
      <c r="I312" s="124"/>
      <c r="J312" s="125"/>
      <c r="K312" s="125"/>
      <c r="L312" s="126"/>
    </row>
    <row r="313" spans="1:12" s="122" customFormat="1" x14ac:dyDescent="0.25">
      <c r="A313" s="1"/>
      <c r="B313" s="15"/>
      <c r="C313" s="15"/>
      <c r="D313" s="40"/>
      <c r="E313" s="40"/>
      <c r="F313" s="40"/>
      <c r="G313" s="40"/>
      <c r="H313" s="123"/>
      <c r="I313" s="124"/>
      <c r="J313" s="125"/>
      <c r="K313" s="125"/>
      <c r="L313" s="126"/>
    </row>
    <row r="314" spans="1:12" s="122" customFormat="1" x14ac:dyDescent="0.25">
      <c r="A314" s="1"/>
      <c r="B314" s="15"/>
      <c r="C314" s="15"/>
      <c r="D314" s="40"/>
      <c r="E314" s="40"/>
      <c r="F314" s="40"/>
      <c r="G314" s="40"/>
      <c r="H314" s="123"/>
      <c r="I314" s="124"/>
      <c r="J314" s="125"/>
      <c r="K314" s="125"/>
      <c r="L314" s="126"/>
    </row>
    <row r="315" spans="1:12" s="122" customFormat="1" x14ac:dyDescent="0.25">
      <c r="A315" s="1"/>
      <c r="B315" s="15"/>
      <c r="C315" s="15"/>
      <c r="D315" s="40"/>
      <c r="E315" s="40"/>
      <c r="F315" s="40"/>
      <c r="G315" s="40"/>
      <c r="H315" s="123"/>
      <c r="I315" s="124"/>
      <c r="J315" s="125"/>
      <c r="K315" s="125"/>
      <c r="L315" s="126"/>
    </row>
    <row r="316" spans="1:12" s="122" customFormat="1" x14ac:dyDescent="0.25">
      <c r="A316" s="1"/>
      <c r="B316" s="15"/>
      <c r="C316" s="15"/>
      <c r="D316" s="40"/>
      <c r="E316" s="40"/>
      <c r="F316" s="40"/>
      <c r="G316" s="40"/>
      <c r="H316" s="123"/>
      <c r="I316" s="124"/>
      <c r="J316" s="125"/>
      <c r="K316" s="125"/>
      <c r="L316" s="126"/>
    </row>
    <row r="317" spans="1:12" s="122" customFormat="1" x14ac:dyDescent="0.25">
      <c r="A317" s="1"/>
      <c r="B317" s="15"/>
      <c r="C317" s="15"/>
      <c r="D317" s="40"/>
      <c r="E317" s="40"/>
      <c r="F317" s="40"/>
      <c r="G317" s="40"/>
      <c r="H317" s="123"/>
      <c r="I317" s="124"/>
      <c r="J317" s="125"/>
      <c r="K317" s="125"/>
      <c r="L317" s="126"/>
    </row>
    <row r="318" spans="1:12" s="122" customFormat="1" x14ac:dyDescent="0.25">
      <c r="A318" s="1"/>
      <c r="B318" s="15"/>
      <c r="C318" s="15"/>
      <c r="D318" s="40"/>
      <c r="E318" s="40"/>
      <c r="F318" s="40"/>
      <c r="G318" s="40"/>
      <c r="H318" s="123"/>
      <c r="I318" s="124"/>
      <c r="J318" s="125"/>
      <c r="K318" s="125"/>
      <c r="L318" s="126"/>
    </row>
    <row r="319" spans="1:12" s="122" customFormat="1" x14ac:dyDescent="0.25">
      <c r="A319" s="1"/>
      <c r="B319" s="15"/>
      <c r="C319" s="15"/>
      <c r="D319" s="40"/>
      <c r="E319" s="40"/>
      <c r="F319" s="40"/>
      <c r="G319" s="40"/>
      <c r="H319" s="123"/>
      <c r="I319" s="124"/>
      <c r="J319" s="125"/>
      <c r="K319" s="125"/>
      <c r="L319" s="126"/>
    </row>
    <row r="320" spans="1:12" s="122" customFormat="1" x14ac:dyDescent="0.25">
      <c r="A320" s="1"/>
      <c r="B320" s="15"/>
      <c r="C320" s="15"/>
      <c r="D320" s="40"/>
      <c r="E320" s="40"/>
      <c r="F320" s="40"/>
      <c r="G320" s="40"/>
      <c r="H320" s="123"/>
      <c r="I320" s="124"/>
      <c r="J320" s="125"/>
      <c r="K320" s="125"/>
      <c r="L320" s="126"/>
    </row>
    <row r="321" spans="1:12" s="122" customFormat="1" x14ac:dyDescent="0.25">
      <c r="A321" s="1"/>
      <c r="B321" s="15"/>
      <c r="C321" s="15"/>
      <c r="D321" s="40"/>
      <c r="E321" s="40"/>
      <c r="F321" s="40"/>
      <c r="G321" s="40"/>
      <c r="H321" s="123"/>
      <c r="I321" s="124"/>
      <c r="J321" s="125"/>
      <c r="K321" s="125"/>
      <c r="L321" s="126"/>
    </row>
    <row r="322" spans="1:12" s="122" customFormat="1" x14ac:dyDescent="0.25">
      <c r="A322" s="1"/>
      <c r="B322" s="15"/>
      <c r="C322" s="15"/>
      <c r="D322" s="40"/>
      <c r="E322" s="40"/>
      <c r="F322" s="40"/>
      <c r="G322" s="40"/>
      <c r="H322" s="123"/>
      <c r="I322" s="124"/>
      <c r="J322" s="125"/>
      <c r="K322" s="125"/>
      <c r="L322" s="126"/>
    </row>
    <row r="323" spans="1:12" s="122" customFormat="1" x14ac:dyDescent="0.25">
      <c r="A323" s="1"/>
      <c r="B323" s="15"/>
      <c r="C323" s="15"/>
      <c r="D323" s="40"/>
      <c r="E323" s="40"/>
      <c r="F323" s="40"/>
      <c r="G323" s="40"/>
      <c r="H323" s="123"/>
      <c r="I323" s="124"/>
      <c r="J323" s="125"/>
      <c r="K323" s="125"/>
      <c r="L323" s="126"/>
    </row>
    <row r="324" spans="1:12" s="122" customFormat="1" x14ac:dyDescent="0.25">
      <c r="A324" s="1"/>
      <c r="B324" s="15"/>
      <c r="C324" s="15"/>
      <c r="D324" s="40"/>
      <c r="E324" s="40"/>
      <c r="F324" s="40"/>
      <c r="G324" s="40"/>
      <c r="H324" s="123"/>
      <c r="I324" s="124"/>
      <c r="J324" s="125"/>
      <c r="K324" s="125"/>
      <c r="L324" s="126"/>
    </row>
    <row r="325" spans="1:12" s="122" customFormat="1" x14ac:dyDescent="0.25">
      <c r="A325" s="1"/>
      <c r="B325" s="15"/>
      <c r="C325" s="15"/>
      <c r="D325" s="40"/>
      <c r="E325" s="40"/>
      <c r="F325" s="40"/>
      <c r="G325" s="40"/>
      <c r="H325" s="123"/>
      <c r="I325" s="124"/>
      <c r="J325" s="125"/>
      <c r="K325" s="125"/>
      <c r="L325" s="126"/>
    </row>
    <row r="326" spans="1:12" s="122" customFormat="1" x14ac:dyDescent="0.25">
      <c r="A326" s="1"/>
      <c r="B326" s="15"/>
      <c r="C326" s="15"/>
      <c r="D326" s="40"/>
      <c r="E326" s="40"/>
      <c r="F326" s="40"/>
      <c r="G326" s="40"/>
      <c r="H326" s="123"/>
      <c r="I326" s="124"/>
      <c r="J326" s="125"/>
      <c r="K326" s="125"/>
      <c r="L326" s="126"/>
    </row>
    <row r="327" spans="1:12" s="122" customFormat="1" x14ac:dyDescent="0.25">
      <c r="A327" s="1"/>
      <c r="B327" s="15"/>
      <c r="C327" s="15"/>
      <c r="D327" s="40"/>
      <c r="E327" s="40"/>
      <c r="F327" s="40"/>
      <c r="G327" s="40"/>
      <c r="H327" s="123"/>
      <c r="I327" s="124"/>
      <c r="J327" s="125"/>
      <c r="K327" s="125"/>
      <c r="L327" s="126"/>
    </row>
    <row r="328" spans="1:12" s="122" customFormat="1" x14ac:dyDescent="0.25">
      <c r="A328" s="1"/>
      <c r="B328" s="15"/>
      <c r="C328" s="15"/>
      <c r="D328" s="40"/>
      <c r="E328" s="40"/>
      <c r="F328" s="40"/>
      <c r="G328" s="40"/>
      <c r="H328" s="123"/>
      <c r="I328" s="124"/>
      <c r="J328" s="125"/>
      <c r="K328" s="125"/>
      <c r="L328" s="126"/>
    </row>
    <row r="329" spans="1:12" s="122" customFormat="1" x14ac:dyDescent="0.25">
      <c r="A329" s="1"/>
      <c r="B329" s="15"/>
      <c r="C329" s="15"/>
      <c r="D329" s="40"/>
      <c r="E329" s="40"/>
      <c r="F329" s="40"/>
      <c r="G329" s="40"/>
      <c r="H329" s="123"/>
      <c r="I329" s="124"/>
      <c r="J329" s="125"/>
      <c r="K329" s="125"/>
      <c r="L329" s="126"/>
    </row>
    <row r="330" spans="1:12" s="122" customFormat="1" x14ac:dyDescent="0.25">
      <c r="A330" s="1"/>
      <c r="B330" s="15"/>
      <c r="C330" s="15"/>
      <c r="D330" s="40"/>
      <c r="E330" s="40"/>
      <c r="F330" s="40"/>
      <c r="G330" s="40"/>
      <c r="H330" s="123"/>
      <c r="I330" s="124"/>
      <c r="J330" s="125"/>
      <c r="K330" s="125"/>
      <c r="L330" s="126"/>
    </row>
    <row r="331" spans="1:12" s="122" customFormat="1" x14ac:dyDescent="0.25">
      <c r="A331" s="1"/>
      <c r="B331" s="15"/>
      <c r="C331" s="15"/>
      <c r="D331" s="40"/>
      <c r="E331" s="40"/>
      <c r="F331" s="40"/>
      <c r="G331" s="40"/>
      <c r="H331" s="123"/>
      <c r="I331" s="124"/>
      <c r="J331" s="125"/>
      <c r="K331" s="125"/>
      <c r="L331" s="126"/>
    </row>
    <row r="332" spans="1:12" s="122" customFormat="1" x14ac:dyDescent="0.25">
      <c r="A332" s="1"/>
      <c r="B332" s="15"/>
      <c r="C332" s="15"/>
      <c r="D332" s="40"/>
      <c r="E332" s="40"/>
      <c r="F332" s="40"/>
      <c r="G332" s="40"/>
      <c r="H332" s="123"/>
      <c r="I332" s="124"/>
      <c r="J332" s="125"/>
      <c r="K332" s="125"/>
      <c r="L332" s="126"/>
    </row>
    <row r="333" spans="1:12" s="122" customFormat="1" x14ac:dyDescent="0.25">
      <c r="A333" s="1"/>
      <c r="B333" s="15"/>
      <c r="C333" s="15"/>
      <c r="D333" s="40"/>
      <c r="E333" s="40"/>
      <c r="F333" s="40"/>
      <c r="G333" s="40"/>
      <c r="H333" s="123"/>
      <c r="I333" s="124"/>
      <c r="J333" s="125"/>
      <c r="K333" s="125"/>
      <c r="L333" s="126"/>
    </row>
    <row r="334" spans="1:12" s="122" customFormat="1" x14ac:dyDescent="0.25">
      <c r="A334" s="1"/>
      <c r="B334" s="15"/>
      <c r="C334" s="15"/>
      <c r="D334" s="40"/>
      <c r="E334" s="40"/>
      <c r="F334" s="40"/>
      <c r="G334" s="40"/>
      <c r="H334" s="123"/>
      <c r="I334" s="124"/>
      <c r="J334" s="125"/>
      <c r="K334" s="125"/>
      <c r="L334" s="126"/>
    </row>
    <row r="335" spans="1:12" s="122" customFormat="1" x14ac:dyDescent="0.25">
      <c r="A335" s="1"/>
      <c r="B335" s="15"/>
      <c r="C335" s="15"/>
      <c r="D335" s="40"/>
      <c r="E335" s="40"/>
      <c r="F335" s="40"/>
      <c r="G335" s="40"/>
      <c r="H335" s="123"/>
      <c r="I335" s="124"/>
      <c r="J335" s="125"/>
      <c r="K335" s="125"/>
      <c r="L335" s="126"/>
    </row>
    <row r="336" spans="1:12" s="122" customFormat="1" x14ac:dyDescent="0.25">
      <c r="A336" s="1"/>
      <c r="B336" s="15"/>
      <c r="C336" s="15"/>
      <c r="D336" s="40"/>
      <c r="E336" s="40"/>
      <c r="F336" s="40"/>
      <c r="G336" s="40"/>
      <c r="H336" s="123"/>
      <c r="I336" s="124"/>
      <c r="J336" s="125"/>
      <c r="K336" s="125"/>
      <c r="L336" s="126"/>
    </row>
    <row r="337" spans="1:12" s="122" customFormat="1" x14ac:dyDescent="0.25">
      <c r="A337" s="1"/>
      <c r="B337" s="15"/>
      <c r="C337" s="15"/>
      <c r="D337" s="40"/>
      <c r="E337" s="40"/>
      <c r="F337" s="40"/>
      <c r="G337" s="40"/>
      <c r="H337" s="123"/>
      <c r="I337" s="124"/>
      <c r="J337" s="125"/>
      <c r="K337" s="125"/>
      <c r="L337" s="126"/>
    </row>
    <row r="338" spans="1:12" s="122" customFormat="1" x14ac:dyDescent="0.25">
      <c r="A338" s="1"/>
      <c r="B338" s="15"/>
      <c r="C338" s="15"/>
      <c r="D338" s="40"/>
      <c r="E338" s="40"/>
      <c r="F338" s="40"/>
      <c r="G338" s="40"/>
      <c r="H338" s="123"/>
      <c r="I338" s="124"/>
      <c r="J338" s="125"/>
      <c r="K338" s="125"/>
      <c r="L338" s="126"/>
    </row>
    <row r="339" spans="1:12" s="122" customFormat="1" x14ac:dyDescent="0.25">
      <c r="A339" s="1"/>
      <c r="B339" s="15"/>
      <c r="C339" s="15"/>
      <c r="D339" s="40"/>
      <c r="E339" s="40"/>
      <c r="F339" s="40"/>
      <c r="G339" s="40"/>
      <c r="H339" s="123"/>
      <c r="I339" s="124"/>
      <c r="J339" s="125"/>
      <c r="K339" s="125"/>
      <c r="L339" s="126"/>
    </row>
    <row r="340" spans="1:12" s="122" customFormat="1" x14ac:dyDescent="0.25">
      <c r="A340" s="1"/>
      <c r="B340" s="15"/>
      <c r="C340" s="15"/>
      <c r="D340" s="40"/>
      <c r="E340" s="40"/>
      <c r="F340" s="40"/>
      <c r="G340" s="40"/>
      <c r="H340" s="123"/>
      <c r="I340" s="124"/>
      <c r="J340" s="125"/>
      <c r="K340" s="125"/>
      <c r="L340" s="126"/>
    </row>
    <row r="341" spans="1:12" s="122" customFormat="1" x14ac:dyDescent="0.25">
      <c r="A341" s="1"/>
      <c r="B341" s="15"/>
      <c r="C341" s="15"/>
      <c r="D341" s="40"/>
      <c r="E341" s="40"/>
      <c r="F341" s="40"/>
      <c r="G341" s="40"/>
      <c r="H341" s="123"/>
      <c r="I341" s="124"/>
      <c r="J341" s="125"/>
      <c r="K341" s="125"/>
      <c r="L341" s="126"/>
    </row>
    <row r="342" spans="1:12" s="122" customFormat="1" x14ac:dyDescent="0.25">
      <c r="A342" s="1"/>
      <c r="B342" s="15"/>
      <c r="C342" s="15"/>
      <c r="D342" s="40"/>
      <c r="E342" s="40"/>
      <c r="F342" s="40"/>
      <c r="G342" s="40"/>
      <c r="H342" s="123"/>
      <c r="I342" s="124"/>
      <c r="J342" s="125"/>
      <c r="K342" s="125"/>
      <c r="L342" s="126"/>
    </row>
    <row r="343" spans="1:12" s="122" customFormat="1" x14ac:dyDescent="0.25">
      <c r="A343" s="1"/>
      <c r="B343" s="15"/>
      <c r="C343" s="15"/>
      <c r="D343" s="40"/>
      <c r="E343" s="40"/>
      <c r="F343" s="40"/>
      <c r="G343" s="40"/>
      <c r="H343" s="123"/>
      <c r="I343" s="124"/>
      <c r="J343" s="125"/>
      <c r="K343" s="125"/>
      <c r="L343" s="126"/>
    </row>
    <row r="344" spans="1:12" s="122" customFormat="1" x14ac:dyDescent="0.25">
      <c r="A344" s="1"/>
      <c r="B344" s="15"/>
      <c r="C344" s="15"/>
      <c r="D344" s="40"/>
      <c r="E344" s="40"/>
      <c r="F344" s="40"/>
      <c r="G344" s="40"/>
      <c r="H344" s="123"/>
      <c r="I344" s="124"/>
      <c r="J344" s="125"/>
      <c r="K344" s="125"/>
      <c r="L344" s="126"/>
    </row>
    <row r="345" spans="1:12" s="122" customFormat="1" x14ac:dyDescent="0.25">
      <c r="A345" s="1"/>
      <c r="B345" s="15"/>
      <c r="C345" s="15"/>
      <c r="D345" s="40"/>
      <c r="E345" s="40"/>
      <c r="F345" s="40"/>
      <c r="G345" s="40"/>
      <c r="H345" s="123"/>
      <c r="I345" s="124"/>
      <c r="J345" s="125"/>
      <c r="K345" s="125"/>
      <c r="L345" s="126"/>
    </row>
    <row r="346" spans="1:12" s="122" customFormat="1" x14ac:dyDescent="0.25">
      <c r="A346" s="1"/>
      <c r="B346" s="15"/>
      <c r="C346" s="15"/>
      <c r="D346" s="40"/>
      <c r="E346" s="40"/>
      <c r="F346" s="40"/>
      <c r="G346" s="40"/>
      <c r="H346" s="123"/>
      <c r="I346" s="124"/>
      <c r="J346" s="125"/>
      <c r="K346" s="125"/>
      <c r="L346" s="126"/>
    </row>
    <row r="347" spans="1:12" s="122" customFormat="1" x14ac:dyDescent="0.25">
      <c r="A347" s="1"/>
      <c r="B347" s="15"/>
      <c r="C347" s="15"/>
      <c r="D347" s="40"/>
      <c r="E347" s="40"/>
      <c r="F347" s="40"/>
      <c r="G347" s="40"/>
      <c r="H347" s="123"/>
      <c r="I347" s="124"/>
      <c r="J347" s="125"/>
      <c r="K347" s="125"/>
      <c r="L347" s="126"/>
    </row>
    <row r="348" spans="1:12" s="122" customFormat="1" x14ac:dyDescent="0.25">
      <c r="A348" s="1"/>
      <c r="B348" s="15"/>
      <c r="C348" s="15"/>
      <c r="D348" s="40"/>
      <c r="E348" s="40"/>
      <c r="F348" s="40"/>
      <c r="G348" s="40"/>
      <c r="H348" s="123"/>
      <c r="I348" s="124"/>
      <c r="J348" s="125"/>
      <c r="K348" s="125"/>
      <c r="L348" s="126"/>
    </row>
    <row r="349" spans="1:12" s="122" customFormat="1" x14ac:dyDescent="0.25">
      <c r="A349" s="1"/>
      <c r="B349" s="15"/>
      <c r="C349" s="15"/>
      <c r="D349" s="40"/>
      <c r="E349" s="40"/>
      <c r="F349" s="40"/>
      <c r="G349" s="40"/>
      <c r="H349" s="123"/>
      <c r="I349" s="124"/>
      <c r="J349" s="125"/>
      <c r="K349" s="125"/>
      <c r="L349" s="126"/>
    </row>
    <row r="350" spans="1:12" s="122" customFormat="1" x14ac:dyDescent="0.25">
      <c r="A350" s="1"/>
      <c r="B350" s="15"/>
      <c r="C350" s="15"/>
      <c r="D350" s="40"/>
      <c r="E350" s="40"/>
      <c r="F350" s="40"/>
      <c r="G350" s="40"/>
      <c r="H350" s="123"/>
      <c r="I350" s="124"/>
      <c r="J350" s="125"/>
      <c r="K350" s="125"/>
      <c r="L350" s="126"/>
    </row>
    <row r="351" spans="1:12" s="122" customFormat="1" x14ac:dyDescent="0.25">
      <c r="A351" s="1"/>
      <c r="B351" s="15"/>
      <c r="C351" s="15"/>
      <c r="D351" s="40"/>
      <c r="E351" s="40"/>
      <c r="F351" s="40"/>
      <c r="G351" s="40"/>
      <c r="H351" s="123"/>
      <c r="I351" s="124"/>
      <c r="J351" s="125"/>
      <c r="K351" s="125"/>
      <c r="L351" s="126"/>
    </row>
    <row r="352" spans="1:12" s="122" customFormat="1" x14ac:dyDescent="0.25">
      <c r="A352" s="1"/>
      <c r="B352" s="15"/>
      <c r="C352" s="15"/>
      <c r="D352" s="40"/>
      <c r="E352" s="40"/>
      <c r="F352" s="40"/>
      <c r="G352" s="40"/>
      <c r="H352" s="123"/>
      <c r="I352" s="124"/>
      <c r="J352" s="125"/>
      <c r="K352" s="125"/>
      <c r="L352" s="126"/>
    </row>
    <row r="353" spans="1:12" s="122" customFormat="1" x14ac:dyDescent="0.25">
      <c r="A353" s="1"/>
      <c r="B353" s="15"/>
      <c r="C353" s="15"/>
      <c r="D353" s="40"/>
      <c r="E353" s="40"/>
      <c r="F353" s="40"/>
      <c r="G353" s="40"/>
      <c r="H353" s="123"/>
      <c r="I353" s="124"/>
      <c r="J353" s="125"/>
      <c r="K353" s="125"/>
      <c r="L353" s="126"/>
    </row>
    <row r="354" spans="1:12" s="122" customFormat="1" x14ac:dyDescent="0.25">
      <c r="A354" s="1"/>
      <c r="B354" s="15"/>
      <c r="C354" s="15"/>
      <c r="D354" s="40"/>
      <c r="E354" s="40"/>
      <c r="F354" s="40"/>
      <c r="G354" s="40"/>
      <c r="H354" s="123"/>
      <c r="I354" s="124"/>
      <c r="J354" s="125"/>
      <c r="K354" s="125"/>
      <c r="L354" s="126"/>
    </row>
    <row r="355" spans="1:12" s="122" customFormat="1" x14ac:dyDescent="0.25">
      <c r="A355" s="1"/>
      <c r="B355" s="15"/>
      <c r="C355" s="15"/>
      <c r="D355" s="40"/>
      <c r="E355" s="40"/>
      <c r="F355" s="40"/>
      <c r="G355" s="40"/>
      <c r="H355" s="123"/>
      <c r="I355" s="124"/>
      <c r="J355" s="125"/>
      <c r="K355" s="125"/>
      <c r="L355" s="126"/>
    </row>
    <row r="356" spans="1:12" s="122" customFormat="1" x14ac:dyDescent="0.25">
      <c r="A356" s="1"/>
      <c r="B356" s="15"/>
      <c r="C356" s="15"/>
      <c r="D356" s="40"/>
      <c r="E356" s="40"/>
      <c r="F356" s="40"/>
      <c r="G356" s="40"/>
      <c r="H356" s="123"/>
      <c r="I356" s="124"/>
      <c r="J356" s="125"/>
      <c r="K356" s="125"/>
      <c r="L356" s="126"/>
    </row>
    <row r="357" spans="1:12" s="122" customFormat="1" x14ac:dyDescent="0.25">
      <c r="A357" s="1"/>
      <c r="B357" s="15"/>
      <c r="C357" s="15"/>
      <c r="D357" s="40"/>
      <c r="E357" s="40"/>
      <c r="F357" s="40"/>
      <c r="G357" s="40"/>
      <c r="H357" s="123"/>
      <c r="I357" s="124"/>
      <c r="J357" s="125"/>
      <c r="K357" s="125"/>
      <c r="L357" s="126"/>
    </row>
    <row r="358" spans="1:12" s="122" customFormat="1" x14ac:dyDescent="0.25">
      <c r="A358" s="1"/>
      <c r="B358" s="15"/>
      <c r="C358" s="15"/>
      <c r="D358" s="40"/>
      <c r="E358" s="40"/>
      <c r="F358" s="40"/>
      <c r="G358" s="40"/>
      <c r="H358" s="123"/>
      <c r="I358" s="124"/>
      <c r="J358" s="125"/>
      <c r="K358" s="125"/>
      <c r="L358" s="126"/>
    </row>
    <row r="359" spans="1:12" s="122" customFormat="1" x14ac:dyDescent="0.25">
      <c r="A359" s="1"/>
      <c r="B359" s="15"/>
      <c r="C359" s="15"/>
      <c r="D359" s="40"/>
      <c r="E359" s="40"/>
      <c r="F359" s="40"/>
      <c r="G359" s="40"/>
      <c r="H359" s="123"/>
      <c r="I359" s="124"/>
      <c r="J359" s="125"/>
      <c r="K359" s="125"/>
      <c r="L359" s="126"/>
    </row>
    <row r="360" spans="1:12" s="122" customFormat="1" x14ac:dyDescent="0.25">
      <c r="A360" s="1"/>
      <c r="B360" s="15"/>
      <c r="C360" s="15"/>
      <c r="D360" s="40"/>
      <c r="E360" s="40"/>
      <c r="F360" s="40"/>
      <c r="G360" s="40"/>
      <c r="H360" s="123"/>
      <c r="I360" s="124"/>
      <c r="J360" s="125"/>
      <c r="K360" s="125"/>
      <c r="L360" s="126"/>
    </row>
    <row r="361" spans="1:12" s="122" customFormat="1" x14ac:dyDescent="0.25">
      <c r="A361" s="1"/>
      <c r="B361" s="15"/>
      <c r="C361" s="15"/>
      <c r="D361" s="40"/>
      <c r="E361" s="40"/>
      <c r="F361" s="40"/>
      <c r="G361" s="40"/>
      <c r="H361" s="123"/>
      <c r="I361" s="124"/>
      <c r="J361" s="125"/>
      <c r="K361" s="125"/>
      <c r="L361" s="126"/>
    </row>
    <row r="362" spans="1:12" s="122" customFormat="1" x14ac:dyDescent="0.25">
      <c r="A362" s="1"/>
      <c r="B362" s="15"/>
      <c r="C362" s="15"/>
      <c r="D362" s="40"/>
      <c r="E362" s="40"/>
      <c r="F362" s="40"/>
      <c r="G362" s="40"/>
      <c r="H362" s="123"/>
      <c r="I362" s="124"/>
      <c r="J362" s="125"/>
      <c r="K362" s="125"/>
      <c r="L362" s="126"/>
    </row>
    <row r="363" spans="1:12" s="122" customFormat="1" x14ac:dyDescent="0.25">
      <c r="A363" s="1"/>
      <c r="B363" s="15"/>
      <c r="C363" s="15"/>
      <c r="D363" s="40"/>
      <c r="E363" s="40"/>
      <c r="F363" s="40"/>
      <c r="G363" s="40"/>
      <c r="H363" s="123"/>
      <c r="I363" s="124"/>
      <c r="J363" s="125"/>
      <c r="K363" s="125"/>
      <c r="L363" s="126"/>
    </row>
    <row r="364" spans="1:12" s="122" customFormat="1" x14ac:dyDescent="0.25">
      <c r="A364" s="1"/>
      <c r="B364" s="15"/>
      <c r="C364" s="15"/>
      <c r="D364" s="40"/>
      <c r="E364" s="40"/>
      <c r="F364" s="40"/>
      <c r="G364" s="40"/>
      <c r="H364" s="123"/>
      <c r="I364" s="124"/>
      <c r="J364" s="125"/>
      <c r="K364" s="125"/>
      <c r="L364" s="126"/>
    </row>
    <row r="365" spans="1:12" s="122" customFormat="1" x14ac:dyDescent="0.25">
      <c r="A365" s="1"/>
      <c r="B365" s="15"/>
      <c r="C365" s="15"/>
      <c r="D365" s="40"/>
      <c r="E365" s="40"/>
      <c r="F365" s="40"/>
      <c r="G365" s="40"/>
      <c r="H365" s="123"/>
      <c r="I365" s="124"/>
      <c r="J365" s="125"/>
      <c r="K365" s="125"/>
      <c r="L365" s="126"/>
    </row>
    <row r="366" spans="1:12" s="122" customFormat="1" x14ac:dyDescent="0.25">
      <c r="A366" s="1"/>
      <c r="B366" s="15"/>
      <c r="C366" s="15"/>
      <c r="D366" s="40"/>
      <c r="E366" s="40"/>
      <c r="F366" s="40"/>
      <c r="G366" s="40"/>
      <c r="H366" s="123"/>
      <c r="I366" s="124"/>
      <c r="J366" s="125"/>
      <c r="K366" s="125"/>
      <c r="L366" s="126"/>
    </row>
    <row r="367" spans="1:12" s="122" customFormat="1" x14ac:dyDescent="0.25">
      <c r="A367" s="1"/>
      <c r="B367" s="15"/>
      <c r="C367" s="15"/>
      <c r="D367" s="40"/>
      <c r="E367" s="40"/>
      <c r="F367" s="40"/>
      <c r="G367" s="40"/>
      <c r="H367" s="123"/>
      <c r="I367" s="124"/>
      <c r="J367" s="125"/>
      <c r="K367" s="125"/>
      <c r="L367" s="126"/>
    </row>
    <row r="368" spans="1:12" s="122" customFormat="1" x14ac:dyDescent="0.25">
      <c r="A368" s="1"/>
      <c r="B368" s="15"/>
      <c r="C368" s="15"/>
      <c r="D368" s="40"/>
      <c r="E368" s="40"/>
      <c r="F368" s="40"/>
      <c r="G368" s="40"/>
      <c r="H368" s="123"/>
      <c r="I368" s="124"/>
      <c r="J368" s="125"/>
      <c r="K368" s="125"/>
      <c r="L368" s="126"/>
    </row>
    <row r="369" spans="1:12" s="122" customFormat="1" x14ac:dyDescent="0.25">
      <c r="A369" s="1"/>
      <c r="B369" s="15"/>
      <c r="C369" s="15"/>
      <c r="D369" s="40"/>
      <c r="E369" s="40"/>
      <c r="F369" s="40"/>
      <c r="G369" s="40"/>
      <c r="H369" s="123"/>
      <c r="I369" s="124"/>
      <c r="J369" s="125"/>
      <c r="K369" s="125"/>
      <c r="L369" s="126"/>
    </row>
    <row r="370" spans="1:12" s="122" customFormat="1" x14ac:dyDescent="0.25">
      <c r="A370" s="1"/>
      <c r="B370" s="15"/>
      <c r="C370" s="15"/>
      <c r="D370" s="40"/>
      <c r="E370" s="40"/>
      <c r="F370" s="40"/>
      <c r="G370" s="40"/>
      <c r="H370" s="123"/>
      <c r="I370" s="124"/>
      <c r="J370" s="125"/>
      <c r="K370" s="125"/>
      <c r="L370" s="126"/>
    </row>
    <row r="371" spans="1:12" s="122" customFormat="1" x14ac:dyDescent="0.25">
      <c r="A371" s="1"/>
      <c r="B371" s="15"/>
      <c r="C371" s="15"/>
      <c r="D371" s="40"/>
      <c r="E371" s="40"/>
      <c r="F371" s="40"/>
      <c r="G371" s="40"/>
      <c r="H371" s="123"/>
      <c r="I371" s="124"/>
      <c r="J371" s="125"/>
      <c r="K371" s="125"/>
      <c r="L371" s="126"/>
    </row>
    <row r="372" spans="1:12" s="122" customFormat="1" x14ac:dyDescent="0.25">
      <c r="A372" s="1"/>
      <c r="B372" s="15"/>
      <c r="C372" s="15"/>
      <c r="D372" s="40"/>
      <c r="E372" s="40"/>
      <c r="F372" s="40"/>
      <c r="G372" s="40"/>
      <c r="H372" s="123"/>
      <c r="I372" s="124"/>
      <c r="J372" s="125"/>
      <c r="K372" s="125"/>
      <c r="L372" s="126"/>
    </row>
    <row r="373" spans="1:12" s="122" customFormat="1" x14ac:dyDescent="0.25">
      <c r="A373" s="1"/>
      <c r="B373" s="15"/>
      <c r="C373" s="15"/>
      <c r="D373" s="40"/>
      <c r="E373" s="40"/>
      <c r="F373" s="40"/>
      <c r="G373" s="40"/>
      <c r="H373" s="123"/>
      <c r="I373" s="124"/>
      <c r="J373" s="125"/>
      <c r="K373" s="125"/>
      <c r="L373" s="126"/>
    </row>
    <row r="374" spans="1:12" s="122" customFormat="1" x14ac:dyDescent="0.25">
      <c r="A374" s="1"/>
      <c r="B374" s="15"/>
      <c r="C374" s="15"/>
      <c r="D374" s="40"/>
      <c r="E374" s="40"/>
      <c r="F374" s="40"/>
      <c r="G374" s="40"/>
      <c r="H374" s="123"/>
      <c r="I374" s="124"/>
      <c r="J374" s="125"/>
      <c r="K374" s="125"/>
      <c r="L374" s="126"/>
    </row>
    <row r="375" spans="1:12" s="122" customFormat="1" x14ac:dyDescent="0.25">
      <c r="A375" s="1"/>
      <c r="B375" s="15"/>
      <c r="C375" s="15"/>
      <c r="D375" s="40"/>
      <c r="E375" s="40"/>
      <c r="F375" s="40"/>
      <c r="G375" s="40"/>
      <c r="H375" s="123"/>
      <c r="I375" s="124"/>
      <c r="J375" s="125"/>
      <c r="K375" s="125"/>
      <c r="L375" s="126"/>
    </row>
    <row r="376" spans="1:12" s="122" customFormat="1" x14ac:dyDescent="0.25">
      <c r="A376" s="1"/>
      <c r="B376" s="15"/>
      <c r="C376" s="15"/>
      <c r="D376" s="40"/>
      <c r="E376" s="40"/>
      <c r="F376" s="40"/>
      <c r="G376" s="40"/>
      <c r="H376" s="123"/>
      <c r="I376" s="124"/>
      <c r="J376" s="125"/>
      <c r="K376" s="125"/>
      <c r="L376" s="126"/>
    </row>
    <row r="377" spans="1:12" s="122" customFormat="1" x14ac:dyDescent="0.25">
      <c r="A377" s="1"/>
      <c r="B377" s="15"/>
      <c r="C377" s="15"/>
      <c r="D377" s="40"/>
      <c r="E377" s="40"/>
      <c r="F377" s="40"/>
      <c r="G377" s="40"/>
      <c r="H377" s="123"/>
      <c r="I377" s="124"/>
      <c r="J377" s="125"/>
      <c r="K377" s="125"/>
      <c r="L377" s="126"/>
    </row>
    <row r="378" spans="1:12" s="122" customFormat="1" x14ac:dyDescent="0.25">
      <c r="A378" s="1"/>
      <c r="B378" s="15"/>
      <c r="C378" s="15"/>
      <c r="D378" s="40"/>
      <c r="E378" s="40"/>
      <c r="F378" s="40"/>
      <c r="G378" s="40"/>
      <c r="H378" s="123"/>
      <c r="I378" s="124"/>
      <c r="J378" s="125"/>
      <c r="K378" s="125"/>
      <c r="L378" s="126"/>
    </row>
    <row r="379" spans="1:12" s="122" customFormat="1" x14ac:dyDescent="0.25">
      <c r="A379" s="1"/>
      <c r="B379" s="15"/>
      <c r="C379" s="15"/>
      <c r="D379" s="40"/>
      <c r="E379" s="40"/>
      <c r="F379" s="40"/>
      <c r="G379" s="40"/>
      <c r="H379" s="123"/>
      <c r="I379" s="124"/>
      <c r="J379" s="125"/>
      <c r="K379" s="125"/>
      <c r="L379" s="126"/>
    </row>
    <row r="380" spans="1:12" s="122" customFormat="1" x14ac:dyDescent="0.25">
      <c r="A380" s="1"/>
      <c r="B380" s="15"/>
      <c r="C380" s="15"/>
      <c r="D380" s="40"/>
      <c r="E380" s="40"/>
      <c r="F380" s="40"/>
      <c r="G380" s="40"/>
      <c r="H380" s="123"/>
      <c r="I380" s="124"/>
      <c r="J380" s="125"/>
      <c r="K380" s="125"/>
      <c r="L380" s="126"/>
    </row>
    <row r="381" spans="1:12" s="122" customFormat="1" x14ac:dyDescent="0.25">
      <c r="A381" s="1"/>
      <c r="B381" s="15"/>
      <c r="C381" s="15"/>
      <c r="D381" s="40"/>
      <c r="E381" s="40"/>
      <c r="F381" s="40"/>
      <c r="G381" s="40"/>
      <c r="H381" s="123"/>
      <c r="I381" s="124"/>
      <c r="J381" s="125"/>
      <c r="K381" s="125"/>
      <c r="L381" s="126"/>
    </row>
    <row r="382" spans="1:12" s="122" customFormat="1" x14ac:dyDescent="0.25">
      <c r="A382" s="1"/>
      <c r="B382" s="15"/>
      <c r="C382" s="15"/>
      <c r="D382" s="40"/>
      <c r="E382" s="40"/>
      <c r="F382" s="40"/>
      <c r="G382" s="40"/>
      <c r="H382" s="123"/>
      <c r="I382" s="124"/>
      <c r="J382" s="125"/>
      <c r="K382" s="125"/>
      <c r="L382" s="126"/>
    </row>
    <row r="383" spans="1:12" s="122" customFormat="1" x14ac:dyDescent="0.25">
      <c r="A383" s="1"/>
      <c r="B383" s="15"/>
      <c r="C383" s="15"/>
      <c r="D383" s="40"/>
      <c r="E383" s="40"/>
      <c r="F383" s="40"/>
      <c r="G383" s="40"/>
      <c r="H383" s="123"/>
      <c r="I383" s="124"/>
      <c r="J383" s="125"/>
      <c r="K383" s="125"/>
      <c r="L383" s="126"/>
    </row>
    <row r="384" spans="1:12" s="122" customFormat="1" x14ac:dyDescent="0.25">
      <c r="A384" s="1"/>
      <c r="B384" s="15"/>
      <c r="C384" s="15"/>
      <c r="D384" s="40"/>
      <c r="E384" s="40"/>
      <c r="F384" s="40"/>
      <c r="G384" s="40"/>
      <c r="H384" s="123"/>
      <c r="I384" s="124"/>
      <c r="J384" s="125"/>
      <c r="K384" s="125"/>
      <c r="L384" s="126"/>
    </row>
    <row r="385" spans="1:12" s="122" customFormat="1" x14ac:dyDescent="0.25">
      <c r="A385" s="1"/>
      <c r="B385" s="15"/>
      <c r="C385" s="15"/>
      <c r="D385" s="40"/>
      <c r="E385" s="40"/>
      <c r="F385" s="40"/>
      <c r="G385" s="40"/>
      <c r="H385" s="123"/>
      <c r="I385" s="124"/>
      <c r="J385" s="125"/>
      <c r="K385" s="125"/>
      <c r="L385" s="126"/>
    </row>
    <row r="386" spans="1:12" s="122" customFormat="1" x14ac:dyDescent="0.25">
      <c r="A386" s="1"/>
      <c r="B386" s="15"/>
      <c r="C386" s="15"/>
      <c r="D386" s="40"/>
      <c r="E386" s="40"/>
      <c r="F386" s="40"/>
      <c r="G386" s="40"/>
      <c r="H386" s="123"/>
      <c r="I386" s="124"/>
      <c r="J386" s="125"/>
      <c r="K386" s="125"/>
      <c r="L386" s="126"/>
    </row>
    <row r="387" spans="1:12" s="122" customFormat="1" x14ac:dyDescent="0.25">
      <c r="A387" s="1"/>
      <c r="B387" s="15"/>
      <c r="C387" s="15"/>
      <c r="D387" s="40"/>
      <c r="E387" s="40"/>
      <c r="F387" s="40"/>
      <c r="G387" s="40"/>
      <c r="H387" s="123"/>
      <c r="I387" s="124"/>
      <c r="J387" s="125"/>
      <c r="K387" s="125"/>
      <c r="L387" s="126"/>
    </row>
    <row r="388" spans="1:12" s="122" customFormat="1" x14ac:dyDescent="0.25">
      <c r="A388" s="1"/>
      <c r="B388" s="15"/>
      <c r="C388" s="15"/>
      <c r="D388" s="40"/>
      <c r="E388" s="40"/>
      <c r="F388" s="40"/>
      <c r="G388" s="40"/>
      <c r="H388" s="123"/>
      <c r="I388" s="124"/>
      <c r="J388" s="125"/>
      <c r="K388" s="125"/>
      <c r="L388" s="126"/>
    </row>
    <row r="389" spans="1:12" s="122" customFormat="1" x14ac:dyDescent="0.25">
      <c r="A389" s="1"/>
      <c r="B389" s="15"/>
      <c r="C389" s="15"/>
      <c r="D389" s="40"/>
      <c r="E389" s="40"/>
      <c r="F389" s="40"/>
      <c r="G389" s="40"/>
      <c r="H389" s="123"/>
      <c r="I389" s="124"/>
      <c r="J389" s="125"/>
      <c r="K389" s="125"/>
      <c r="L389" s="126"/>
    </row>
    <row r="390" spans="1:12" s="122" customFormat="1" x14ac:dyDescent="0.25">
      <c r="A390" s="1"/>
      <c r="B390" s="15"/>
      <c r="C390" s="15"/>
      <c r="D390" s="40"/>
      <c r="E390" s="40"/>
      <c r="F390" s="40"/>
      <c r="G390" s="40"/>
      <c r="H390" s="123"/>
      <c r="I390" s="124"/>
      <c r="J390" s="125"/>
      <c r="K390" s="125"/>
      <c r="L390" s="126"/>
    </row>
    <row r="391" spans="1:12" s="122" customFormat="1" x14ac:dyDescent="0.25">
      <c r="A391" s="1"/>
      <c r="B391" s="15"/>
      <c r="C391" s="15"/>
      <c r="D391" s="40"/>
      <c r="E391" s="40"/>
      <c r="F391" s="40"/>
      <c r="G391" s="40"/>
      <c r="H391" s="123"/>
      <c r="I391" s="124"/>
      <c r="J391" s="125"/>
      <c r="K391" s="125"/>
      <c r="L391" s="126"/>
    </row>
    <row r="392" spans="1:12" s="122" customFormat="1" x14ac:dyDescent="0.25">
      <c r="A392" s="1"/>
      <c r="B392" s="15"/>
      <c r="C392" s="15"/>
      <c r="D392" s="40"/>
      <c r="E392" s="40"/>
      <c r="F392" s="40"/>
      <c r="G392" s="40"/>
      <c r="H392" s="123"/>
      <c r="I392" s="124"/>
      <c r="J392" s="125"/>
      <c r="K392" s="125"/>
      <c r="L392" s="126"/>
    </row>
    <row r="393" spans="1:12" s="122" customFormat="1" x14ac:dyDescent="0.25">
      <c r="A393" s="1"/>
      <c r="B393" s="15"/>
      <c r="C393" s="15"/>
      <c r="D393" s="40"/>
      <c r="E393" s="40"/>
      <c r="F393" s="40"/>
      <c r="G393" s="40"/>
      <c r="H393" s="123"/>
      <c r="I393" s="124"/>
      <c r="J393" s="125"/>
      <c r="K393" s="125"/>
      <c r="L393" s="126"/>
    </row>
    <row r="394" spans="1:12" s="122" customFormat="1" x14ac:dyDescent="0.25">
      <c r="A394" s="1"/>
      <c r="B394" s="15"/>
      <c r="C394" s="15"/>
      <c r="D394" s="40"/>
      <c r="E394" s="40"/>
      <c r="F394" s="40"/>
      <c r="G394" s="40"/>
      <c r="H394" s="123"/>
      <c r="I394" s="124"/>
      <c r="J394" s="125"/>
      <c r="K394" s="125"/>
      <c r="L394" s="126"/>
    </row>
    <row r="395" spans="1:12" s="122" customFormat="1" x14ac:dyDescent="0.25">
      <c r="A395" s="1"/>
      <c r="B395" s="15"/>
      <c r="C395" s="15"/>
      <c r="D395" s="40"/>
      <c r="E395" s="40"/>
      <c r="F395" s="40"/>
      <c r="G395" s="40"/>
      <c r="H395" s="123"/>
      <c r="I395" s="124"/>
      <c r="J395" s="125"/>
      <c r="K395" s="125"/>
      <c r="L395" s="126"/>
    </row>
    <row r="396" spans="1:12" s="122" customFormat="1" x14ac:dyDescent="0.25">
      <c r="A396" s="1"/>
      <c r="B396" s="15"/>
      <c r="C396" s="15"/>
      <c r="D396" s="40"/>
      <c r="E396" s="40"/>
      <c r="F396" s="40"/>
      <c r="G396" s="40"/>
      <c r="H396" s="123"/>
      <c r="I396" s="124"/>
      <c r="J396" s="125"/>
      <c r="K396" s="125"/>
      <c r="L396" s="126"/>
    </row>
    <row r="397" spans="1:12" s="122" customFormat="1" x14ac:dyDescent="0.25">
      <c r="A397" s="1"/>
      <c r="B397" s="15"/>
      <c r="C397" s="15"/>
      <c r="D397" s="40"/>
      <c r="E397" s="40"/>
      <c r="F397" s="40"/>
      <c r="G397" s="40"/>
      <c r="H397" s="123"/>
      <c r="I397" s="124"/>
      <c r="J397" s="125"/>
      <c r="K397" s="125"/>
      <c r="L397" s="126"/>
    </row>
    <row r="398" spans="1:12" s="122" customFormat="1" x14ac:dyDescent="0.25">
      <c r="A398" s="1"/>
      <c r="B398" s="15"/>
      <c r="C398" s="15"/>
      <c r="D398" s="40"/>
      <c r="E398" s="40"/>
      <c r="F398" s="40"/>
      <c r="G398" s="40"/>
      <c r="H398" s="123"/>
      <c r="I398" s="124"/>
      <c r="J398" s="125"/>
      <c r="K398" s="125"/>
      <c r="L398" s="126"/>
    </row>
    <row r="399" spans="1:12" s="122" customFormat="1" x14ac:dyDescent="0.25">
      <c r="A399" s="1"/>
      <c r="B399" s="15"/>
      <c r="C399" s="15"/>
      <c r="D399" s="40"/>
      <c r="E399" s="40"/>
      <c r="F399" s="40"/>
      <c r="G399" s="40"/>
      <c r="H399" s="123"/>
      <c r="I399" s="124"/>
      <c r="J399" s="125"/>
      <c r="K399" s="125"/>
      <c r="L399" s="126"/>
    </row>
    <row r="400" spans="1:12" s="122" customFormat="1" x14ac:dyDescent="0.25">
      <c r="A400" s="1"/>
      <c r="B400" s="15"/>
      <c r="C400" s="15"/>
      <c r="D400" s="40"/>
      <c r="E400" s="40"/>
      <c r="F400" s="40"/>
      <c r="G400" s="40"/>
      <c r="H400" s="123"/>
      <c r="I400" s="124"/>
      <c r="J400" s="125"/>
      <c r="K400" s="125"/>
      <c r="L400" s="126"/>
    </row>
    <row r="401" spans="1:12" s="122" customFormat="1" x14ac:dyDescent="0.25">
      <c r="A401" s="1"/>
      <c r="B401" s="15"/>
      <c r="C401" s="15"/>
      <c r="D401" s="40"/>
      <c r="E401" s="40"/>
      <c r="F401" s="40"/>
      <c r="G401" s="40"/>
      <c r="H401" s="123"/>
      <c r="I401" s="124"/>
      <c r="J401" s="125"/>
      <c r="K401" s="125"/>
      <c r="L401" s="126"/>
    </row>
    <row r="402" spans="1:12" s="122" customFormat="1" x14ac:dyDescent="0.25">
      <c r="A402" s="1"/>
      <c r="B402" s="15"/>
      <c r="C402" s="15"/>
      <c r="D402" s="40"/>
      <c r="E402" s="40"/>
      <c r="F402" s="40"/>
      <c r="G402" s="40"/>
      <c r="H402" s="123"/>
      <c r="I402" s="124"/>
      <c r="J402" s="125"/>
      <c r="K402" s="125"/>
      <c r="L402" s="126"/>
    </row>
    <row r="403" spans="1:12" s="122" customFormat="1" x14ac:dyDescent="0.25">
      <c r="A403" s="1"/>
      <c r="B403" s="15"/>
      <c r="C403" s="15"/>
      <c r="D403" s="40"/>
      <c r="E403" s="40"/>
      <c r="F403" s="40"/>
      <c r="G403" s="40"/>
      <c r="H403" s="123"/>
      <c r="I403" s="124"/>
      <c r="J403" s="125"/>
      <c r="K403" s="125"/>
      <c r="L403" s="126"/>
    </row>
    <row r="404" spans="1:12" s="122" customFormat="1" x14ac:dyDescent="0.25">
      <c r="A404" s="1"/>
      <c r="B404" s="15"/>
      <c r="C404" s="15"/>
      <c r="D404" s="40"/>
      <c r="E404" s="40"/>
      <c r="F404" s="40"/>
      <c r="G404" s="40"/>
      <c r="H404" s="123"/>
      <c r="I404" s="124"/>
      <c r="J404" s="125"/>
      <c r="K404" s="125"/>
      <c r="L404" s="126"/>
    </row>
    <row r="405" spans="1:12" s="122" customFormat="1" x14ac:dyDescent="0.25">
      <c r="A405" s="1"/>
      <c r="B405" s="15"/>
      <c r="C405" s="15"/>
      <c r="D405" s="40"/>
      <c r="E405" s="40"/>
      <c r="F405" s="40"/>
      <c r="G405" s="40"/>
      <c r="H405" s="123"/>
      <c r="I405" s="124"/>
      <c r="J405" s="125"/>
      <c r="K405" s="125"/>
      <c r="L405" s="126"/>
    </row>
    <row r="406" spans="1:12" s="122" customFormat="1" x14ac:dyDescent="0.25">
      <c r="A406" s="1"/>
      <c r="B406" s="15"/>
      <c r="C406" s="15"/>
      <c r="D406" s="40"/>
      <c r="E406" s="40"/>
      <c r="F406" s="40"/>
      <c r="G406" s="40"/>
      <c r="H406" s="123"/>
      <c r="I406" s="124"/>
      <c r="J406" s="125"/>
      <c r="K406" s="125"/>
      <c r="L406" s="126"/>
    </row>
    <row r="407" spans="1:12" s="122" customFormat="1" x14ac:dyDescent="0.25">
      <c r="A407" s="1"/>
      <c r="B407" s="15"/>
      <c r="C407" s="15"/>
      <c r="D407" s="40"/>
      <c r="E407" s="40"/>
      <c r="F407" s="40"/>
      <c r="G407" s="40"/>
      <c r="H407" s="123"/>
      <c r="I407" s="124"/>
      <c r="J407" s="125"/>
      <c r="K407" s="125"/>
      <c r="L407" s="126"/>
    </row>
    <row r="408" spans="1:12" s="122" customFormat="1" x14ac:dyDescent="0.25">
      <c r="A408" s="1"/>
      <c r="B408" s="15"/>
      <c r="C408" s="15"/>
      <c r="D408" s="40"/>
      <c r="E408" s="40"/>
      <c r="F408" s="40"/>
      <c r="G408" s="40"/>
      <c r="H408" s="123"/>
      <c r="I408" s="124"/>
      <c r="J408" s="125"/>
      <c r="K408" s="125"/>
      <c r="L408" s="126"/>
    </row>
    <row r="409" spans="1:12" s="122" customFormat="1" x14ac:dyDescent="0.25">
      <c r="A409" s="1"/>
      <c r="B409" s="15"/>
      <c r="C409" s="15"/>
      <c r="D409" s="40"/>
      <c r="E409" s="40"/>
      <c r="F409" s="40"/>
      <c r="G409" s="40"/>
      <c r="H409" s="123"/>
      <c r="I409" s="124"/>
      <c r="J409" s="125"/>
      <c r="K409" s="125"/>
      <c r="L409" s="126"/>
    </row>
    <row r="410" spans="1:12" s="122" customFormat="1" x14ac:dyDescent="0.25">
      <c r="A410" s="1"/>
      <c r="B410" s="15"/>
      <c r="C410" s="15"/>
      <c r="D410" s="40"/>
      <c r="E410" s="40"/>
      <c r="F410" s="40"/>
      <c r="G410" s="40"/>
      <c r="H410" s="123"/>
      <c r="I410" s="124"/>
      <c r="J410" s="125"/>
      <c r="K410" s="125"/>
      <c r="L410" s="126"/>
    </row>
    <row r="411" spans="1:12" s="122" customFormat="1" x14ac:dyDescent="0.25">
      <c r="A411" s="1"/>
      <c r="B411" s="15"/>
      <c r="C411" s="15"/>
      <c r="D411" s="40"/>
      <c r="E411" s="40"/>
      <c r="F411" s="40"/>
      <c r="G411" s="40"/>
      <c r="H411" s="123"/>
      <c r="I411" s="124"/>
      <c r="J411" s="125"/>
      <c r="K411" s="125"/>
      <c r="L411" s="126"/>
    </row>
    <row r="412" spans="1:12" s="122" customFormat="1" x14ac:dyDescent="0.25">
      <c r="A412" s="1"/>
      <c r="B412" s="15"/>
      <c r="C412" s="15"/>
      <c r="D412" s="40"/>
      <c r="E412" s="40"/>
      <c r="F412" s="40"/>
      <c r="G412" s="40"/>
      <c r="H412" s="123"/>
      <c r="I412" s="124"/>
      <c r="J412" s="125"/>
      <c r="K412" s="125"/>
      <c r="L412" s="126"/>
    </row>
    <row r="413" spans="1:12" s="122" customFormat="1" x14ac:dyDescent="0.25">
      <c r="A413" s="1"/>
      <c r="B413" s="15"/>
      <c r="C413" s="15"/>
      <c r="D413" s="40"/>
      <c r="E413" s="40"/>
      <c r="F413" s="40"/>
      <c r="G413" s="40"/>
      <c r="H413" s="123"/>
      <c r="I413" s="124"/>
      <c r="J413" s="125"/>
      <c r="K413" s="125"/>
      <c r="L413" s="126"/>
    </row>
    <row r="414" spans="1:12" s="122" customFormat="1" x14ac:dyDescent="0.25">
      <c r="A414" s="1"/>
      <c r="B414" s="15"/>
      <c r="C414" s="15"/>
      <c r="D414" s="40"/>
      <c r="E414" s="40"/>
      <c r="F414" s="40"/>
      <c r="G414" s="40"/>
      <c r="H414" s="123"/>
      <c r="I414" s="124"/>
      <c r="J414" s="125"/>
      <c r="K414" s="125"/>
      <c r="L414" s="126"/>
    </row>
    <row r="415" spans="1:12" s="122" customFormat="1" x14ac:dyDescent="0.25">
      <c r="A415" s="1"/>
      <c r="B415" s="15"/>
      <c r="C415" s="15"/>
      <c r="D415" s="40"/>
      <c r="E415" s="40"/>
      <c r="F415" s="40"/>
      <c r="G415" s="40"/>
      <c r="H415" s="123"/>
      <c r="I415" s="124"/>
      <c r="J415" s="125"/>
      <c r="K415" s="125"/>
      <c r="L415" s="126"/>
    </row>
    <row r="416" spans="1:12" s="122" customFormat="1" x14ac:dyDescent="0.25">
      <c r="A416" s="1"/>
      <c r="B416" s="15"/>
      <c r="C416" s="15"/>
      <c r="D416" s="40"/>
      <c r="E416" s="40"/>
      <c r="F416" s="40"/>
      <c r="G416" s="40"/>
      <c r="H416" s="123"/>
      <c r="I416" s="124"/>
      <c r="J416" s="125"/>
      <c r="K416" s="125"/>
      <c r="L416" s="126"/>
    </row>
    <row r="417" spans="1:12" s="122" customFormat="1" x14ac:dyDescent="0.25">
      <c r="A417" s="1"/>
      <c r="B417" s="15"/>
      <c r="C417" s="15"/>
      <c r="D417" s="40"/>
      <c r="E417" s="40"/>
      <c r="F417" s="40"/>
      <c r="G417" s="40"/>
      <c r="H417" s="123"/>
      <c r="I417" s="124"/>
      <c r="J417" s="125"/>
      <c r="K417" s="125"/>
      <c r="L417" s="126"/>
    </row>
    <row r="418" spans="1:12" s="122" customFormat="1" x14ac:dyDescent="0.25">
      <c r="A418" s="1"/>
      <c r="B418" s="15"/>
      <c r="C418" s="15"/>
      <c r="D418" s="40"/>
      <c r="E418" s="40"/>
      <c r="F418" s="40"/>
      <c r="G418" s="40"/>
      <c r="H418" s="123"/>
      <c r="I418" s="124"/>
      <c r="J418" s="125"/>
      <c r="K418" s="125"/>
      <c r="L418" s="126"/>
    </row>
    <row r="419" spans="1:12" s="122" customFormat="1" x14ac:dyDescent="0.25">
      <c r="A419" s="1"/>
      <c r="B419" s="15"/>
      <c r="C419" s="15"/>
      <c r="D419" s="40"/>
      <c r="E419" s="40"/>
      <c r="F419" s="40"/>
      <c r="G419" s="40"/>
      <c r="H419" s="123"/>
      <c r="I419" s="124"/>
      <c r="J419" s="125"/>
      <c r="K419" s="125"/>
      <c r="L419" s="126"/>
    </row>
    <row r="420" spans="1:12" s="122" customFormat="1" x14ac:dyDescent="0.25">
      <c r="A420" s="1"/>
      <c r="B420" s="15"/>
      <c r="C420" s="15"/>
      <c r="D420" s="40"/>
      <c r="E420" s="40"/>
      <c r="F420" s="40"/>
      <c r="G420" s="40"/>
      <c r="H420" s="123"/>
      <c r="I420" s="124"/>
      <c r="J420" s="125"/>
      <c r="K420" s="125"/>
      <c r="L420" s="126"/>
    </row>
    <row r="421" spans="1:12" s="122" customFormat="1" x14ac:dyDescent="0.25">
      <c r="A421" s="1"/>
      <c r="B421" s="15"/>
      <c r="C421" s="15"/>
      <c r="D421" s="40"/>
      <c r="E421" s="40"/>
      <c r="F421" s="40"/>
      <c r="G421" s="40"/>
      <c r="H421" s="123"/>
      <c r="I421" s="124"/>
      <c r="J421" s="125"/>
      <c r="K421" s="125"/>
      <c r="L421" s="126"/>
    </row>
    <row r="422" spans="1:12" s="122" customFormat="1" x14ac:dyDescent="0.25">
      <c r="A422" s="1"/>
      <c r="B422" s="15"/>
      <c r="C422" s="15"/>
      <c r="D422" s="40"/>
      <c r="E422" s="40"/>
      <c r="F422" s="40"/>
      <c r="G422" s="40"/>
      <c r="H422" s="123"/>
      <c r="I422" s="124"/>
      <c r="J422" s="125"/>
      <c r="K422" s="125"/>
      <c r="L422" s="126"/>
    </row>
    <row r="423" spans="1:12" s="122" customFormat="1" x14ac:dyDescent="0.25">
      <c r="A423" s="1"/>
      <c r="B423" s="15"/>
      <c r="C423" s="15"/>
      <c r="D423" s="40"/>
      <c r="E423" s="40"/>
      <c r="F423" s="40"/>
      <c r="G423" s="40"/>
      <c r="H423" s="123"/>
      <c r="I423" s="124"/>
      <c r="J423" s="125"/>
      <c r="K423" s="125"/>
      <c r="L423" s="126"/>
    </row>
    <row r="424" spans="1:12" s="122" customFormat="1" x14ac:dyDescent="0.25">
      <c r="A424" s="1"/>
      <c r="B424" s="15"/>
      <c r="C424" s="15"/>
      <c r="D424" s="40"/>
      <c r="E424" s="40"/>
      <c r="F424" s="40"/>
      <c r="G424" s="40"/>
      <c r="H424" s="123"/>
      <c r="I424" s="124"/>
      <c r="J424" s="125"/>
      <c r="K424" s="125"/>
      <c r="L424" s="126"/>
    </row>
    <row r="425" spans="1:12" s="122" customFormat="1" x14ac:dyDescent="0.25">
      <c r="A425" s="1"/>
      <c r="B425" s="15"/>
      <c r="C425" s="15"/>
      <c r="D425" s="40"/>
      <c r="E425" s="40"/>
      <c r="F425" s="40"/>
      <c r="G425" s="40"/>
      <c r="H425" s="123"/>
      <c r="I425" s="124"/>
      <c r="J425" s="125"/>
      <c r="K425" s="125"/>
      <c r="L425" s="126"/>
    </row>
    <row r="426" spans="1:12" s="122" customFormat="1" x14ac:dyDescent="0.25">
      <c r="A426" s="1"/>
      <c r="B426" s="15"/>
      <c r="C426" s="15"/>
      <c r="D426" s="40"/>
      <c r="E426" s="40"/>
      <c r="F426" s="40"/>
      <c r="G426" s="40"/>
      <c r="H426" s="123"/>
      <c r="I426" s="124"/>
      <c r="J426" s="125"/>
      <c r="K426" s="125"/>
      <c r="L426" s="126"/>
    </row>
    <row r="427" spans="1:12" s="122" customFormat="1" x14ac:dyDescent="0.25">
      <c r="A427" s="1"/>
      <c r="B427" s="15"/>
      <c r="C427" s="15"/>
      <c r="D427" s="40"/>
      <c r="E427" s="40"/>
      <c r="F427" s="40"/>
      <c r="G427" s="40"/>
      <c r="H427" s="123"/>
      <c r="I427" s="124"/>
      <c r="J427" s="125"/>
      <c r="K427" s="125"/>
      <c r="L427" s="126"/>
    </row>
    <row r="428" spans="1:12" s="122" customFormat="1" x14ac:dyDescent="0.25">
      <c r="A428" s="1"/>
      <c r="B428" s="15"/>
      <c r="C428" s="15"/>
      <c r="D428" s="40"/>
      <c r="E428" s="40"/>
      <c r="F428" s="40"/>
      <c r="G428" s="40"/>
      <c r="H428" s="123"/>
      <c r="I428" s="124"/>
      <c r="J428" s="125"/>
      <c r="K428" s="125"/>
      <c r="L428" s="126"/>
    </row>
    <row r="429" spans="1:12" s="122" customFormat="1" x14ac:dyDescent="0.25">
      <c r="A429" s="1"/>
      <c r="B429" s="15"/>
      <c r="C429" s="15"/>
      <c r="D429" s="40"/>
      <c r="E429" s="40"/>
      <c r="F429" s="40"/>
      <c r="G429" s="40"/>
      <c r="H429" s="123"/>
      <c r="I429" s="124"/>
      <c r="J429" s="125"/>
      <c r="K429" s="125"/>
      <c r="L429" s="126"/>
    </row>
    <row r="430" spans="1:12" s="122" customFormat="1" x14ac:dyDescent="0.25">
      <c r="A430" s="1"/>
      <c r="B430" s="15"/>
      <c r="C430" s="15"/>
      <c r="D430" s="40"/>
      <c r="E430" s="40"/>
      <c r="F430" s="40"/>
      <c r="G430" s="40"/>
      <c r="H430" s="123"/>
      <c r="I430" s="124"/>
      <c r="J430" s="125"/>
      <c r="K430" s="125"/>
      <c r="L430" s="126"/>
    </row>
    <row r="431" spans="1:12" s="122" customFormat="1" x14ac:dyDescent="0.25">
      <c r="A431" s="1"/>
      <c r="B431" s="15"/>
      <c r="C431" s="15"/>
      <c r="D431" s="40"/>
      <c r="E431" s="40"/>
      <c r="F431" s="40"/>
      <c r="G431" s="40"/>
      <c r="H431" s="123"/>
      <c r="I431" s="124"/>
      <c r="J431" s="125"/>
      <c r="K431" s="125"/>
      <c r="L431" s="126"/>
    </row>
    <row r="432" spans="1:12" s="122" customFormat="1" x14ac:dyDescent="0.25">
      <c r="A432" s="1"/>
      <c r="B432" s="15"/>
      <c r="C432" s="15"/>
      <c r="D432" s="40"/>
      <c r="E432" s="40"/>
      <c r="F432" s="40"/>
      <c r="G432" s="40"/>
      <c r="H432" s="123"/>
      <c r="I432" s="124"/>
      <c r="J432" s="125"/>
      <c r="K432" s="125"/>
      <c r="L432" s="126"/>
    </row>
    <row r="433" spans="1:12" s="122" customFormat="1" x14ac:dyDescent="0.25">
      <c r="A433" s="1"/>
      <c r="B433" s="15"/>
      <c r="C433" s="15"/>
      <c r="D433" s="40"/>
      <c r="E433" s="40"/>
      <c r="F433" s="40"/>
      <c r="G433" s="40"/>
      <c r="H433" s="123"/>
      <c r="I433" s="124"/>
      <c r="J433" s="125"/>
      <c r="K433" s="125"/>
      <c r="L433" s="126"/>
    </row>
    <row r="434" spans="1:12" s="122" customFormat="1" x14ac:dyDescent="0.25">
      <c r="A434" s="1"/>
      <c r="B434" s="15"/>
      <c r="C434" s="15"/>
      <c r="D434" s="40"/>
      <c r="E434" s="40"/>
      <c r="F434" s="40"/>
      <c r="G434" s="40"/>
      <c r="H434" s="123"/>
      <c r="I434" s="124"/>
      <c r="J434" s="125"/>
      <c r="K434" s="125"/>
      <c r="L434" s="126"/>
    </row>
    <row r="435" spans="1:12" s="122" customFormat="1" x14ac:dyDescent="0.25">
      <c r="A435" s="1"/>
      <c r="B435" s="15"/>
      <c r="C435" s="15"/>
      <c r="D435" s="40"/>
      <c r="E435" s="40"/>
      <c r="F435" s="40"/>
      <c r="G435" s="40"/>
      <c r="H435" s="123"/>
      <c r="I435" s="124"/>
      <c r="J435" s="125"/>
      <c r="K435" s="125"/>
      <c r="L435" s="126"/>
    </row>
    <row r="436" spans="1:12" s="122" customFormat="1" x14ac:dyDescent="0.25">
      <c r="A436" s="1"/>
      <c r="B436" s="15"/>
      <c r="C436" s="15"/>
      <c r="D436" s="40"/>
      <c r="E436" s="40"/>
      <c r="F436" s="40"/>
      <c r="G436" s="40"/>
      <c r="H436" s="123"/>
      <c r="I436" s="124"/>
      <c r="J436" s="125"/>
      <c r="K436" s="125"/>
      <c r="L436" s="126"/>
    </row>
    <row r="437" spans="1:12" s="122" customFormat="1" x14ac:dyDescent="0.25">
      <c r="A437" s="1"/>
      <c r="B437" s="15"/>
      <c r="C437" s="15"/>
      <c r="D437" s="40"/>
      <c r="E437" s="40"/>
      <c r="F437" s="40"/>
      <c r="G437" s="40"/>
      <c r="H437" s="123"/>
      <c r="I437" s="124"/>
      <c r="J437" s="125"/>
      <c r="K437" s="125"/>
      <c r="L437" s="126"/>
    </row>
    <row r="438" spans="1:12" s="122" customFormat="1" x14ac:dyDescent="0.25">
      <c r="A438" s="1"/>
      <c r="B438" s="15"/>
      <c r="C438" s="15"/>
      <c r="D438" s="40"/>
      <c r="E438" s="40"/>
      <c r="F438" s="40"/>
      <c r="G438" s="40"/>
      <c r="H438" s="123"/>
      <c r="I438" s="124"/>
      <c r="J438" s="125"/>
      <c r="K438" s="125"/>
      <c r="L438" s="126"/>
    </row>
    <row r="439" spans="1:12" s="122" customFormat="1" x14ac:dyDescent="0.25">
      <c r="A439" s="1"/>
      <c r="B439" s="15"/>
      <c r="C439" s="15"/>
      <c r="D439" s="40"/>
      <c r="E439" s="40"/>
      <c r="F439" s="40"/>
      <c r="G439" s="40"/>
      <c r="H439" s="123"/>
      <c r="I439" s="124"/>
      <c r="J439" s="125"/>
      <c r="K439" s="125"/>
      <c r="L439" s="126"/>
    </row>
    <row r="440" spans="1:12" s="122" customFormat="1" x14ac:dyDescent="0.25">
      <c r="A440" s="1"/>
      <c r="B440" s="15"/>
      <c r="C440" s="15"/>
      <c r="D440" s="40"/>
      <c r="E440" s="40"/>
      <c r="F440" s="40"/>
      <c r="G440" s="40"/>
      <c r="H440" s="123"/>
      <c r="I440" s="124"/>
      <c r="J440" s="125"/>
      <c r="K440" s="125"/>
      <c r="L440" s="126"/>
    </row>
    <row r="441" spans="1:12" s="122" customFormat="1" x14ac:dyDescent="0.25">
      <c r="A441" s="1"/>
      <c r="B441" s="15"/>
      <c r="C441" s="15"/>
      <c r="D441" s="40"/>
      <c r="E441" s="40"/>
      <c r="F441" s="40"/>
      <c r="G441" s="40"/>
      <c r="H441" s="123"/>
      <c r="I441" s="124"/>
      <c r="J441" s="125"/>
      <c r="K441" s="125"/>
      <c r="L441" s="126"/>
    </row>
    <row r="442" spans="1:12" s="122" customFormat="1" x14ac:dyDescent="0.25">
      <c r="A442" s="1"/>
      <c r="B442" s="15"/>
      <c r="C442" s="15"/>
      <c r="D442" s="40"/>
      <c r="E442" s="40"/>
      <c r="F442" s="40"/>
      <c r="G442" s="40"/>
      <c r="H442" s="123"/>
      <c r="I442" s="124"/>
      <c r="J442" s="125"/>
      <c r="K442" s="125"/>
      <c r="L442" s="126"/>
    </row>
    <row r="443" spans="1:12" s="122" customFormat="1" x14ac:dyDescent="0.25">
      <c r="A443" s="1"/>
      <c r="B443" s="15"/>
      <c r="C443" s="15"/>
      <c r="D443" s="40"/>
      <c r="E443" s="40"/>
      <c r="F443" s="40"/>
      <c r="G443" s="40"/>
      <c r="H443" s="123"/>
      <c r="I443" s="124"/>
      <c r="J443" s="125"/>
      <c r="K443" s="125"/>
      <c r="L443" s="126"/>
    </row>
    <row r="444" spans="1:12" s="122" customFormat="1" x14ac:dyDescent="0.25">
      <c r="A444" s="1"/>
      <c r="B444" s="15"/>
      <c r="C444" s="15"/>
      <c r="D444" s="40"/>
      <c r="E444" s="40"/>
      <c r="F444" s="40"/>
      <c r="G444" s="40"/>
      <c r="H444" s="123"/>
      <c r="I444" s="124"/>
      <c r="J444" s="125"/>
      <c r="K444" s="125"/>
      <c r="L444" s="126"/>
    </row>
    <row r="445" spans="1:12" s="122" customFormat="1" x14ac:dyDescent="0.25">
      <c r="A445" s="1"/>
      <c r="B445" s="15"/>
      <c r="C445" s="15"/>
      <c r="D445" s="40"/>
      <c r="E445" s="40"/>
      <c r="F445" s="40"/>
      <c r="G445" s="40"/>
      <c r="H445" s="123"/>
      <c r="I445" s="124"/>
      <c r="J445" s="125"/>
      <c r="K445" s="125"/>
      <c r="L445" s="126"/>
    </row>
    <row r="446" spans="1:12" s="122" customFormat="1" x14ac:dyDescent="0.25">
      <c r="A446" s="1"/>
      <c r="B446" s="15"/>
      <c r="C446" s="15"/>
      <c r="D446" s="40"/>
      <c r="E446" s="40"/>
      <c r="F446" s="40"/>
      <c r="G446" s="40"/>
      <c r="H446" s="123"/>
      <c r="I446" s="124"/>
      <c r="J446" s="125"/>
      <c r="K446" s="125"/>
      <c r="L446" s="126"/>
    </row>
    <row r="447" spans="1:12" s="122" customFormat="1" x14ac:dyDescent="0.25">
      <c r="A447" s="1"/>
      <c r="B447" s="15"/>
      <c r="C447" s="15"/>
      <c r="D447" s="40"/>
      <c r="E447" s="40"/>
      <c r="F447" s="40"/>
      <c r="G447" s="40"/>
      <c r="H447" s="123"/>
      <c r="I447" s="124"/>
      <c r="J447" s="125"/>
      <c r="K447" s="125"/>
      <c r="L447" s="126"/>
    </row>
    <row r="448" spans="1:12" s="122" customFormat="1" x14ac:dyDescent="0.25">
      <c r="A448" s="1"/>
      <c r="B448" s="15"/>
      <c r="C448" s="15"/>
      <c r="D448" s="40"/>
      <c r="E448" s="40"/>
      <c r="F448" s="40"/>
      <c r="G448" s="40"/>
      <c r="H448" s="123"/>
      <c r="I448" s="124"/>
      <c r="J448" s="125"/>
      <c r="K448" s="125"/>
      <c r="L448" s="126"/>
    </row>
    <row r="449" spans="1:12" s="122" customFormat="1" x14ac:dyDescent="0.25">
      <c r="A449" s="1"/>
      <c r="B449" s="15"/>
      <c r="C449" s="15"/>
      <c r="D449" s="40"/>
      <c r="E449" s="40"/>
      <c r="F449" s="40"/>
      <c r="G449" s="40"/>
      <c r="H449" s="123"/>
      <c r="I449" s="124"/>
      <c r="J449" s="125"/>
      <c r="K449" s="125"/>
      <c r="L449" s="126"/>
    </row>
    <row r="450" spans="1:12" s="122" customFormat="1" x14ac:dyDescent="0.25">
      <c r="A450" s="1"/>
      <c r="B450" s="15"/>
      <c r="C450" s="15"/>
      <c r="D450" s="40"/>
      <c r="E450" s="40"/>
      <c r="F450" s="40"/>
      <c r="G450" s="40"/>
      <c r="H450" s="123"/>
      <c r="I450" s="124"/>
      <c r="J450" s="125"/>
      <c r="K450" s="125"/>
      <c r="L450" s="126"/>
    </row>
    <row r="451" spans="1:12" s="122" customFormat="1" x14ac:dyDescent="0.25">
      <c r="A451" s="1"/>
      <c r="B451" s="15"/>
      <c r="C451" s="15"/>
      <c r="D451" s="40"/>
      <c r="E451" s="40"/>
      <c r="F451" s="40"/>
      <c r="G451" s="40"/>
      <c r="H451" s="123"/>
      <c r="I451" s="124"/>
      <c r="J451" s="125"/>
      <c r="K451" s="125"/>
      <c r="L451" s="126"/>
    </row>
    <row r="452" spans="1:12" s="122" customFormat="1" x14ac:dyDescent="0.25">
      <c r="A452" s="1"/>
      <c r="B452" s="15"/>
      <c r="C452" s="15"/>
      <c r="D452" s="40"/>
      <c r="E452" s="40"/>
      <c r="F452" s="40"/>
      <c r="G452" s="40"/>
      <c r="H452" s="123"/>
      <c r="I452" s="124"/>
      <c r="J452" s="125"/>
      <c r="K452" s="125"/>
      <c r="L452" s="126"/>
    </row>
    <row r="453" spans="1:12" s="122" customFormat="1" x14ac:dyDescent="0.25">
      <c r="A453" s="1"/>
      <c r="B453" s="15"/>
      <c r="C453" s="15"/>
      <c r="D453" s="40"/>
      <c r="E453" s="40"/>
      <c r="F453" s="40"/>
      <c r="G453" s="40"/>
      <c r="H453" s="123"/>
      <c r="I453" s="124"/>
      <c r="J453" s="125"/>
      <c r="K453" s="125"/>
      <c r="L453" s="126"/>
    </row>
    <row r="454" spans="1:12" s="122" customFormat="1" x14ac:dyDescent="0.25">
      <c r="A454" s="1"/>
      <c r="B454" s="15"/>
      <c r="C454" s="15"/>
      <c r="D454" s="40"/>
      <c r="E454" s="40"/>
      <c r="F454" s="40"/>
      <c r="G454" s="40"/>
      <c r="H454" s="123"/>
      <c r="I454" s="124"/>
      <c r="J454" s="125"/>
      <c r="K454" s="125"/>
      <c r="L454" s="126"/>
    </row>
    <row r="455" spans="1:12" s="122" customFormat="1" x14ac:dyDescent="0.25">
      <c r="A455" s="1"/>
      <c r="B455" s="15"/>
      <c r="C455" s="15"/>
      <c r="D455" s="40"/>
      <c r="E455" s="40"/>
      <c r="F455" s="40"/>
      <c r="G455" s="40"/>
      <c r="H455" s="123"/>
      <c r="I455" s="124"/>
      <c r="J455" s="125"/>
      <c r="K455" s="125"/>
      <c r="L455" s="126"/>
    </row>
    <row r="456" spans="1:12" s="122" customFormat="1" x14ac:dyDescent="0.25">
      <c r="A456" s="1"/>
      <c r="B456" s="15"/>
      <c r="C456" s="15"/>
      <c r="D456" s="40"/>
      <c r="E456" s="40"/>
      <c r="F456" s="40"/>
      <c r="G456" s="40"/>
      <c r="H456" s="123"/>
      <c r="I456" s="124"/>
      <c r="J456" s="125"/>
      <c r="K456" s="125"/>
      <c r="L456" s="126"/>
    </row>
    <row r="457" spans="1:12" s="122" customFormat="1" x14ac:dyDescent="0.25">
      <c r="A457" s="1"/>
      <c r="B457" s="15"/>
      <c r="C457" s="15"/>
      <c r="D457" s="40"/>
      <c r="E457" s="40"/>
      <c r="F457" s="40"/>
      <c r="G457" s="40"/>
      <c r="H457" s="123"/>
      <c r="I457" s="124"/>
      <c r="J457" s="125"/>
      <c r="K457" s="125"/>
      <c r="L457" s="126"/>
    </row>
    <row r="458" spans="1:12" s="122" customFormat="1" x14ac:dyDescent="0.25">
      <c r="A458" s="1"/>
      <c r="B458" s="15"/>
      <c r="C458" s="15"/>
      <c r="D458" s="40"/>
      <c r="E458" s="40"/>
      <c r="F458" s="40"/>
      <c r="G458" s="40"/>
      <c r="H458" s="123"/>
      <c r="I458" s="124"/>
      <c r="J458" s="125"/>
      <c r="K458" s="125"/>
      <c r="L458" s="126"/>
    </row>
    <row r="459" spans="1:12" s="122" customFormat="1" x14ac:dyDescent="0.25">
      <c r="A459" s="1"/>
      <c r="B459" s="15"/>
      <c r="C459" s="15"/>
      <c r="D459" s="40"/>
      <c r="E459" s="40"/>
      <c r="F459" s="40"/>
      <c r="G459" s="40"/>
      <c r="H459" s="123"/>
      <c r="I459" s="124"/>
      <c r="J459" s="125"/>
      <c r="K459" s="125"/>
      <c r="L459" s="126"/>
    </row>
    <row r="460" spans="1:12" s="122" customFormat="1" x14ac:dyDescent="0.25">
      <c r="A460" s="1"/>
      <c r="B460" s="15"/>
      <c r="C460" s="15"/>
      <c r="D460" s="40"/>
      <c r="E460" s="40"/>
      <c r="F460" s="40"/>
      <c r="G460" s="40"/>
      <c r="H460" s="123"/>
      <c r="I460" s="124"/>
      <c r="J460" s="125"/>
      <c r="K460" s="125"/>
      <c r="L460" s="126"/>
    </row>
    <row r="461" spans="1:12" s="122" customFormat="1" x14ac:dyDescent="0.25">
      <c r="A461" s="1"/>
      <c r="B461" s="15"/>
      <c r="C461" s="15"/>
      <c r="D461" s="40"/>
      <c r="E461" s="40"/>
      <c r="F461" s="40"/>
      <c r="G461" s="40"/>
      <c r="H461" s="123"/>
      <c r="I461" s="124"/>
      <c r="J461" s="125"/>
      <c r="K461" s="125"/>
      <c r="L461" s="126"/>
    </row>
    <row r="462" spans="1:12" s="122" customFormat="1" x14ac:dyDescent="0.25">
      <c r="A462" s="1"/>
      <c r="B462" s="15"/>
      <c r="C462" s="15"/>
      <c r="D462" s="40"/>
      <c r="E462" s="40"/>
      <c r="F462" s="40"/>
      <c r="G462" s="40"/>
      <c r="H462" s="123"/>
      <c r="I462" s="124"/>
      <c r="J462" s="125"/>
      <c r="K462" s="125"/>
      <c r="L462" s="126"/>
    </row>
    <row r="463" spans="1:12" s="122" customFormat="1" x14ac:dyDescent="0.25">
      <c r="A463" s="1"/>
      <c r="B463" s="15"/>
      <c r="C463" s="15"/>
      <c r="D463" s="40"/>
      <c r="E463" s="40"/>
      <c r="F463" s="40"/>
      <c r="G463" s="40"/>
      <c r="H463" s="123"/>
      <c r="I463" s="124"/>
      <c r="J463" s="125"/>
      <c r="K463" s="125"/>
      <c r="L463" s="126"/>
    </row>
    <row r="464" spans="1:12" s="122" customFormat="1" x14ac:dyDescent="0.25">
      <c r="A464" s="1"/>
      <c r="B464" s="15"/>
      <c r="C464" s="15"/>
      <c r="D464" s="40"/>
      <c r="E464" s="40"/>
      <c r="F464" s="40"/>
      <c r="G464" s="40"/>
      <c r="H464" s="123"/>
      <c r="I464" s="124"/>
      <c r="J464" s="125"/>
      <c r="K464" s="125"/>
      <c r="L464" s="126"/>
    </row>
    <row r="465" spans="1:12" s="122" customFormat="1" x14ac:dyDescent="0.25">
      <c r="A465" s="1"/>
      <c r="B465" s="15"/>
      <c r="C465" s="15"/>
      <c r="D465" s="40"/>
      <c r="E465" s="40"/>
      <c r="F465" s="40"/>
      <c r="G465" s="40"/>
      <c r="H465" s="123"/>
      <c r="I465" s="124"/>
      <c r="J465" s="125"/>
      <c r="K465" s="125"/>
      <c r="L465" s="126"/>
    </row>
    <row r="466" spans="1:12" s="122" customFormat="1" x14ac:dyDescent="0.25">
      <c r="A466" s="1"/>
      <c r="B466" s="15"/>
      <c r="C466" s="15"/>
      <c r="D466" s="40"/>
      <c r="E466" s="40"/>
      <c r="F466" s="40"/>
      <c r="G466" s="40"/>
      <c r="H466" s="123"/>
      <c r="I466" s="124"/>
      <c r="J466" s="125"/>
      <c r="K466" s="125"/>
      <c r="L466" s="126"/>
    </row>
    <row r="467" spans="1:12" s="122" customFormat="1" x14ac:dyDescent="0.25">
      <c r="A467" s="1"/>
      <c r="B467" s="15"/>
      <c r="C467" s="15"/>
      <c r="D467" s="40"/>
      <c r="E467" s="40"/>
      <c r="F467" s="40"/>
      <c r="G467" s="40"/>
      <c r="H467" s="123"/>
      <c r="I467" s="124"/>
      <c r="J467" s="125"/>
      <c r="K467" s="125"/>
      <c r="L467" s="126"/>
    </row>
    <row r="468" spans="1:12" s="122" customFormat="1" x14ac:dyDescent="0.25">
      <c r="A468" s="1"/>
      <c r="B468" s="15"/>
      <c r="C468" s="15"/>
      <c r="D468" s="40"/>
      <c r="E468" s="40"/>
      <c r="F468" s="40"/>
      <c r="G468" s="40"/>
      <c r="H468" s="123"/>
      <c r="I468" s="124"/>
      <c r="J468" s="125"/>
      <c r="K468" s="125"/>
      <c r="L468" s="126"/>
    </row>
    <row r="469" spans="1:12" s="122" customFormat="1" x14ac:dyDescent="0.25">
      <c r="A469" s="1"/>
      <c r="B469" s="15"/>
      <c r="C469" s="15"/>
      <c r="D469" s="40"/>
      <c r="E469" s="40"/>
      <c r="F469" s="40"/>
      <c r="G469" s="40"/>
      <c r="H469" s="123"/>
      <c r="I469" s="124"/>
      <c r="J469" s="125"/>
      <c r="K469" s="125"/>
      <c r="L469" s="126"/>
    </row>
    <row r="470" spans="1:12" s="122" customFormat="1" x14ac:dyDescent="0.25">
      <c r="A470" s="1"/>
      <c r="B470" s="15"/>
      <c r="C470" s="15"/>
      <c r="D470" s="40"/>
      <c r="E470" s="40"/>
      <c r="F470" s="40"/>
      <c r="G470" s="40"/>
      <c r="H470" s="123"/>
      <c r="I470" s="124"/>
      <c r="J470" s="125"/>
      <c r="K470" s="125"/>
      <c r="L470" s="126"/>
    </row>
    <row r="471" spans="1:12" s="122" customFormat="1" x14ac:dyDescent="0.25">
      <c r="A471" s="1"/>
      <c r="B471" s="15"/>
      <c r="C471" s="15"/>
      <c r="D471" s="40"/>
      <c r="E471" s="40"/>
      <c r="F471" s="40"/>
      <c r="G471" s="40"/>
      <c r="H471" s="123"/>
      <c r="I471" s="124"/>
      <c r="J471" s="125"/>
      <c r="K471" s="125"/>
      <c r="L471" s="126"/>
    </row>
    <row r="472" spans="1:12" s="122" customFormat="1" x14ac:dyDescent="0.25">
      <c r="A472" s="1"/>
      <c r="B472" s="15"/>
      <c r="C472" s="15"/>
      <c r="D472" s="40"/>
      <c r="E472" s="40"/>
      <c r="F472" s="40"/>
      <c r="G472" s="40"/>
      <c r="H472" s="123"/>
      <c r="I472" s="124"/>
      <c r="J472" s="125"/>
      <c r="K472" s="125"/>
      <c r="L472" s="126"/>
    </row>
    <row r="473" spans="1:12" s="122" customFormat="1" x14ac:dyDescent="0.25">
      <c r="A473" s="1"/>
      <c r="B473" s="15"/>
      <c r="C473" s="15"/>
      <c r="D473" s="40"/>
      <c r="E473" s="40"/>
      <c r="F473" s="40"/>
      <c r="G473" s="40"/>
      <c r="H473" s="123"/>
      <c r="I473" s="124"/>
      <c r="J473" s="125"/>
      <c r="K473" s="125"/>
      <c r="L473" s="126"/>
    </row>
    <row r="474" spans="1:12" s="122" customFormat="1" x14ac:dyDescent="0.25">
      <c r="A474" s="1"/>
      <c r="B474" s="15"/>
      <c r="C474" s="15"/>
      <c r="D474" s="40"/>
      <c r="E474" s="40"/>
      <c r="F474" s="40"/>
      <c r="G474" s="40"/>
      <c r="H474" s="123"/>
      <c r="I474" s="124"/>
      <c r="J474" s="125"/>
      <c r="K474" s="125"/>
      <c r="L474" s="126"/>
    </row>
    <row r="475" spans="1:12" s="122" customFormat="1" x14ac:dyDescent="0.25">
      <c r="A475" s="1"/>
      <c r="B475" s="15"/>
      <c r="C475" s="15"/>
      <c r="D475" s="40"/>
      <c r="E475" s="40"/>
      <c r="F475" s="40"/>
      <c r="G475" s="40"/>
      <c r="H475" s="123"/>
      <c r="I475" s="124"/>
      <c r="J475" s="125"/>
      <c r="K475" s="125"/>
      <c r="L475" s="126"/>
    </row>
    <row r="476" spans="1:12" s="122" customFormat="1" x14ac:dyDescent="0.25">
      <c r="A476" s="1"/>
      <c r="B476" s="15"/>
      <c r="C476" s="15"/>
      <c r="D476" s="40"/>
      <c r="E476" s="40"/>
      <c r="F476" s="40"/>
      <c r="G476" s="40"/>
      <c r="H476" s="123"/>
      <c r="I476" s="124"/>
      <c r="J476" s="125"/>
      <c r="K476" s="125"/>
      <c r="L476" s="126"/>
    </row>
    <row r="477" spans="1:12" s="122" customFormat="1" x14ac:dyDescent="0.25">
      <c r="A477" s="1"/>
      <c r="B477" s="15"/>
      <c r="C477" s="15"/>
      <c r="D477" s="40"/>
      <c r="E477" s="40"/>
      <c r="F477" s="40"/>
      <c r="G477" s="40"/>
      <c r="H477" s="123"/>
      <c r="I477" s="124"/>
      <c r="J477" s="125"/>
      <c r="K477" s="125"/>
      <c r="L477" s="126"/>
    </row>
    <row r="478" spans="1:12" s="122" customFormat="1" x14ac:dyDescent="0.25">
      <c r="A478" s="1"/>
      <c r="B478" s="15"/>
      <c r="C478" s="15"/>
      <c r="D478" s="40"/>
      <c r="E478" s="40"/>
      <c r="F478" s="40"/>
      <c r="G478" s="40"/>
      <c r="H478" s="123"/>
      <c r="I478" s="124"/>
      <c r="J478" s="125"/>
      <c r="K478" s="125"/>
      <c r="L478" s="126"/>
    </row>
    <row r="479" spans="1:12" s="122" customFormat="1" x14ac:dyDescent="0.25">
      <c r="A479" s="1"/>
      <c r="B479" s="15"/>
      <c r="C479" s="15"/>
      <c r="D479" s="40"/>
      <c r="E479" s="40"/>
      <c r="F479" s="40"/>
      <c r="G479" s="40"/>
      <c r="H479" s="123"/>
      <c r="I479" s="124"/>
      <c r="J479" s="125"/>
      <c r="K479" s="125"/>
      <c r="L479" s="126"/>
    </row>
    <row r="480" spans="1:12" s="122" customFormat="1" x14ac:dyDescent="0.25">
      <c r="A480" s="1"/>
      <c r="B480" s="15"/>
      <c r="C480" s="15"/>
      <c r="D480" s="40"/>
      <c r="E480" s="40"/>
      <c r="F480" s="40"/>
      <c r="G480" s="40"/>
      <c r="H480" s="123"/>
      <c r="I480" s="124"/>
      <c r="J480" s="125"/>
      <c r="K480" s="125"/>
      <c r="L480" s="126"/>
    </row>
    <row r="481" spans="1:12" s="122" customFormat="1" x14ac:dyDescent="0.25">
      <c r="A481" s="1"/>
      <c r="B481" s="15"/>
      <c r="C481" s="15"/>
      <c r="D481" s="40"/>
      <c r="E481" s="40"/>
      <c r="F481" s="40"/>
      <c r="G481" s="40"/>
      <c r="H481" s="123"/>
      <c r="I481" s="124"/>
      <c r="J481" s="125"/>
      <c r="K481" s="125"/>
      <c r="L481" s="126"/>
    </row>
    <row r="482" spans="1:12" s="122" customFormat="1" x14ac:dyDescent="0.25">
      <c r="A482" s="1"/>
      <c r="B482" s="15"/>
      <c r="C482" s="15"/>
      <c r="D482" s="40"/>
      <c r="E482" s="40"/>
      <c r="F482" s="40"/>
      <c r="G482" s="40"/>
      <c r="H482" s="123"/>
      <c r="I482" s="124"/>
      <c r="J482" s="125"/>
      <c r="K482" s="125"/>
      <c r="L482" s="126"/>
    </row>
    <row r="483" spans="1:12" s="122" customFormat="1" x14ac:dyDescent="0.25">
      <c r="A483" s="1"/>
      <c r="B483" s="15"/>
      <c r="C483" s="15"/>
      <c r="D483" s="40"/>
      <c r="E483" s="40"/>
      <c r="F483" s="40"/>
      <c r="G483" s="40"/>
      <c r="H483" s="123"/>
      <c r="I483" s="124"/>
      <c r="J483" s="125"/>
      <c r="K483" s="125"/>
      <c r="L483" s="126"/>
    </row>
    <row r="484" spans="1:12" s="122" customFormat="1" x14ac:dyDescent="0.25">
      <c r="A484" s="1"/>
      <c r="B484" s="15"/>
      <c r="C484" s="15"/>
      <c r="D484" s="40"/>
      <c r="E484" s="40"/>
      <c r="F484" s="40"/>
      <c r="G484" s="40"/>
      <c r="H484" s="123"/>
      <c r="I484" s="124"/>
      <c r="J484" s="125"/>
      <c r="K484" s="125"/>
      <c r="L484" s="126"/>
    </row>
    <row r="485" spans="1:12" s="122" customFormat="1" x14ac:dyDescent="0.25">
      <c r="A485" s="1"/>
      <c r="B485" s="15"/>
      <c r="C485" s="15"/>
      <c r="D485" s="40"/>
      <c r="E485" s="40"/>
      <c r="F485" s="40"/>
      <c r="G485" s="40"/>
      <c r="H485" s="123"/>
      <c r="I485" s="124"/>
      <c r="J485" s="125"/>
      <c r="K485" s="125"/>
      <c r="L485" s="126"/>
    </row>
    <row r="486" spans="1:12" s="122" customFormat="1" x14ac:dyDescent="0.25">
      <c r="A486" s="1"/>
      <c r="B486" s="15"/>
      <c r="C486" s="15"/>
      <c r="D486" s="40"/>
      <c r="E486" s="40"/>
      <c r="F486" s="40"/>
      <c r="G486" s="40"/>
      <c r="H486" s="123"/>
      <c r="I486" s="124"/>
      <c r="J486" s="125"/>
      <c r="K486" s="125"/>
      <c r="L486" s="126"/>
    </row>
    <row r="487" spans="1:12" s="122" customFormat="1" x14ac:dyDescent="0.25">
      <c r="A487" s="1"/>
      <c r="B487" s="15"/>
      <c r="C487" s="15"/>
      <c r="D487" s="40"/>
      <c r="E487" s="40"/>
      <c r="F487" s="40"/>
      <c r="G487" s="40"/>
      <c r="H487" s="123"/>
      <c r="I487" s="124"/>
      <c r="J487" s="125"/>
      <c r="K487" s="125"/>
      <c r="L487" s="126"/>
    </row>
    <row r="488" spans="1:12" s="122" customFormat="1" x14ac:dyDescent="0.25">
      <c r="A488" s="1"/>
      <c r="B488" s="15"/>
      <c r="C488" s="15"/>
      <c r="D488" s="40"/>
      <c r="E488" s="40"/>
      <c r="F488" s="40"/>
      <c r="G488" s="40"/>
      <c r="H488" s="123"/>
      <c r="I488" s="124"/>
      <c r="J488" s="125"/>
      <c r="K488" s="125"/>
      <c r="L488" s="126"/>
    </row>
    <row r="489" spans="1:12" s="122" customFormat="1" x14ac:dyDescent="0.25">
      <c r="A489" s="1"/>
      <c r="B489" s="15"/>
      <c r="C489" s="15"/>
      <c r="D489" s="40"/>
      <c r="E489" s="40"/>
      <c r="F489" s="40"/>
      <c r="G489" s="40"/>
      <c r="H489" s="123"/>
      <c r="I489" s="124"/>
      <c r="J489" s="125"/>
      <c r="K489" s="125"/>
      <c r="L489" s="126"/>
    </row>
    <row r="490" spans="1:12" s="122" customFormat="1" x14ac:dyDescent="0.25">
      <c r="A490" s="1"/>
      <c r="B490" s="15"/>
      <c r="C490" s="15"/>
      <c r="D490" s="40"/>
      <c r="E490" s="40"/>
      <c r="F490" s="40"/>
      <c r="G490" s="40"/>
      <c r="H490" s="123"/>
      <c r="I490" s="124"/>
      <c r="J490" s="125"/>
      <c r="K490" s="125"/>
      <c r="L490" s="126"/>
    </row>
    <row r="491" spans="1:12" s="122" customFormat="1" x14ac:dyDescent="0.25">
      <c r="A491" s="1"/>
      <c r="B491" s="15"/>
      <c r="C491" s="15"/>
      <c r="D491" s="40"/>
      <c r="E491" s="40"/>
      <c r="F491" s="40"/>
      <c r="G491" s="40"/>
      <c r="H491" s="123"/>
      <c r="I491" s="124"/>
      <c r="J491" s="125"/>
      <c r="K491" s="125"/>
      <c r="L491" s="126"/>
    </row>
    <row r="492" spans="1:12" s="122" customFormat="1" x14ac:dyDescent="0.25">
      <c r="A492" s="1"/>
      <c r="B492" s="15"/>
      <c r="C492" s="15"/>
      <c r="D492" s="40"/>
      <c r="E492" s="40"/>
      <c r="F492" s="40"/>
      <c r="G492" s="40"/>
      <c r="H492" s="123"/>
      <c r="I492" s="124"/>
      <c r="J492" s="125"/>
      <c r="K492" s="125"/>
      <c r="L492" s="126"/>
    </row>
    <row r="493" spans="1:12" s="122" customFormat="1" x14ac:dyDescent="0.25">
      <c r="A493" s="1"/>
      <c r="B493" s="15"/>
      <c r="C493" s="15"/>
      <c r="D493" s="40"/>
      <c r="E493" s="40"/>
      <c r="F493" s="40"/>
      <c r="G493" s="40"/>
      <c r="H493" s="123"/>
      <c r="I493" s="124"/>
      <c r="J493" s="125"/>
      <c r="K493" s="125"/>
      <c r="L493" s="126"/>
    </row>
    <row r="494" spans="1:12" s="122" customFormat="1" x14ac:dyDescent="0.25">
      <c r="A494" s="1"/>
      <c r="B494" s="15"/>
      <c r="C494" s="15"/>
      <c r="D494" s="40"/>
      <c r="E494" s="40"/>
      <c r="F494" s="40"/>
      <c r="G494" s="40"/>
      <c r="H494" s="123"/>
      <c r="I494" s="124"/>
      <c r="J494" s="125"/>
      <c r="K494" s="125"/>
      <c r="L494" s="126"/>
    </row>
    <row r="495" spans="1:12" s="122" customFormat="1" x14ac:dyDescent="0.25">
      <c r="A495" s="1"/>
      <c r="B495" s="15"/>
      <c r="C495" s="15"/>
      <c r="D495" s="40"/>
      <c r="E495" s="40"/>
      <c r="F495" s="40"/>
      <c r="G495" s="40"/>
      <c r="H495" s="123"/>
      <c r="I495" s="124"/>
      <c r="J495" s="125"/>
      <c r="K495" s="125"/>
      <c r="L495" s="126"/>
    </row>
    <row r="496" spans="1:12" s="122" customFormat="1" x14ac:dyDescent="0.25">
      <c r="A496" s="1"/>
      <c r="B496" s="15"/>
      <c r="C496" s="15"/>
      <c r="D496" s="40"/>
      <c r="E496" s="40"/>
      <c r="F496" s="40"/>
      <c r="G496" s="40"/>
      <c r="H496" s="123"/>
      <c r="I496" s="124"/>
      <c r="J496" s="125"/>
      <c r="K496" s="125"/>
      <c r="L496" s="126"/>
    </row>
    <row r="497" spans="1:12" s="122" customFormat="1" x14ac:dyDescent="0.25">
      <c r="A497" s="1"/>
      <c r="B497" s="15"/>
      <c r="C497" s="15"/>
      <c r="D497" s="40"/>
      <c r="E497" s="40"/>
      <c r="F497" s="40"/>
      <c r="G497" s="40"/>
      <c r="H497" s="123"/>
      <c r="I497" s="124"/>
      <c r="J497" s="125"/>
      <c r="K497" s="125"/>
      <c r="L497" s="126"/>
    </row>
    <row r="498" spans="1:12" s="122" customFormat="1" x14ac:dyDescent="0.25">
      <c r="A498" s="1"/>
      <c r="B498" s="15"/>
      <c r="C498" s="15"/>
      <c r="D498" s="40"/>
      <c r="E498" s="40"/>
      <c r="F498" s="40"/>
      <c r="G498" s="40"/>
      <c r="H498" s="123"/>
      <c r="I498" s="124"/>
      <c r="J498" s="125"/>
      <c r="K498" s="125"/>
      <c r="L498" s="126"/>
    </row>
    <row r="499" spans="1:12" s="122" customFormat="1" x14ac:dyDescent="0.25">
      <c r="A499" s="1"/>
      <c r="B499" s="15"/>
      <c r="C499" s="15"/>
      <c r="D499" s="40"/>
      <c r="E499" s="40"/>
      <c r="F499" s="40"/>
      <c r="G499" s="40"/>
      <c r="H499" s="123"/>
      <c r="I499" s="124"/>
      <c r="J499" s="125"/>
      <c r="K499" s="125"/>
      <c r="L499" s="126"/>
    </row>
    <row r="500" spans="1:12" s="122" customFormat="1" x14ac:dyDescent="0.25">
      <c r="A500" s="1"/>
      <c r="B500" s="15"/>
      <c r="C500" s="15"/>
      <c r="D500" s="40"/>
      <c r="E500" s="40"/>
      <c r="F500" s="40"/>
      <c r="G500" s="40"/>
      <c r="H500" s="123"/>
      <c r="I500" s="124"/>
      <c r="J500" s="125"/>
      <c r="K500" s="125"/>
      <c r="L500" s="126"/>
    </row>
    <row r="501" spans="1:12" s="122" customFormat="1" x14ac:dyDescent="0.25">
      <c r="A501" s="1"/>
      <c r="B501" s="15"/>
      <c r="C501" s="15"/>
      <c r="D501" s="40"/>
      <c r="E501" s="40"/>
      <c r="F501" s="40"/>
      <c r="G501" s="40"/>
      <c r="H501" s="123"/>
      <c r="I501" s="124"/>
      <c r="J501" s="125"/>
      <c r="K501" s="125"/>
      <c r="L501" s="126"/>
    </row>
    <row r="502" spans="1:12" s="122" customFormat="1" x14ac:dyDescent="0.25">
      <c r="A502" s="1"/>
      <c r="B502" s="15"/>
      <c r="C502" s="15"/>
      <c r="D502" s="40"/>
      <c r="E502" s="40"/>
      <c r="F502" s="40"/>
      <c r="G502" s="40"/>
      <c r="H502" s="123"/>
      <c r="I502" s="124"/>
      <c r="J502" s="125"/>
      <c r="K502" s="125"/>
      <c r="L502" s="126"/>
    </row>
    <row r="503" spans="1:12" s="122" customFormat="1" x14ac:dyDescent="0.25">
      <c r="A503" s="1"/>
      <c r="B503" s="15"/>
      <c r="C503" s="15"/>
      <c r="D503" s="40"/>
      <c r="E503" s="40"/>
      <c r="F503" s="40"/>
      <c r="G503" s="40"/>
      <c r="H503" s="123"/>
      <c r="I503" s="124"/>
      <c r="J503" s="125"/>
      <c r="K503" s="125"/>
      <c r="L503" s="126"/>
    </row>
    <row r="504" spans="1:12" s="122" customFormat="1" x14ac:dyDescent="0.25">
      <c r="A504" s="1"/>
      <c r="B504" s="15"/>
      <c r="C504" s="15"/>
      <c r="D504" s="40"/>
      <c r="E504" s="40"/>
      <c r="F504" s="40"/>
      <c r="G504" s="40"/>
      <c r="H504" s="123"/>
      <c r="I504" s="124"/>
      <c r="J504" s="125"/>
      <c r="K504" s="125"/>
      <c r="L504" s="126"/>
    </row>
    <row r="505" spans="1:12" s="122" customFormat="1" x14ac:dyDescent="0.25">
      <c r="A505" s="1"/>
      <c r="B505" s="15"/>
      <c r="C505" s="15"/>
      <c r="D505" s="40"/>
      <c r="E505" s="40"/>
      <c r="F505" s="40"/>
      <c r="G505" s="40"/>
      <c r="H505" s="123"/>
      <c r="I505" s="124"/>
      <c r="J505" s="125"/>
      <c r="K505" s="125"/>
      <c r="L505" s="126"/>
    </row>
    <row r="506" spans="1:12" s="122" customFormat="1" x14ac:dyDescent="0.25">
      <c r="A506" s="1"/>
      <c r="B506" s="15"/>
      <c r="C506" s="15"/>
      <c r="D506" s="40"/>
      <c r="E506" s="40"/>
      <c r="F506" s="40"/>
      <c r="G506" s="40"/>
      <c r="H506" s="123"/>
      <c r="I506" s="124"/>
      <c r="J506" s="125"/>
      <c r="K506" s="125"/>
      <c r="L506" s="126"/>
    </row>
    <row r="507" spans="1:12" s="122" customFormat="1" x14ac:dyDescent="0.25">
      <c r="A507" s="1"/>
      <c r="B507" s="15"/>
      <c r="C507" s="15"/>
      <c r="D507" s="40"/>
      <c r="E507" s="40"/>
      <c r="F507" s="40"/>
      <c r="G507" s="40"/>
      <c r="H507" s="123"/>
      <c r="I507" s="124"/>
      <c r="J507" s="125"/>
      <c r="K507" s="125"/>
      <c r="L507" s="126"/>
    </row>
    <row r="508" spans="1:12" s="122" customFormat="1" x14ac:dyDescent="0.25">
      <c r="A508" s="1"/>
      <c r="B508" s="15"/>
      <c r="C508" s="15"/>
      <c r="D508" s="40"/>
      <c r="E508" s="40"/>
      <c r="F508" s="40"/>
      <c r="G508" s="40"/>
      <c r="H508" s="123"/>
      <c r="I508" s="124"/>
      <c r="J508" s="125"/>
      <c r="K508" s="125"/>
      <c r="L508" s="126"/>
    </row>
    <row r="509" spans="1:12" s="122" customFormat="1" x14ac:dyDescent="0.25">
      <c r="A509" s="1"/>
      <c r="B509" s="15"/>
      <c r="C509" s="15"/>
      <c r="D509" s="40"/>
      <c r="E509" s="40"/>
      <c r="F509" s="40"/>
      <c r="G509" s="40"/>
      <c r="H509" s="123"/>
      <c r="I509" s="124"/>
      <c r="J509" s="125"/>
      <c r="K509" s="125"/>
      <c r="L509" s="126"/>
    </row>
    <row r="510" spans="1:12" s="122" customFormat="1" x14ac:dyDescent="0.25">
      <c r="A510" s="1"/>
      <c r="B510" s="15"/>
      <c r="C510" s="15"/>
      <c r="D510" s="40"/>
      <c r="E510" s="40"/>
      <c r="F510" s="40"/>
      <c r="G510" s="40"/>
      <c r="H510" s="123"/>
      <c r="I510" s="124"/>
      <c r="J510" s="125"/>
      <c r="K510" s="125"/>
      <c r="L510" s="126"/>
    </row>
    <row r="511" spans="1:12" s="122" customFormat="1" x14ac:dyDescent="0.25">
      <c r="A511" s="1"/>
      <c r="B511" s="15"/>
      <c r="C511" s="15"/>
      <c r="D511" s="40"/>
      <c r="E511" s="40"/>
      <c r="F511" s="40"/>
      <c r="G511" s="40"/>
      <c r="H511" s="123"/>
      <c r="I511" s="124"/>
      <c r="J511" s="125"/>
      <c r="K511" s="125"/>
      <c r="L511" s="126"/>
    </row>
    <row r="512" spans="1:12" s="122" customFormat="1" x14ac:dyDescent="0.25">
      <c r="A512" s="1"/>
      <c r="B512" s="15"/>
      <c r="C512" s="15"/>
      <c r="D512" s="40"/>
      <c r="E512" s="40"/>
      <c r="F512" s="40"/>
      <c r="G512" s="40"/>
      <c r="H512" s="123"/>
      <c r="I512" s="124"/>
      <c r="J512" s="125"/>
      <c r="K512" s="125"/>
      <c r="L512" s="126"/>
    </row>
    <row r="513" spans="1:12" s="122" customFormat="1" x14ac:dyDescent="0.25">
      <c r="A513" s="1"/>
      <c r="B513" s="15"/>
      <c r="C513" s="15"/>
      <c r="D513" s="40"/>
      <c r="E513" s="40"/>
      <c r="F513" s="40"/>
      <c r="G513" s="40"/>
      <c r="H513" s="123"/>
      <c r="I513" s="124"/>
      <c r="J513" s="125"/>
      <c r="K513" s="125"/>
      <c r="L513" s="126"/>
    </row>
    <row r="514" spans="1:12" s="122" customFormat="1" x14ac:dyDescent="0.25">
      <c r="A514" s="1"/>
      <c r="B514" s="15"/>
      <c r="C514" s="15"/>
      <c r="D514" s="40"/>
      <c r="E514" s="40"/>
      <c r="F514" s="40"/>
      <c r="G514" s="40"/>
      <c r="H514" s="123"/>
      <c r="I514" s="124"/>
      <c r="J514" s="125"/>
      <c r="K514" s="125"/>
      <c r="L514" s="126"/>
    </row>
    <row r="515" spans="1:12" s="122" customFormat="1" x14ac:dyDescent="0.25">
      <c r="A515" s="1"/>
      <c r="B515" s="15"/>
      <c r="C515" s="15"/>
      <c r="D515" s="40"/>
      <c r="E515" s="40"/>
      <c r="F515" s="40"/>
      <c r="G515" s="40"/>
      <c r="H515" s="123"/>
      <c r="I515" s="124"/>
      <c r="J515" s="125"/>
      <c r="K515" s="125"/>
      <c r="L515" s="126"/>
    </row>
    <row r="516" spans="1:12" s="122" customFormat="1" x14ac:dyDescent="0.25">
      <c r="A516" s="1"/>
      <c r="B516" s="15"/>
      <c r="C516" s="15"/>
      <c r="D516" s="40"/>
      <c r="E516" s="40"/>
      <c r="F516" s="40"/>
      <c r="G516" s="40"/>
      <c r="H516" s="123"/>
      <c r="I516" s="124"/>
      <c r="J516" s="125"/>
      <c r="K516" s="125"/>
      <c r="L516" s="126"/>
    </row>
    <row r="517" spans="1:12" s="122" customFormat="1" x14ac:dyDescent="0.25">
      <c r="A517" s="1"/>
      <c r="B517" s="15"/>
      <c r="C517" s="15"/>
      <c r="D517" s="40"/>
      <c r="E517" s="40"/>
      <c r="F517" s="40"/>
      <c r="G517" s="40"/>
      <c r="H517" s="123"/>
      <c r="I517" s="124"/>
      <c r="J517" s="125"/>
      <c r="K517" s="125"/>
      <c r="L517" s="126"/>
    </row>
    <row r="518" spans="1:12" s="122" customFormat="1" x14ac:dyDescent="0.25">
      <c r="A518" s="1"/>
      <c r="B518" s="15"/>
      <c r="C518" s="15"/>
      <c r="D518" s="40"/>
      <c r="E518" s="40"/>
      <c r="F518" s="40"/>
      <c r="G518" s="40"/>
      <c r="H518" s="123"/>
      <c r="I518" s="124"/>
      <c r="J518" s="125"/>
      <c r="K518" s="125"/>
      <c r="L518" s="126"/>
    </row>
    <row r="519" spans="1:12" s="122" customFormat="1" x14ac:dyDescent="0.25">
      <c r="A519" s="1"/>
      <c r="B519" s="15"/>
      <c r="C519" s="15"/>
      <c r="D519" s="40"/>
      <c r="E519" s="40"/>
      <c r="F519" s="40"/>
      <c r="G519" s="40"/>
      <c r="H519" s="123"/>
      <c r="I519" s="124"/>
      <c r="J519" s="125"/>
      <c r="K519" s="125"/>
      <c r="L519" s="126"/>
    </row>
    <row r="520" spans="1:12" s="122" customFormat="1" x14ac:dyDescent="0.25">
      <c r="A520" s="1"/>
      <c r="B520" s="15"/>
      <c r="C520" s="15"/>
      <c r="D520" s="40"/>
      <c r="E520" s="40"/>
      <c r="F520" s="40"/>
      <c r="G520" s="40"/>
      <c r="H520" s="123"/>
      <c r="I520" s="124"/>
      <c r="J520" s="125"/>
      <c r="K520" s="125"/>
      <c r="L520" s="126"/>
    </row>
    <row r="521" spans="1:12" s="122" customFormat="1" x14ac:dyDescent="0.25">
      <c r="A521" s="1"/>
      <c r="B521" s="15"/>
      <c r="C521" s="15"/>
      <c r="D521" s="40"/>
      <c r="E521" s="40"/>
      <c r="F521" s="40"/>
      <c r="G521" s="40"/>
      <c r="H521" s="123"/>
      <c r="I521" s="124"/>
      <c r="J521" s="125"/>
      <c r="K521" s="125"/>
      <c r="L521" s="126"/>
    </row>
    <row r="522" spans="1:12" s="122" customFormat="1" x14ac:dyDescent="0.25">
      <c r="A522" s="1"/>
      <c r="B522" s="15"/>
      <c r="C522" s="15"/>
      <c r="D522" s="40"/>
      <c r="E522" s="40"/>
      <c r="F522" s="40"/>
      <c r="G522" s="40"/>
      <c r="H522" s="123"/>
      <c r="I522" s="124"/>
      <c r="J522" s="125"/>
      <c r="K522" s="125"/>
      <c r="L522" s="126"/>
    </row>
    <row r="523" spans="1:12" s="122" customFormat="1" x14ac:dyDescent="0.25">
      <c r="A523" s="1"/>
      <c r="B523" s="15"/>
      <c r="C523" s="15"/>
      <c r="D523" s="40"/>
      <c r="E523" s="40"/>
      <c r="F523" s="40"/>
      <c r="G523" s="40"/>
      <c r="H523" s="123"/>
      <c r="I523" s="124"/>
      <c r="J523" s="125"/>
      <c r="K523" s="125"/>
      <c r="L523" s="126"/>
    </row>
    <row r="524" spans="1:12" s="122" customFormat="1" x14ac:dyDescent="0.25">
      <c r="A524" s="1"/>
      <c r="B524" s="15"/>
      <c r="C524" s="15"/>
      <c r="D524" s="40"/>
      <c r="E524" s="40"/>
      <c r="F524" s="40"/>
      <c r="G524" s="40"/>
      <c r="H524" s="123"/>
      <c r="I524" s="124"/>
      <c r="J524" s="125"/>
      <c r="K524" s="125"/>
      <c r="L524" s="126"/>
    </row>
    <row r="525" spans="1:12" s="122" customFormat="1" x14ac:dyDescent="0.25">
      <c r="A525" s="1"/>
      <c r="B525" s="15"/>
      <c r="C525" s="15"/>
      <c r="D525" s="40"/>
      <c r="E525" s="40"/>
      <c r="F525" s="40"/>
      <c r="G525" s="40"/>
      <c r="H525" s="123"/>
      <c r="I525" s="124"/>
      <c r="J525" s="125"/>
      <c r="K525" s="125"/>
      <c r="L525" s="126"/>
    </row>
    <row r="526" spans="1:12" s="122" customFormat="1" x14ac:dyDescent="0.25">
      <c r="A526" s="1"/>
      <c r="B526" s="15"/>
      <c r="C526" s="15"/>
      <c r="D526" s="40"/>
      <c r="E526" s="40"/>
      <c r="F526" s="40"/>
      <c r="G526" s="40"/>
      <c r="H526" s="123"/>
      <c r="I526" s="124"/>
      <c r="J526" s="125"/>
      <c r="K526" s="125"/>
      <c r="L526" s="126"/>
    </row>
    <row r="527" spans="1:12" s="122" customFormat="1" x14ac:dyDescent="0.25">
      <c r="A527" s="1"/>
      <c r="B527" s="15"/>
      <c r="C527" s="15"/>
      <c r="D527" s="40"/>
      <c r="E527" s="40"/>
      <c r="F527" s="40"/>
      <c r="G527" s="40"/>
      <c r="H527" s="123"/>
      <c r="I527" s="124"/>
      <c r="J527" s="125"/>
      <c r="K527" s="125"/>
      <c r="L527" s="126"/>
    </row>
    <row r="528" spans="1:12" s="122" customFormat="1" x14ac:dyDescent="0.25">
      <c r="A528" s="1"/>
      <c r="B528" s="15"/>
      <c r="C528" s="15"/>
      <c r="D528" s="40"/>
      <c r="E528" s="40"/>
      <c r="F528" s="40"/>
      <c r="G528" s="40"/>
      <c r="H528" s="123"/>
      <c r="I528" s="124"/>
      <c r="J528" s="125"/>
      <c r="K528" s="125"/>
      <c r="L528" s="126"/>
    </row>
    <row r="529" spans="1:12" s="122" customFormat="1" x14ac:dyDescent="0.25">
      <c r="A529" s="1"/>
      <c r="B529" s="15"/>
      <c r="C529" s="15"/>
      <c r="D529" s="40"/>
      <c r="E529" s="40"/>
      <c r="F529" s="40"/>
      <c r="G529" s="40"/>
      <c r="H529" s="123"/>
      <c r="I529" s="124"/>
      <c r="J529" s="125"/>
      <c r="K529" s="125"/>
      <c r="L529" s="126"/>
    </row>
    <row r="530" spans="1:12" s="122" customFormat="1" x14ac:dyDescent="0.25">
      <c r="A530" s="1"/>
      <c r="B530" s="15"/>
      <c r="C530" s="15"/>
      <c r="D530" s="40"/>
      <c r="E530" s="40"/>
      <c r="F530" s="40"/>
      <c r="G530" s="40"/>
      <c r="H530" s="123"/>
      <c r="I530" s="124"/>
      <c r="J530" s="125"/>
      <c r="K530" s="125"/>
      <c r="L530" s="126"/>
    </row>
    <row r="531" spans="1:12" s="122" customFormat="1" x14ac:dyDescent="0.25">
      <c r="A531" s="1"/>
      <c r="B531" s="15"/>
      <c r="C531" s="15"/>
      <c r="D531" s="40"/>
      <c r="E531" s="40"/>
      <c r="F531" s="40"/>
      <c r="G531" s="40"/>
      <c r="H531" s="123"/>
      <c r="I531" s="124"/>
      <c r="J531" s="125"/>
      <c r="K531" s="125"/>
      <c r="L531" s="126"/>
    </row>
    <row r="532" spans="1:12" s="122" customFormat="1" x14ac:dyDescent="0.25">
      <c r="A532" s="1"/>
      <c r="B532" s="15"/>
      <c r="C532" s="15"/>
      <c r="D532" s="40"/>
      <c r="E532" s="40"/>
      <c r="F532" s="40"/>
      <c r="G532" s="40"/>
      <c r="H532" s="123"/>
      <c r="I532" s="124"/>
      <c r="J532" s="125"/>
      <c r="K532" s="125"/>
      <c r="L532" s="126"/>
    </row>
    <row r="533" spans="1:12" s="122" customFormat="1" x14ac:dyDescent="0.25">
      <c r="A533" s="1"/>
      <c r="B533" s="15"/>
      <c r="C533" s="15"/>
      <c r="D533" s="40"/>
      <c r="E533" s="40"/>
      <c r="F533" s="40"/>
      <c r="G533" s="40"/>
      <c r="H533" s="123"/>
      <c r="I533" s="124"/>
      <c r="J533" s="125"/>
      <c r="K533" s="125"/>
      <c r="L533" s="126"/>
    </row>
    <row r="534" spans="1:12" s="122" customFormat="1" x14ac:dyDescent="0.25">
      <c r="A534" s="1"/>
      <c r="B534" s="15"/>
      <c r="C534" s="15"/>
      <c r="D534" s="40"/>
      <c r="E534" s="40"/>
      <c r="F534" s="40"/>
      <c r="G534" s="40"/>
      <c r="H534" s="123"/>
      <c r="I534" s="124"/>
      <c r="J534" s="125"/>
      <c r="K534" s="125"/>
      <c r="L534" s="126"/>
    </row>
    <row r="535" spans="1:12" s="122" customFormat="1" x14ac:dyDescent="0.25">
      <c r="A535" s="1"/>
      <c r="B535" s="15"/>
      <c r="C535" s="15"/>
      <c r="D535" s="40"/>
      <c r="E535" s="40"/>
      <c r="F535" s="40"/>
      <c r="G535" s="40"/>
      <c r="H535" s="123"/>
      <c r="I535" s="124"/>
      <c r="J535" s="125"/>
      <c r="K535" s="125"/>
      <c r="L535" s="126"/>
    </row>
    <row r="536" spans="1:12" s="122" customFormat="1" x14ac:dyDescent="0.25">
      <c r="A536" s="1"/>
      <c r="B536" s="15"/>
      <c r="C536" s="15"/>
      <c r="D536" s="40"/>
      <c r="E536" s="40"/>
      <c r="F536" s="40"/>
      <c r="G536" s="40"/>
      <c r="H536" s="123"/>
      <c r="I536" s="124"/>
      <c r="J536" s="125"/>
      <c r="K536" s="125"/>
      <c r="L536" s="126"/>
    </row>
    <row r="537" spans="1:12" s="122" customFormat="1" x14ac:dyDescent="0.25">
      <c r="A537" s="1"/>
      <c r="B537" s="15"/>
      <c r="C537" s="15"/>
      <c r="D537" s="40"/>
      <c r="E537" s="40"/>
      <c r="F537" s="40"/>
      <c r="G537" s="40"/>
      <c r="H537" s="123"/>
      <c r="I537" s="124"/>
      <c r="J537" s="125"/>
      <c r="K537" s="125"/>
      <c r="L537" s="126"/>
    </row>
    <row r="538" spans="1:12" s="122" customFormat="1" x14ac:dyDescent="0.25">
      <c r="A538" s="1"/>
      <c r="B538" s="15"/>
      <c r="C538" s="15"/>
      <c r="D538" s="40"/>
      <c r="E538" s="40"/>
      <c r="F538" s="40"/>
      <c r="G538" s="40"/>
      <c r="H538" s="123"/>
      <c r="I538" s="124"/>
      <c r="J538" s="125"/>
      <c r="K538" s="125"/>
      <c r="L538" s="126"/>
    </row>
    <row r="539" spans="1:12" s="122" customFormat="1" x14ac:dyDescent="0.25">
      <c r="A539" s="1"/>
      <c r="B539" s="15"/>
      <c r="C539" s="15"/>
      <c r="D539" s="40"/>
      <c r="E539" s="40"/>
      <c r="F539" s="40"/>
      <c r="G539" s="40"/>
      <c r="H539" s="123"/>
      <c r="I539" s="124"/>
      <c r="J539" s="125"/>
      <c r="K539" s="125"/>
      <c r="L539" s="126"/>
    </row>
    <row r="540" spans="1:12" s="122" customFormat="1" x14ac:dyDescent="0.25">
      <c r="A540" s="1"/>
      <c r="B540" s="15"/>
      <c r="C540" s="15"/>
      <c r="D540" s="40"/>
      <c r="E540" s="40"/>
      <c r="F540" s="40"/>
      <c r="G540" s="40"/>
      <c r="H540" s="123"/>
      <c r="I540" s="124"/>
      <c r="J540" s="125"/>
      <c r="K540" s="125"/>
      <c r="L540" s="126"/>
    </row>
    <row r="541" spans="1:12" s="122" customFormat="1" x14ac:dyDescent="0.25">
      <c r="A541" s="1"/>
      <c r="B541" s="15"/>
      <c r="C541" s="15"/>
      <c r="D541" s="40"/>
      <c r="E541" s="40"/>
      <c r="F541" s="40"/>
      <c r="G541" s="40"/>
      <c r="H541" s="123"/>
      <c r="I541" s="124"/>
      <c r="J541" s="125"/>
      <c r="K541" s="125"/>
      <c r="L541" s="126"/>
    </row>
    <row r="542" spans="1:12" s="122" customFormat="1" x14ac:dyDescent="0.25">
      <c r="A542" s="1"/>
      <c r="B542" s="15"/>
      <c r="C542" s="15"/>
      <c r="D542" s="40"/>
      <c r="E542" s="40"/>
      <c r="F542" s="40"/>
      <c r="G542" s="40"/>
      <c r="H542" s="123"/>
      <c r="I542" s="124"/>
      <c r="J542" s="125"/>
      <c r="K542" s="125"/>
      <c r="L542" s="126"/>
    </row>
    <row r="543" spans="1:12" s="122" customFormat="1" x14ac:dyDescent="0.25">
      <c r="A543" s="1"/>
      <c r="B543" s="15"/>
      <c r="C543" s="15"/>
      <c r="D543" s="40"/>
      <c r="E543" s="40"/>
      <c r="F543" s="40"/>
      <c r="G543" s="40"/>
      <c r="H543" s="123"/>
      <c r="I543" s="124"/>
      <c r="J543" s="125"/>
      <c r="K543" s="125"/>
      <c r="L543" s="126"/>
    </row>
    <row r="544" spans="1:12" s="122" customFormat="1" x14ac:dyDescent="0.25">
      <c r="A544" s="1"/>
      <c r="B544" s="15"/>
      <c r="C544" s="15"/>
      <c r="D544" s="40"/>
      <c r="E544" s="40"/>
      <c r="F544" s="40"/>
      <c r="G544" s="40"/>
      <c r="H544" s="123"/>
      <c r="I544" s="124"/>
      <c r="J544" s="125"/>
      <c r="K544" s="125"/>
      <c r="L544" s="126"/>
    </row>
    <row r="545" spans="1:12" s="122" customFormat="1" x14ac:dyDescent="0.25">
      <c r="A545" s="1"/>
      <c r="B545" s="15"/>
      <c r="C545" s="15"/>
      <c r="D545" s="40"/>
      <c r="E545" s="40"/>
      <c r="F545" s="40"/>
      <c r="G545" s="40"/>
      <c r="H545" s="123"/>
      <c r="I545" s="124"/>
      <c r="J545" s="125"/>
      <c r="K545" s="125"/>
      <c r="L545" s="126"/>
    </row>
    <row r="546" spans="1:12" s="122" customFormat="1" x14ac:dyDescent="0.25">
      <c r="A546" s="1"/>
      <c r="B546" s="15"/>
      <c r="C546" s="15"/>
      <c r="D546" s="40"/>
      <c r="E546" s="40"/>
      <c r="F546" s="40"/>
      <c r="G546" s="40"/>
      <c r="H546" s="123"/>
      <c r="I546" s="124"/>
      <c r="J546" s="125"/>
      <c r="K546" s="125"/>
      <c r="L546" s="126"/>
    </row>
    <row r="547" spans="1:12" s="122" customFormat="1" x14ac:dyDescent="0.25">
      <c r="A547" s="1"/>
      <c r="B547" s="15"/>
      <c r="C547" s="15"/>
      <c r="D547" s="40"/>
      <c r="E547" s="40"/>
      <c r="F547" s="40"/>
      <c r="G547" s="40"/>
      <c r="H547" s="123"/>
      <c r="I547" s="124"/>
      <c r="J547" s="125"/>
      <c r="K547" s="125"/>
      <c r="L547" s="126"/>
    </row>
    <row r="548" spans="1:12" s="122" customFormat="1" x14ac:dyDescent="0.25">
      <c r="A548" s="1"/>
      <c r="B548" s="15"/>
      <c r="C548" s="15"/>
      <c r="D548" s="40"/>
      <c r="E548" s="40"/>
      <c r="F548" s="40"/>
      <c r="G548" s="40"/>
      <c r="H548" s="123"/>
      <c r="I548" s="124"/>
      <c r="J548" s="125"/>
      <c r="K548" s="125"/>
      <c r="L548" s="126"/>
    </row>
    <row r="549" spans="1:12" s="122" customFormat="1" x14ac:dyDescent="0.25">
      <c r="A549" s="1"/>
      <c r="B549" s="15"/>
      <c r="C549" s="15"/>
      <c r="D549" s="40"/>
      <c r="E549" s="40"/>
      <c r="F549" s="40"/>
      <c r="G549" s="40"/>
      <c r="H549" s="123"/>
      <c r="I549" s="124"/>
      <c r="J549" s="125"/>
      <c r="K549" s="125"/>
      <c r="L549" s="126"/>
    </row>
    <row r="550" spans="1:12" s="122" customFormat="1" x14ac:dyDescent="0.25">
      <c r="A550" s="1"/>
      <c r="B550" s="15"/>
      <c r="C550" s="15"/>
      <c r="D550" s="40"/>
      <c r="E550" s="40"/>
      <c r="F550" s="40"/>
      <c r="G550" s="40"/>
      <c r="H550" s="123"/>
      <c r="I550" s="124"/>
      <c r="J550" s="125"/>
      <c r="K550" s="125"/>
      <c r="L550" s="126"/>
    </row>
    <row r="551" spans="1:12" s="122" customFormat="1" x14ac:dyDescent="0.25">
      <c r="A551" s="1"/>
      <c r="B551" s="15"/>
      <c r="C551" s="15"/>
      <c r="D551" s="40"/>
      <c r="E551" s="40"/>
      <c r="F551" s="40"/>
      <c r="G551" s="40"/>
      <c r="H551" s="123"/>
      <c r="I551" s="124"/>
      <c r="J551" s="125"/>
      <c r="K551" s="125"/>
      <c r="L551" s="126"/>
    </row>
    <row r="552" spans="1:12" s="122" customFormat="1" x14ac:dyDescent="0.25">
      <c r="A552" s="1"/>
      <c r="B552" s="15"/>
      <c r="C552" s="15"/>
      <c r="D552" s="40"/>
      <c r="E552" s="40"/>
      <c r="F552" s="40"/>
      <c r="G552" s="40"/>
      <c r="H552" s="123"/>
      <c r="I552" s="124"/>
      <c r="J552" s="125"/>
      <c r="K552" s="125"/>
      <c r="L552" s="126"/>
    </row>
    <row r="553" spans="1:12" s="122" customFormat="1" x14ac:dyDescent="0.25">
      <c r="A553" s="1"/>
      <c r="B553" s="15"/>
      <c r="C553" s="15"/>
      <c r="D553" s="40"/>
      <c r="E553" s="40"/>
      <c r="F553" s="40"/>
      <c r="G553" s="40"/>
      <c r="H553" s="123"/>
      <c r="I553" s="124"/>
      <c r="J553" s="125"/>
      <c r="K553" s="125"/>
      <c r="L553" s="126"/>
    </row>
    <row r="554" spans="1:12" s="122" customFormat="1" x14ac:dyDescent="0.25">
      <c r="A554" s="1"/>
      <c r="B554" s="15"/>
      <c r="C554" s="15"/>
      <c r="D554" s="40"/>
      <c r="E554" s="40"/>
      <c r="F554" s="40"/>
      <c r="G554" s="40"/>
      <c r="H554" s="123"/>
      <c r="I554" s="124"/>
      <c r="J554" s="125"/>
      <c r="K554" s="125"/>
      <c r="L554" s="126"/>
    </row>
    <row r="555" spans="1:12" s="122" customFormat="1" x14ac:dyDescent="0.25">
      <c r="A555" s="1"/>
      <c r="B555" s="15"/>
      <c r="C555" s="15"/>
      <c r="D555" s="40"/>
      <c r="E555" s="40"/>
      <c r="F555" s="40"/>
      <c r="G555" s="40"/>
      <c r="H555" s="123"/>
      <c r="I555" s="124"/>
      <c r="J555" s="125"/>
      <c r="K555" s="125"/>
      <c r="L555" s="126"/>
    </row>
    <row r="556" spans="1:12" s="122" customFormat="1" x14ac:dyDescent="0.25">
      <c r="A556" s="1"/>
      <c r="B556" s="15"/>
      <c r="C556" s="15"/>
      <c r="D556" s="40"/>
      <c r="E556" s="40"/>
      <c r="F556" s="40"/>
      <c r="G556" s="40"/>
      <c r="H556" s="123"/>
      <c r="I556" s="124"/>
      <c r="J556" s="125"/>
      <c r="K556" s="125"/>
      <c r="L556" s="126"/>
    </row>
    <row r="557" spans="1:12" s="122" customFormat="1" x14ac:dyDescent="0.25">
      <c r="A557" s="1"/>
      <c r="B557" s="15"/>
      <c r="C557" s="15"/>
      <c r="D557" s="40"/>
      <c r="E557" s="40"/>
      <c r="F557" s="40"/>
      <c r="G557" s="40"/>
      <c r="H557" s="123"/>
      <c r="I557" s="124"/>
      <c r="J557" s="125"/>
      <c r="K557" s="125"/>
      <c r="L557" s="126"/>
    </row>
    <row r="558" spans="1:12" s="122" customFormat="1" x14ac:dyDescent="0.25">
      <c r="A558" s="1"/>
      <c r="B558" s="15"/>
      <c r="C558" s="15"/>
      <c r="D558" s="40"/>
      <c r="E558" s="40"/>
      <c r="F558" s="40"/>
      <c r="G558" s="40"/>
      <c r="H558" s="123"/>
      <c r="I558" s="124"/>
      <c r="J558" s="125"/>
      <c r="K558" s="125"/>
      <c r="L558" s="126"/>
    </row>
    <row r="559" spans="1:12" s="122" customFormat="1" x14ac:dyDescent="0.25">
      <c r="A559" s="1"/>
      <c r="B559" s="15"/>
      <c r="C559" s="15"/>
      <c r="D559" s="40"/>
      <c r="E559" s="40"/>
      <c r="F559" s="40"/>
      <c r="G559" s="40"/>
      <c r="H559" s="123"/>
      <c r="I559" s="124"/>
      <c r="J559" s="125"/>
      <c r="K559" s="125"/>
      <c r="L559" s="126"/>
    </row>
    <row r="560" spans="1:12" s="122" customFormat="1" x14ac:dyDescent="0.25">
      <c r="A560" s="1"/>
      <c r="B560" s="15"/>
      <c r="C560" s="15"/>
      <c r="D560" s="40"/>
      <c r="E560" s="40"/>
      <c r="F560" s="40"/>
      <c r="G560" s="40"/>
      <c r="H560" s="123"/>
      <c r="I560" s="124"/>
      <c r="J560" s="125"/>
      <c r="K560" s="125"/>
      <c r="L560" s="126"/>
    </row>
    <row r="561" spans="1:12" s="122" customFormat="1" x14ac:dyDescent="0.25">
      <c r="A561" s="1"/>
      <c r="B561" s="15"/>
      <c r="C561" s="15"/>
      <c r="D561" s="40"/>
      <c r="E561" s="40"/>
      <c r="F561" s="40"/>
      <c r="G561" s="40"/>
      <c r="H561" s="123"/>
      <c r="I561" s="124"/>
      <c r="J561" s="125"/>
      <c r="K561" s="125"/>
      <c r="L561" s="126"/>
    </row>
    <row r="562" spans="1:12" s="122" customFormat="1" x14ac:dyDescent="0.25">
      <c r="A562" s="1"/>
      <c r="B562" s="15"/>
      <c r="C562" s="15"/>
      <c r="D562" s="40"/>
      <c r="E562" s="40"/>
      <c r="F562" s="40"/>
      <c r="G562" s="40"/>
      <c r="H562" s="123"/>
      <c r="I562" s="124"/>
      <c r="J562" s="125"/>
      <c r="K562" s="125"/>
      <c r="L562" s="126"/>
    </row>
    <row r="563" spans="1:12" s="122" customFormat="1" x14ac:dyDescent="0.25">
      <c r="A563" s="1"/>
      <c r="B563" s="15"/>
      <c r="C563" s="15"/>
      <c r="D563" s="40"/>
      <c r="E563" s="40"/>
      <c r="F563" s="40"/>
      <c r="G563" s="40"/>
      <c r="H563" s="123"/>
      <c r="I563" s="124"/>
      <c r="J563" s="125"/>
      <c r="K563" s="125"/>
      <c r="L563" s="126"/>
    </row>
    <row r="564" spans="1:12" s="122" customFormat="1" x14ac:dyDescent="0.25">
      <c r="A564" s="1"/>
      <c r="B564" s="15"/>
      <c r="C564" s="15"/>
      <c r="D564" s="40"/>
      <c r="E564" s="40"/>
      <c r="F564" s="40"/>
      <c r="G564" s="40"/>
      <c r="H564" s="123"/>
      <c r="I564" s="124"/>
      <c r="J564" s="125"/>
      <c r="K564" s="125"/>
      <c r="L564" s="126"/>
    </row>
    <row r="565" spans="1:12" s="122" customFormat="1" x14ac:dyDescent="0.25">
      <c r="A565" s="1"/>
      <c r="B565" s="15"/>
      <c r="C565" s="15"/>
      <c r="D565" s="40"/>
      <c r="E565" s="40"/>
      <c r="F565" s="40"/>
      <c r="G565" s="40"/>
      <c r="H565" s="123"/>
      <c r="I565" s="124"/>
      <c r="J565" s="125"/>
      <c r="K565" s="125"/>
      <c r="L565" s="126"/>
    </row>
    <row r="566" spans="1:12" s="122" customFormat="1" x14ac:dyDescent="0.25">
      <c r="A566" s="1"/>
      <c r="B566" s="15"/>
      <c r="C566" s="15"/>
      <c r="D566" s="40"/>
      <c r="E566" s="40"/>
      <c r="F566" s="40"/>
      <c r="G566" s="40"/>
      <c r="H566" s="123"/>
      <c r="I566" s="124"/>
      <c r="J566" s="125"/>
      <c r="K566" s="125"/>
      <c r="L566" s="126"/>
    </row>
    <row r="567" spans="1:12" s="122" customFormat="1" x14ac:dyDescent="0.25">
      <c r="A567" s="1"/>
      <c r="B567" s="15"/>
      <c r="C567" s="15"/>
      <c r="D567" s="40"/>
      <c r="E567" s="40"/>
      <c r="F567" s="40"/>
      <c r="G567" s="40"/>
      <c r="H567" s="123"/>
      <c r="I567" s="124"/>
      <c r="J567" s="125"/>
      <c r="K567" s="125"/>
      <c r="L567" s="126"/>
    </row>
    <row r="568" spans="1:12" s="122" customFormat="1" x14ac:dyDescent="0.25">
      <c r="A568" s="1"/>
      <c r="B568" s="15"/>
      <c r="C568" s="15"/>
      <c r="D568" s="40"/>
      <c r="E568" s="40"/>
      <c r="F568" s="40"/>
      <c r="G568" s="40"/>
      <c r="H568" s="123"/>
      <c r="I568" s="124"/>
      <c r="J568" s="125"/>
      <c r="K568" s="125"/>
      <c r="L568" s="126"/>
    </row>
    <row r="569" spans="1:12" s="122" customFormat="1" x14ac:dyDescent="0.25">
      <c r="A569" s="1"/>
      <c r="B569" s="15"/>
      <c r="C569" s="15"/>
      <c r="D569" s="40"/>
      <c r="E569" s="40"/>
      <c r="F569" s="40"/>
      <c r="G569" s="40"/>
      <c r="H569" s="123"/>
      <c r="I569" s="124"/>
      <c r="J569" s="125"/>
      <c r="K569" s="125"/>
      <c r="L569" s="126"/>
    </row>
    <row r="570" spans="1:12" s="122" customFormat="1" x14ac:dyDescent="0.25">
      <c r="A570" s="1"/>
      <c r="B570" s="15"/>
      <c r="C570" s="15"/>
      <c r="D570" s="40"/>
      <c r="E570" s="40"/>
      <c r="F570" s="40"/>
      <c r="G570" s="40"/>
      <c r="H570" s="123"/>
      <c r="I570" s="124"/>
      <c r="J570" s="125"/>
      <c r="K570" s="125"/>
      <c r="L570" s="126"/>
    </row>
    <row r="571" spans="1:12" s="122" customFormat="1" x14ac:dyDescent="0.25">
      <c r="A571" s="1"/>
      <c r="B571" s="15"/>
      <c r="C571" s="15"/>
      <c r="D571" s="40"/>
      <c r="E571" s="40"/>
      <c r="F571" s="40"/>
      <c r="G571" s="40"/>
      <c r="H571" s="123"/>
      <c r="I571" s="124"/>
      <c r="J571" s="125"/>
      <c r="K571" s="125"/>
      <c r="L571" s="126"/>
    </row>
    <row r="572" spans="1:12" s="122" customFormat="1" x14ac:dyDescent="0.25">
      <c r="A572" s="1"/>
      <c r="B572" s="15"/>
      <c r="C572" s="15"/>
      <c r="D572" s="40"/>
      <c r="E572" s="40"/>
      <c r="F572" s="40"/>
      <c r="G572" s="40"/>
      <c r="H572" s="123"/>
      <c r="I572" s="124"/>
      <c r="J572" s="125"/>
      <c r="K572" s="125"/>
      <c r="L572" s="126"/>
    </row>
    <row r="573" spans="1:12" s="122" customFormat="1" x14ac:dyDescent="0.25">
      <c r="A573" s="1"/>
      <c r="B573" s="15"/>
      <c r="C573" s="15"/>
      <c r="D573" s="40"/>
      <c r="E573" s="40"/>
      <c r="F573" s="40"/>
      <c r="G573" s="40"/>
      <c r="H573" s="123"/>
      <c r="I573" s="124"/>
      <c r="J573" s="125"/>
      <c r="K573" s="125"/>
      <c r="L573" s="126"/>
    </row>
    <row r="574" spans="1:12" s="122" customFormat="1" x14ac:dyDescent="0.25">
      <c r="A574" s="1"/>
      <c r="B574" s="15"/>
      <c r="C574" s="15"/>
      <c r="D574" s="40"/>
      <c r="E574" s="40"/>
      <c r="F574" s="40"/>
      <c r="G574" s="40"/>
      <c r="H574" s="123"/>
      <c r="I574" s="124"/>
      <c r="J574" s="125"/>
      <c r="K574" s="125"/>
      <c r="L574" s="126"/>
    </row>
    <row r="575" spans="1:12" s="122" customFormat="1" x14ac:dyDescent="0.25">
      <c r="A575" s="1"/>
      <c r="B575" s="15"/>
      <c r="C575" s="15"/>
      <c r="D575" s="40"/>
      <c r="E575" s="40"/>
      <c r="F575" s="40"/>
      <c r="G575" s="40"/>
      <c r="H575" s="123"/>
      <c r="I575" s="124"/>
      <c r="J575" s="125"/>
      <c r="K575" s="125"/>
      <c r="L575" s="126"/>
    </row>
    <row r="576" spans="1:12" s="122" customFormat="1" x14ac:dyDescent="0.25">
      <c r="A576" s="1"/>
      <c r="B576" s="15"/>
      <c r="C576" s="15"/>
      <c r="D576" s="40"/>
      <c r="E576" s="40"/>
      <c r="F576" s="40"/>
      <c r="G576" s="40"/>
      <c r="H576" s="123"/>
      <c r="I576" s="124"/>
      <c r="J576" s="125"/>
      <c r="K576" s="125"/>
      <c r="L576" s="126"/>
    </row>
    <row r="577" spans="1:12" s="122" customFormat="1" x14ac:dyDescent="0.25">
      <c r="A577" s="1"/>
      <c r="B577" s="15"/>
      <c r="C577" s="15"/>
      <c r="D577" s="40"/>
      <c r="E577" s="40"/>
      <c r="F577" s="40"/>
      <c r="G577" s="40"/>
      <c r="H577" s="123"/>
      <c r="I577" s="124"/>
      <c r="J577" s="125"/>
      <c r="K577" s="125"/>
      <c r="L577" s="126"/>
    </row>
    <row r="578" spans="1:12" s="122" customFormat="1" x14ac:dyDescent="0.25">
      <c r="A578" s="1"/>
      <c r="B578" s="15"/>
      <c r="C578" s="15"/>
      <c r="D578" s="40"/>
      <c r="E578" s="40"/>
      <c r="F578" s="40"/>
      <c r="G578" s="40"/>
      <c r="H578" s="123"/>
      <c r="I578" s="124"/>
      <c r="J578" s="125"/>
      <c r="K578" s="125"/>
      <c r="L578" s="126"/>
    </row>
    <row r="579" spans="1:12" s="122" customFormat="1" x14ac:dyDescent="0.25">
      <c r="A579" s="1"/>
      <c r="B579" s="15"/>
      <c r="C579" s="15"/>
      <c r="D579" s="40"/>
      <c r="E579" s="40"/>
      <c r="F579" s="40"/>
      <c r="G579" s="40"/>
      <c r="H579" s="123"/>
      <c r="I579" s="124"/>
      <c r="J579" s="125"/>
      <c r="K579" s="125"/>
      <c r="L579" s="126"/>
    </row>
    <row r="580" spans="1:12" s="122" customFormat="1" x14ac:dyDescent="0.25">
      <c r="A580" s="1"/>
      <c r="B580" s="15"/>
      <c r="C580" s="15"/>
      <c r="D580" s="40"/>
      <c r="E580" s="40"/>
      <c r="F580" s="40"/>
      <c r="G580" s="40"/>
      <c r="H580" s="123"/>
      <c r="I580" s="124"/>
      <c r="J580" s="125"/>
      <c r="K580" s="125"/>
      <c r="L580" s="126"/>
    </row>
    <row r="581" spans="1:12" s="122" customFormat="1" x14ac:dyDescent="0.25">
      <c r="A581" s="1"/>
      <c r="B581" s="15"/>
      <c r="C581" s="15"/>
      <c r="D581" s="40"/>
      <c r="E581" s="40"/>
      <c r="F581" s="40"/>
      <c r="G581" s="40"/>
      <c r="H581" s="123"/>
      <c r="I581" s="124"/>
      <c r="J581" s="125"/>
      <c r="K581" s="125"/>
      <c r="L581" s="126"/>
    </row>
    <row r="582" spans="1:12" s="122" customFormat="1" x14ac:dyDescent="0.25">
      <c r="A582" s="1"/>
      <c r="B582" s="15"/>
      <c r="C582" s="15"/>
      <c r="D582" s="40"/>
      <c r="E582" s="40"/>
      <c r="F582" s="40"/>
      <c r="G582" s="40"/>
      <c r="H582" s="123"/>
      <c r="I582" s="124"/>
      <c r="J582" s="125"/>
      <c r="K582" s="125"/>
      <c r="L582" s="126"/>
    </row>
    <row r="583" spans="1:12" s="122" customFormat="1" x14ac:dyDescent="0.25">
      <c r="A583" s="1"/>
      <c r="B583" s="15"/>
      <c r="C583" s="15"/>
      <c r="D583" s="40"/>
      <c r="E583" s="40"/>
      <c r="F583" s="40"/>
      <c r="G583" s="40"/>
      <c r="H583" s="123"/>
      <c r="I583" s="124"/>
      <c r="J583" s="125"/>
      <c r="K583" s="125"/>
      <c r="L583" s="126"/>
    </row>
    <row r="584" spans="1:12" s="122" customFormat="1" x14ac:dyDescent="0.25">
      <c r="A584" s="1"/>
      <c r="B584" s="15"/>
      <c r="C584" s="15"/>
      <c r="D584" s="40"/>
      <c r="E584" s="40"/>
      <c r="F584" s="40"/>
      <c r="G584" s="40"/>
      <c r="H584" s="123"/>
      <c r="I584" s="124"/>
      <c r="J584" s="125"/>
      <c r="K584" s="125"/>
      <c r="L584" s="126"/>
    </row>
    <row r="585" spans="1:12" s="122" customFormat="1" x14ac:dyDescent="0.25">
      <c r="A585" s="1"/>
      <c r="B585" s="15"/>
      <c r="C585" s="15"/>
      <c r="D585" s="40"/>
      <c r="E585" s="40"/>
      <c r="F585" s="40"/>
      <c r="G585" s="40"/>
      <c r="H585" s="123"/>
      <c r="I585" s="124"/>
      <c r="J585" s="125"/>
      <c r="K585" s="125"/>
      <c r="L585" s="126"/>
    </row>
    <row r="586" spans="1:12" s="122" customFormat="1" x14ac:dyDescent="0.25">
      <c r="A586" s="1"/>
      <c r="B586" s="15"/>
      <c r="C586" s="15"/>
      <c r="D586" s="40"/>
      <c r="E586" s="40"/>
      <c r="F586" s="40"/>
      <c r="G586" s="40"/>
      <c r="H586" s="123"/>
      <c r="I586" s="124"/>
      <c r="J586" s="125"/>
      <c r="K586" s="125"/>
      <c r="L586" s="126"/>
    </row>
    <row r="587" spans="1:12" s="122" customFormat="1" x14ac:dyDescent="0.25">
      <c r="A587" s="1"/>
      <c r="B587" s="15"/>
      <c r="C587" s="15"/>
      <c r="D587" s="40"/>
      <c r="E587" s="40"/>
      <c r="F587" s="40"/>
      <c r="G587" s="40"/>
      <c r="H587" s="123"/>
      <c r="I587" s="124"/>
      <c r="J587" s="125"/>
      <c r="K587" s="125"/>
      <c r="L587" s="126"/>
    </row>
    <row r="588" spans="1:12" s="122" customFormat="1" x14ac:dyDescent="0.25">
      <c r="A588" s="1"/>
      <c r="B588" s="15"/>
      <c r="C588" s="15"/>
      <c r="D588" s="40"/>
      <c r="E588" s="40"/>
      <c r="F588" s="40"/>
      <c r="G588" s="40"/>
      <c r="H588" s="123"/>
      <c r="I588" s="124"/>
      <c r="J588" s="125"/>
      <c r="K588" s="125"/>
      <c r="L588" s="126"/>
    </row>
    <row r="589" spans="1:12" s="122" customFormat="1" x14ac:dyDescent="0.25">
      <c r="A589" s="1"/>
      <c r="B589" s="15"/>
      <c r="C589" s="15"/>
      <c r="D589" s="40"/>
      <c r="E589" s="40"/>
      <c r="F589" s="40"/>
      <c r="G589" s="40"/>
      <c r="H589" s="123"/>
      <c r="I589" s="124"/>
      <c r="J589" s="125"/>
      <c r="K589" s="125"/>
      <c r="L589" s="126"/>
    </row>
    <row r="590" spans="1:12" s="122" customFormat="1" x14ac:dyDescent="0.25">
      <c r="A590" s="1"/>
      <c r="B590" s="15"/>
      <c r="C590" s="15"/>
      <c r="D590" s="40"/>
      <c r="E590" s="40"/>
      <c r="F590" s="40"/>
      <c r="G590" s="40"/>
      <c r="H590" s="123"/>
      <c r="I590" s="124"/>
      <c r="J590" s="125"/>
      <c r="K590" s="125"/>
      <c r="L590" s="126"/>
    </row>
    <row r="591" spans="1:12" s="122" customFormat="1" x14ac:dyDescent="0.25">
      <c r="A591" s="1"/>
      <c r="B591" s="15"/>
      <c r="C591" s="15"/>
      <c r="D591" s="40"/>
      <c r="E591" s="40"/>
      <c r="F591" s="40"/>
      <c r="G591" s="40"/>
      <c r="H591" s="123"/>
      <c r="I591" s="124"/>
      <c r="J591" s="125"/>
      <c r="K591" s="125"/>
      <c r="L591" s="126"/>
    </row>
    <row r="592" spans="1:12" s="122" customFormat="1" x14ac:dyDescent="0.25">
      <c r="A592" s="1"/>
      <c r="B592" s="15"/>
      <c r="C592" s="15"/>
      <c r="D592" s="40"/>
      <c r="E592" s="40"/>
      <c r="F592" s="40"/>
      <c r="G592" s="40"/>
      <c r="H592" s="123"/>
      <c r="I592" s="124"/>
      <c r="J592" s="125"/>
      <c r="K592" s="125"/>
      <c r="L592" s="126"/>
    </row>
    <row r="593" spans="1:12" s="122" customFormat="1" x14ac:dyDescent="0.25">
      <c r="A593" s="1"/>
      <c r="B593" s="15"/>
      <c r="C593" s="15"/>
      <c r="D593" s="40"/>
      <c r="E593" s="40"/>
      <c r="F593" s="40"/>
      <c r="G593" s="40"/>
      <c r="H593" s="123"/>
      <c r="I593" s="124"/>
      <c r="J593" s="125"/>
      <c r="K593" s="125"/>
      <c r="L593" s="126"/>
    </row>
    <row r="594" spans="1:12" s="122" customFormat="1" x14ac:dyDescent="0.25">
      <c r="A594" s="1"/>
      <c r="B594" s="15"/>
      <c r="C594" s="15"/>
      <c r="D594" s="40"/>
      <c r="E594" s="40"/>
      <c r="F594" s="40"/>
      <c r="G594" s="40"/>
      <c r="H594" s="123"/>
      <c r="I594" s="124"/>
      <c r="J594" s="125"/>
      <c r="K594" s="125"/>
      <c r="L594" s="126"/>
    </row>
    <row r="595" spans="1:12" s="122" customFormat="1" x14ac:dyDescent="0.25">
      <c r="A595" s="1"/>
      <c r="B595" s="15"/>
      <c r="C595" s="15"/>
      <c r="D595" s="40"/>
      <c r="E595" s="40"/>
      <c r="F595" s="40"/>
      <c r="G595" s="40"/>
      <c r="H595" s="123"/>
      <c r="I595" s="124"/>
      <c r="J595" s="125"/>
      <c r="K595" s="125"/>
      <c r="L595" s="126"/>
    </row>
    <row r="596" spans="1:12" s="122" customFormat="1" x14ac:dyDescent="0.25">
      <c r="A596" s="1"/>
      <c r="B596" s="15"/>
      <c r="C596" s="15"/>
      <c r="D596" s="40"/>
      <c r="E596" s="40"/>
      <c r="F596" s="40"/>
      <c r="G596" s="40"/>
      <c r="H596" s="123"/>
      <c r="I596" s="124"/>
      <c r="J596" s="125"/>
      <c r="K596" s="125"/>
      <c r="L596" s="126"/>
    </row>
    <row r="597" spans="1:12" s="122" customFormat="1" x14ac:dyDescent="0.25">
      <c r="A597" s="1"/>
      <c r="B597" s="15"/>
      <c r="C597" s="15"/>
      <c r="D597" s="40"/>
      <c r="E597" s="40"/>
      <c r="F597" s="40"/>
      <c r="G597" s="40"/>
      <c r="H597" s="123"/>
      <c r="I597" s="124"/>
      <c r="J597" s="125"/>
      <c r="K597" s="125"/>
      <c r="L597" s="126"/>
    </row>
    <row r="598" spans="1:12" s="122" customFormat="1" x14ac:dyDescent="0.25">
      <c r="A598" s="1"/>
      <c r="B598" s="15"/>
      <c r="C598" s="15"/>
      <c r="D598" s="40"/>
      <c r="E598" s="40"/>
      <c r="F598" s="40"/>
      <c r="G598" s="40"/>
      <c r="H598" s="123"/>
      <c r="I598" s="124"/>
      <c r="J598" s="125"/>
      <c r="K598" s="125"/>
      <c r="L598" s="126"/>
    </row>
    <row r="599" spans="1:12" s="122" customFormat="1" x14ac:dyDescent="0.25">
      <c r="A599" s="1"/>
      <c r="B599" s="15"/>
      <c r="C599" s="15"/>
      <c r="D599" s="40"/>
      <c r="E599" s="40"/>
      <c r="F599" s="40"/>
      <c r="G599" s="40"/>
      <c r="H599" s="123"/>
      <c r="I599" s="124"/>
      <c r="J599" s="125"/>
      <c r="K599" s="125"/>
      <c r="L599" s="126"/>
    </row>
    <row r="600" spans="1:12" s="122" customFormat="1" x14ac:dyDescent="0.25">
      <c r="A600" s="1"/>
      <c r="B600" s="15"/>
      <c r="C600" s="15"/>
      <c r="D600" s="40"/>
      <c r="E600" s="40"/>
      <c r="F600" s="40"/>
      <c r="G600" s="40"/>
      <c r="H600" s="123"/>
      <c r="I600" s="124"/>
      <c r="J600" s="125"/>
      <c r="K600" s="125"/>
      <c r="L600" s="126"/>
    </row>
    <row r="601" spans="1:12" s="122" customFormat="1" x14ac:dyDescent="0.25">
      <c r="A601" s="1"/>
      <c r="B601" s="15"/>
      <c r="C601" s="15"/>
      <c r="D601" s="40"/>
      <c r="E601" s="40"/>
      <c r="F601" s="40"/>
      <c r="G601" s="40"/>
      <c r="H601" s="123"/>
      <c r="I601" s="124"/>
      <c r="J601" s="125"/>
      <c r="K601" s="125"/>
      <c r="L601" s="126"/>
    </row>
    <row r="602" spans="1:12" s="122" customFormat="1" x14ac:dyDescent="0.25">
      <c r="A602" s="1"/>
      <c r="B602" s="15"/>
      <c r="C602" s="15"/>
      <c r="D602" s="40"/>
      <c r="E602" s="40"/>
      <c r="F602" s="40"/>
      <c r="G602" s="40"/>
      <c r="H602" s="123"/>
      <c r="I602" s="124"/>
      <c r="J602" s="125"/>
      <c r="K602" s="125"/>
      <c r="L602" s="126"/>
    </row>
    <row r="603" spans="1:12" s="122" customFormat="1" x14ac:dyDescent="0.25">
      <c r="A603" s="1"/>
      <c r="B603" s="15"/>
      <c r="C603" s="15"/>
      <c r="D603" s="40"/>
      <c r="E603" s="40"/>
      <c r="F603" s="40"/>
      <c r="G603" s="40"/>
      <c r="H603" s="123"/>
      <c r="I603" s="124"/>
      <c r="J603" s="125"/>
      <c r="K603" s="125"/>
      <c r="L603" s="126"/>
    </row>
    <row r="604" spans="1:12" s="122" customFormat="1" x14ac:dyDescent="0.25">
      <c r="A604" s="1"/>
      <c r="B604" s="15"/>
      <c r="C604" s="15"/>
      <c r="D604" s="40"/>
      <c r="E604" s="40"/>
      <c r="F604" s="40"/>
      <c r="G604" s="40"/>
      <c r="H604" s="123"/>
      <c r="I604" s="124"/>
      <c r="J604" s="125"/>
      <c r="K604" s="125"/>
      <c r="L604" s="126"/>
    </row>
    <row r="605" spans="1:12" s="122" customFormat="1" x14ac:dyDescent="0.25">
      <c r="A605" s="1"/>
      <c r="B605" s="15"/>
      <c r="C605" s="15"/>
      <c r="D605" s="40"/>
      <c r="E605" s="40"/>
      <c r="F605" s="40"/>
      <c r="G605" s="40"/>
      <c r="H605" s="123"/>
      <c r="I605" s="124"/>
      <c r="J605" s="125"/>
      <c r="K605" s="125"/>
      <c r="L605" s="126"/>
    </row>
    <row r="606" spans="1:12" s="122" customFormat="1" x14ac:dyDescent="0.25">
      <c r="A606" s="1"/>
      <c r="B606" s="15"/>
      <c r="C606" s="15"/>
      <c r="D606" s="40"/>
      <c r="E606" s="40"/>
      <c r="F606" s="40"/>
      <c r="G606" s="40"/>
      <c r="H606" s="123"/>
      <c r="I606" s="124"/>
      <c r="J606" s="125"/>
      <c r="K606" s="125"/>
      <c r="L606" s="126"/>
    </row>
    <row r="607" spans="1:12" s="122" customFormat="1" x14ac:dyDescent="0.25">
      <c r="A607" s="1"/>
      <c r="B607" s="15"/>
      <c r="C607" s="15"/>
      <c r="D607" s="40"/>
      <c r="E607" s="40"/>
      <c r="F607" s="40"/>
      <c r="G607" s="40"/>
      <c r="H607" s="123"/>
      <c r="I607" s="124"/>
      <c r="J607" s="125"/>
      <c r="K607" s="125"/>
      <c r="L607" s="126"/>
    </row>
    <row r="608" spans="1:12" s="122" customFormat="1" x14ac:dyDescent="0.25">
      <c r="A608" s="1"/>
      <c r="B608" s="15"/>
      <c r="C608" s="15"/>
      <c r="D608" s="40"/>
      <c r="E608" s="40"/>
      <c r="F608" s="40"/>
      <c r="G608" s="40"/>
      <c r="H608" s="123"/>
      <c r="I608" s="124"/>
      <c r="J608" s="125"/>
      <c r="K608" s="125"/>
      <c r="L608" s="126"/>
    </row>
    <row r="609" spans="1:12" s="122" customFormat="1" x14ac:dyDescent="0.25">
      <c r="A609" s="1"/>
      <c r="B609" s="15"/>
      <c r="C609" s="15"/>
      <c r="D609" s="40"/>
      <c r="E609" s="40"/>
      <c r="F609" s="40"/>
      <c r="G609" s="40"/>
      <c r="H609" s="123"/>
      <c r="I609" s="124"/>
      <c r="J609" s="125"/>
      <c r="K609" s="125"/>
      <c r="L609" s="126"/>
    </row>
    <row r="610" spans="1:12" s="122" customFormat="1" x14ac:dyDescent="0.25">
      <c r="A610" s="1"/>
      <c r="B610" s="15"/>
      <c r="C610" s="15"/>
      <c r="D610" s="40"/>
      <c r="E610" s="40"/>
      <c r="F610" s="40"/>
      <c r="G610" s="40"/>
      <c r="H610" s="123"/>
      <c r="I610" s="124"/>
      <c r="J610" s="125"/>
      <c r="K610" s="125"/>
      <c r="L610" s="126"/>
    </row>
    <row r="611" spans="1:12" s="122" customFormat="1" x14ac:dyDescent="0.25">
      <c r="A611" s="1"/>
      <c r="B611" s="15"/>
      <c r="C611" s="15"/>
      <c r="D611" s="40"/>
      <c r="E611" s="40"/>
      <c r="F611" s="40"/>
      <c r="G611" s="40"/>
      <c r="H611" s="123"/>
      <c r="I611" s="124"/>
      <c r="J611" s="125"/>
      <c r="K611" s="125"/>
      <c r="L611" s="126"/>
    </row>
    <row r="612" spans="1:12" s="122" customFormat="1" x14ac:dyDescent="0.25">
      <c r="A612" s="1"/>
      <c r="B612" s="15"/>
      <c r="C612" s="15"/>
      <c r="D612" s="40"/>
      <c r="E612" s="40"/>
      <c r="F612" s="40"/>
      <c r="G612" s="40"/>
      <c r="H612" s="123"/>
      <c r="I612" s="124"/>
      <c r="J612" s="125"/>
      <c r="K612" s="125"/>
      <c r="L612" s="126"/>
    </row>
    <row r="613" spans="1:12" s="122" customFormat="1" x14ac:dyDescent="0.25">
      <c r="A613" s="1"/>
      <c r="B613" s="15"/>
      <c r="C613" s="15"/>
      <c r="D613" s="40"/>
      <c r="E613" s="40"/>
      <c r="F613" s="40"/>
      <c r="G613" s="40"/>
      <c r="H613" s="123"/>
      <c r="I613" s="124"/>
      <c r="J613" s="125"/>
      <c r="K613" s="125"/>
      <c r="L613" s="126"/>
    </row>
    <row r="614" spans="1:12" s="122" customFormat="1" x14ac:dyDescent="0.25">
      <c r="A614" s="1"/>
      <c r="B614" s="15"/>
      <c r="C614" s="15"/>
      <c r="D614" s="40"/>
      <c r="E614" s="40"/>
      <c r="F614" s="40"/>
      <c r="G614" s="40"/>
      <c r="H614" s="123"/>
      <c r="I614" s="124"/>
      <c r="J614" s="125"/>
      <c r="K614" s="125"/>
      <c r="L614" s="126"/>
    </row>
    <row r="615" spans="1:12" s="122" customFormat="1" x14ac:dyDescent="0.25">
      <c r="A615" s="1"/>
      <c r="B615" s="15"/>
      <c r="C615" s="15"/>
      <c r="D615" s="40"/>
      <c r="E615" s="40"/>
      <c r="F615" s="40"/>
      <c r="G615" s="40"/>
      <c r="H615" s="123"/>
      <c r="I615" s="124"/>
      <c r="J615" s="125"/>
      <c r="K615" s="125"/>
      <c r="L615" s="126"/>
    </row>
    <row r="616" spans="1:12" s="122" customFormat="1" x14ac:dyDescent="0.25">
      <c r="A616" s="1"/>
      <c r="B616" s="15"/>
      <c r="C616" s="15"/>
      <c r="D616" s="40"/>
      <c r="E616" s="40"/>
      <c r="F616" s="40"/>
      <c r="G616" s="40"/>
      <c r="H616" s="123"/>
      <c r="I616" s="124"/>
      <c r="J616" s="125"/>
      <c r="K616" s="125"/>
      <c r="L616" s="126"/>
    </row>
    <row r="617" spans="1:12" s="122" customFormat="1" x14ac:dyDescent="0.25">
      <c r="A617" s="1"/>
      <c r="B617" s="15"/>
      <c r="C617" s="15"/>
      <c r="D617" s="40"/>
      <c r="E617" s="40"/>
      <c r="F617" s="40"/>
      <c r="G617" s="40"/>
      <c r="H617" s="123"/>
      <c r="I617" s="124"/>
      <c r="J617" s="125"/>
      <c r="K617" s="125"/>
      <c r="L617" s="126"/>
    </row>
    <row r="618" spans="1:12" s="122" customFormat="1" x14ac:dyDescent="0.25">
      <c r="A618" s="1"/>
      <c r="B618" s="15"/>
      <c r="C618" s="15"/>
      <c r="D618" s="40"/>
      <c r="E618" s="40"/>
      <c r="F618" s="40"/>
      <c r="G618" s="40"/>
      <c r="H618" s="123"/>
      <c r="I618" s="124"/>
      <c r="J618" s="125"/>
      <c r="K618" s="125"/>
      <c r="L618" s="126"/>
    </row>
    <row r="619" spans="1:12" s="122" customFormat="1" x14ac:dyDescent="0.25">
      <c r="A619" s="1"/>
      <c r="B619" s="15"/>
      <c r="C619" s="15"/>
      <c r="D619" s="40"/>
      <c r="E619" s="40"/>
      <c r="F619" s="40"/>
      <c r="G619" s="40"/>
      <c r="H619" s="123"/>
      <c r="I619" s="124"/>
      <c r="J619" s="125"/>
      <c r="K619" s="125"/>
      <c r="L619" s="126"/>
    </row>
    <row r="620" spans="1:12" s="122" customFormat="1" x14ac:dyDescent="0.25">
      <c r="A620" s="1"/>
      <c r="B620" s="15"/>
      <c r="C620" s="15"/>
      <c r="D620" s="40"/>
      <c r="E620" s="40"/>
      <c r="F620" s="40"/>
      <c r="G620" s="40"/>
      <c r="H620" s="123"/>
      <c r="I620" s="124"/>
      <c r="J620" s="125"/>
      <c r="K620" s="125"/>
      <c r="L620" s="126"/>
    </row>
    <row r="621" spans="1:12" s="122" customFormat="1" x14ac:dyDescent="0.25">
      <c r="A621" s="1"/>
      <c r="B621" s="15"/>
      <c r="C621" s="15"/>
      <c r="D621" s="40"/>
      <c r="E621" s="40"/>
      <c r="F621" s="40"/>
      <c r="G621" s="40"/>
      <c r="H621" s="123"/>
      <c r="I621" s="124"/>
      <c r="J621" s="125"/>
      <c r="K621" s="125"/>
      <c r="L621" s="126"/>
    </row>
    <row r="622" spans="1:12" s="122" customFormat="1" x14ac:dyDescent="0.25">
      <c r="A622" s="1"/>
      <c r="B622" s="15"/>
      <c r="C622" s="15"/>
      <c r="D622" s="40"/>
      <c r="E622" s="40"/>
      <c r="F622" s="40"/>
      <c r="G622" s="40"/>
      <c r="H622" s="123"/>
      <c r="I622" s="124"/>
      <c r="J622" s="125"/>
      <c r="K622" s="125"/>
      <c r="L622" s="126"/>
    </row>
    <row r="623" spans="1:12" s="122" customFormat="1" x14ac:dyDescent="0.25">
      <c r="A623" s="1"/>
      <c r="B623" s="15"/>
      <c r="C623" s="15"/>
      <c r="D623" s="40"/>
      <c r="E623" s="40"/>
      <c r="F623" s="40"/>
      <c r="G623" s="40"/>
      <c r="H623" s="123"/>
      <c r="I623" s="124"/>
      <c r="J623" s="125"/>
      <c r="K623" s="125"/>
      <c r="L623" s="126"/>
    </row>
    <row r="624" spans="1:12" s="122" customFormat="1" x14ac:dyDescent="0.25">
      <c r="A624" s="1"/>
      <c r="B624" s="15"/>
      <c r="C624" s="15"/>
      <c r="D624" s="40"/>
      <c r="E624" s="40"/>
      <c r="F624" s="40"/>
      <c r="G624" s="40"/>
      <c r="H624" s="123"/>
      <c r="I624" s="124"/>
      <c r="J624" s="125"/>
      <c r="K624" s="125"/>
      <c r="L624" s="126"/>
    </row>
    <row r="625" spans="1:12" s="122" customFormat="1" x14ac:dyDescent="0.25">
      <c r="A625" s="1"/>
      <c r="B625" s="15"/>
      <c r="C625" s="15"/>
      <c r="D625" s="40"/>
      <c r="E625" s="40"/>
      <c r="F625" s="40"/>
      <c r="G625" s="40"/>
      <c r="H625" s="123"/>
      <c r="I625" s="124"/>
      <c r="J625" s="125"/>
      <c r="K625" s="125"/>
      <c r="L625" s="126"/>
    </row>
    <row r="626" spans="1:12" s="122" customFormat="1" x14ac:dyDescent="0.25">
      <c r="A626" s="1"/>
      <c r="B626" s="15"/>
      <c r="C626" s="15"/>
      <c r="D626" s="40"/>
      <c r="E626" s="40"/>
      <c r="F626" s="40"/>
      <c r="G626" s="40"/>
      <c r="H626" s="123"/>
      <c r="I626" s="124"/>
      <c r="J626" s="125"/>
      <c r="K626" s="125"/>
      <c r="L626" s="126"/>
    </row>
    <row r="627" spans="1:12" s="122" customFormat="1" x14ac:dyDescent="0.25">
      <c r="A627" s="1"/>
      <c r="B627" s="15"/>
      <c r="C627" s="15"/>
      <c r="D627" s="40"/>
      <c r="E627" s="40"/>
      <c r="F627" s="40"/>
      <c r="G627" s="40"/>
      <c r="H627" s="123"/>
      <c r="I627" s="124"/>
      <c r="J627" s="125"/>
      <c r="K627" s="125"/>
      <c r="L627" s="126"/>
    </row>
    <row r="628" spans="1:12" s="122" customFormat="1" x14ac:dyDescent="0.25">
      <c r="A628" s="1"/>
      <c r="B628" s="15"/>
      <c r="C628" s="15"/>
      <c r="D628" s="40"/>
      <c r="E628" s="40"/>
      <c r="F628" s="40"/>
      <c r="G628" s="40"/>
      <c r="H628" s="123"/>
      <c r="I628" s="124"/>
      <c r="J628" s="125"/>
      <c r="K628" s="125"/>
      <c r="L628" s="126"/>
    </row>
    <row r="629" spans="1:12" s="122" customFormat="1" x14ac:dyDescent="0.25">
      <c r="A629" s="1"/>
      <c r="B629" s="15"/>
      <c r="C629" s="15"/>
      <c r="D629" s="40"/>
      <c r="E629" s="40"/>
      <c r="F629" s="40"/>
      <c r="G629" s="40"/>
      <c r="H629" s="123"/>
      <c r="I629" s="124"/>
      <c r="J629" s="125"/>
      <c r="K629" s="125"/>
      <c r="L629" s="126"/>
    </row>
    <row r="630" spans="1:12" s="122" customFormat="1" x14ac:dyDescent="0.25">
      <c r="A630" s="1"/>
      <c r="B630" s="15"/>
      <c r="C630" s="15"/>
      <c r="D630" s="40"/>
      <c r="E630" s="40"/>
      <c r="F630" s="40"/>
      <c r="G630" s="40"/>
      <c r="H630" s="123"/>
      <c r="I630" s="124"/>
      <c r="J630" s="125"/>
      <c r="K630" s="125"/>
      <c r="L630" s="126"/>
    </row>
    <row r="631" spans="1:12" s="122" customFormat="1" x14ac:dyDescent="0.25">
      <c r="A631" s="1"/>
      <c r="B631" s="15"/>
      <c r="C631" s="15"/>
      <c r="D631" s="40"/>
      <c r="E631" s="40"/>
      <c r="F631" s="40"/>
      <c r="G631" s="40"/>
      <c r="H631" s="123"/>
      <c r="I631" s="124"/>
      <c r="J631" s="125"/>
      <c r="K631" s="125"/>
      <c r="L631" s="126"/>
    </row>
    <row r="632" spans="1:12" s="122" customFormat="1" x14ac:dyDescent="0.25">
      <c r="A632" s="1"/>
      <c r="B632" s="15"/>
      <c r="C632" s="15"/>
      <c r="D632" s="40"/>
      <c r="E632" s="40"/>
      <c r="F632" s="40"/>
      <c r="G632" s="40"/>
      <c r="H632" s="123"/>
      <c r="I632" s="124"/>
      <c r="J632" s="125"/>
      <c r="K632" s="125"/>
      <c r="L632" s="126"/>
    </row>
    <row r="633" spans="1:12" s="122" customFormat="1" x14ac:dyDescent="0.25">
      <c r="A633" s="1"/>
      <c r="B633" s="15"/>
      <c r="C633" s="15"/>
      <c r="D633" s="40"/>
      <c r="E633" s="40"/>
      <c r="F633" s="40"/>
      <c r="G633" s="40"/>
      <c r="H633" s="123"/>
      <c r="I633" s="124"/>
      <c r="J633" s="125"/>
      <c r="K633" s="125"/>
      <c r="L633" s="126"/>
    </row>
    <row r="634" spans="1:12" s="122" customFormat="1" x14ac:dyDescent="0.25">
      <c r="A634" s="1"/>
      <c r="B634" s="15"/>
      <c r="C634" s="15"/>
      <c r="D634" s="40"/>
      <c r="E634" s="40"/>
      <c r="F634" s="40"/>
      <c r="G634" s="40"/>
      <c r="H634" s="123"/>
      <c r="I634" s="124"/>
      <c r="J634" s="125"/>
      <c r="K634" s="125"/>
      <c r="L634" s="126"/>
    </row>
    <row r="635" spans="1:12" s="122" customFormat="1" x14ac:dyDescent="0.25">
      <c r="A635" s="1"/>
      <c r="B635" s="15"/>
      <c r="C635" s="15"/>
      <c r="D635" s="40"/>
      <c r="E635" s="40"/>
      <c r="F635" s="40"/>
      <c r="G635" s="40"/>
      <c r="H635" s="123"/>
      <c r="I635" s="124"/>
      <c r="J635" s="125"/>
      <c r="K635" s="125"/>
      <c r="L635" s="126"/>
    </row>
    <row r="636" spans="1:12" s="122" customFormat="1" x14ac:dyDescent="0.25">
      <c r="A636" s="1"/>
      <c r="B636" s="15"/>
      <c r="C636" s="15"/>
      <c r="D636" s="40"/>
      <c r="E636" s="40"/>
      <c r="F636" s="40"/>
      <c r="G636" s="40"/>
      <c r="H636" s="123"/>
      <c r="I636" s="124"/>
      <c r="J636" s="125"/>
      <c r="K636" s="125"/>
      <c r="L636" s="126"/>
    </row>
    <row r="637" spans="1:12" s="122" customFormat="1" x14ac:dyDescent="0.25">
      <c r="A637" s="1"/>
      <c r="B637" s="15"/>
      <c r="C637" s="15"/>
      <c r="D637" s="40"/>
      <c r="E637" s="40"/>
      <c r="F637" s="40"/>
      <c r="G637" s="40"/>
      <c r="H637" s="123"/>
      <c r="I637" s="124"/>
      <c r="J637" s="125"/>
      <c r="K637" s="125"/>
      <c r="L637" s="126"/>
    </row>
    <row r="638" spans="1:12" s="122" customFormat="1" x14ac:dyDescent="0.25">
      <c r="A638" s="1"/>
      <c r="B638" s="15"/>
      <c r="C638" s="15"/>
      <c r="D638" s="40"/>
      <c r="E638" s="40"/>
      <c r="F638" s="40"/>
      <c r="G638" s="40"/>
      <c r="H638" s="123"/>
      <c r="I638" s="124"/>
      <c r="J638" s="125"/>
      <c r="K638" s="125"/>
      <c r="L638" s="126"/>
    </row>
    <row r="639" spans="1:12" s="122" customFormat="1" x14ac:dyDescent="0.25">
      <c r="A639" s="1"/>
      <c r="B639" s="15"/>
      <c r="C639" s="15"/>
      <c r="D639" s="40"/>
      <c r="E639" s="40"/>
      <c r="F639" s="40"/>
      <c r="G639" s="40"/>
      <c r="H639" s="123"/>
      <c r="I639" s="124"/>
      <c r="J639" s="125"/>
      <c r="K639" s="125"/>
      <c r="L639" s="126"/>
    </row>
    <row r="640" spans="1:12" s="122" customFormat="1" x14ac:dyDescent="0.25">
      <c r="A640" s="1"/>
      <c r="B640" s="15"/>
      <c r="C640" s="15"/>
      <c r="D640" s="40"/>
      <c r="E640" s="40"/>
      <c r="F640" s="40"/>
      <c r="G640" s="40"/>
      <c r="H640" s="123"/>
      <c r="I640" s="124"/>
      <c r="J640" s="125"/>
      <c r="K640" s="125"/>
      <c r="L640" s="126"/>
    </row>
    <row r="641" spans="1:12" s="122" customFormat="1" x14ac:dyDescent="0.25">
      <c r="A641" s="1"/>
      <c r="B641" s="15"/>
      <c r="C641" s="15"/>
      <c r="D641" s="40"/>
      <c r="E641" s="40"/>
      <c r="F641" s="40"/>
      <c r="G641" s="40"/>
      <c r="H641" s="123"/>
      <c r="I641" s="124"/>
      <c r="J641" s="125"/>
      <c r="K641" s="125"/>
      <c r="L641" s="126"/>
    </row>
    <row r="642" spans="1:12" s="122" customFormat="1" x14ac:dyDescent="0.25">
      <c r="A642" s="1"/>
      <c r="B642" s="15"/>
      <c r="C642" s="15"/>
      <c r="D642" s="40"/>
      <c r="E642" s="40"/>
      <c r="F642" s="40"/>
      <c r="G642" s="40"/>
      <c r="H642" s="123"/>
      <c r="I642" s="124"/>
      <c r="J642" s="125"/>
      <c r="K642" s="125"/>
      <c r="L642" s="126"/>
    </row>
    <row r="643" spans="1:12" s="122" customFormat="1" x14ac:dyDescent="0.25">
      <c r="A643" s="1"/>
      <c r="B643" s="15"/>
      <c r="C643" s="15"/>
      <c r="D643" s="40"/>
      <c r="E643" s="40"/>
      <c r="F643" s="40"/>
      <c r="G643" s="40"/>
      <c r="H643" s="123"/>
      <c r="I643" s="124"/>
      <c r="J643" s="125"/>
      <c r="K643" s="125"/>
      <c r="L643" s="126"/>
    </row>
    <row r="644" spans="1:12" s="122" customFormat="1" x14ac:dyDescent="0.25">
      <c r="A644" s="1"/>
      <c r="B644" s="15"/>
      <c r="C644" s="15"/>
      <c r="D644" s="40"/>
      <c r="E644" s="40"/>
      <c r="F644" s="40"/>
      <c r="G644" s="40"/>
      <c r="H644" s="123"/>
      <c r="I644" s="124"/>
      <c r="J644" s="125"/>
      <c r="K644" s="125"/>
      <c r="L644" s="126"/>
    </row>
    <row r="645" spans="1:12" s="122" customFormat="1" x14ac:dyDescent="0.25">
      <c r="A645" s="1"/>
      <c r="B645" s="15"/>
      <c r="C645" s="15"/>
      <c r="D645" s="40"/>
      <c r="E645" s="40"/>
      <c r="F645" s="40"/>
      <c r="G645" s="40"/>
      <c r="H645" s="123"/>
      <c r="I645" s="124"/>
      <c r="J645" s="125"/>
      <c r="K645" s="125"/>
      <c r="L645" s="126"/>
    </row>
    <row r="646" spans="1:12" s="122" customFormat="1" x14ac:dyDescent="0.25">
      <c r="A646" s="1"/>
      <c r="B646" s="15"/>
      <c r="C646" s="15"/>
      <c r="D646" s="40"/>
      <c r="E646" s="40"/>
      <c r="F646" s="40"/>
      <c r="G646" s="40"/>
      <c r="H646" s="123"/>
      <c r="I646" s="124"/>
      <c r="J646" s="125"/>
      <c r="K646" s="125"/>
      <c r="L646" s="126"/>
    </row>
    <row r="647" spans="1:12" s="122" customFormat="1" x14ac:dyDescent="0.25">
      <c r="A647" s="1"/>
      <c r="B647" s="15"/>
      <c r="C647" s="15"/>
      <c r="D647" s="40"/>
      <c r="E647" s="40"/>
      <c r="F647" s="40"/>
      <c r="G647" s="40"/>
      <c r="H647" s="123"/>
      <c r="I647" s="124"/>
      <c r="J647" s="125"/>
      <c r="K647" s="125"/>
      <c r="L647" s="126"/>
    </row>
    <row r="648" spans="1:12" s="122" customFormat="1" x14ac:dyDescent="0.25">
      <c r="A648" s="1"/>
      <c r="B648" s="15"/>
      <c r="C648" s="15"/>
      <c r="D648" s="40"/>
      <c r="E648" s="40"/>
      <c r="F648" s="40"/>
      <c r="G648" s="40"/>
      <c r="H648" s="123"/>
      <c r="I648" s="124"/>
      <c r="J648" s="125"/>
      <c r="K648" s="125"/>
      <c r="L648" s="126"/>
    </row>
    <row r="649" spans="1:12" s="122" customFormat="1" x14ac:dyDescent="0.25">
      <c r="A649" s="1"/>
      <c r="B649" s="15"/>
      <c r="C649" s="15"/>
      <c r="D649" s="40"/>
      <c r="E649" s="40"/>
      <c r="F649" s="40"/>
      <c r="G649" s="40"/>
      <c r="H649" s="123"/>
      <c r="I649" s="124"/>
      <c r="J649" s="125"/>
      <c r="K649" s="125"/>
      <c r="L649" s="126"/>
    </row>
    <row r="650" spans="1:12" s="122" customFormat="1" x14ac:dyDescent="0.25">
      <c r="A650" s="1"/>
      <c r="B650" s="15"/>
      <c r="C650" s="15"/>
      <c r="D650" s="40"/>
      <c r="E650" s="40"/>
      <c r="F650" s="40"/>
      <c r="G650" s="40"/>
      <c r="H650" s="123"/>
      <c r="I650" s="124"/>
      <c r="J650" s="125"/>
      <c r="K650" s="125"/>
      <c r="L650" s="126"/>
    </row>
    <row r="651" spans="1:12" s="122" customFormat="1" x14ac:dyDescent="0.25">
      <c r="A651" s="1"/>
      <c r="B651" s="15"/>
      <c r="C651" s="15"/>
      <c r="D651" s="40"/>
      <c r="E651" s="40"/>
      <c r="F651" s="40"/>
      <c r="G651" s="40"/>
      <c r="H651" s="123"/>
      <c r="I651" s="124"/>
      <c r="J651" s="125"/>
      <c r="K651" s="125"/>
      <c r="L651" s="126"/>
    </row>
    <row r="652" spans="1:12" s="122" customFormat="1" x14ac:dyDescent="0.25">
      <c r="A652" s="1"/>
      <c r="B652" s="15"/>
      <c r="C652" s="15"/>
      <c r="D652" s="40"/>
      <c r="E652" s="40"/>
      <c r="F652" s="40"/>
      <c r="G652" s="40"/>
      <c r="H652" s="123"/>
      <c r="I652" s="124"/>
      <c r="J652" s="125"/>
      <c r="K652" s="125"/>
      <c r="L652" s="126"/>
    </row>
    <row r="653" spans="1:12" s="122" customFormat="1" x14ac:dyDescent="0.25">
      <c r="A653" s="1"/>
      <c r="B653" s="15"/>
      <c r="C653" s="15"/>
      <c r="D653" s="40"/>
      <c r="E653" s="40"/>
      <c r="F653" s="40"/>
      <c r="G653" s="40"/>
      <c r="H653" s="123"/>
      <c r="I653" s="124"/>
      <c r="J653" s="125"/>
      <c r="K653" s="125"/>
      <c r="L653" s="126"/>
    </row>
    <row r="654" spans="1:12" s="122" customFormat="1" x14ac:dyDescent="0.25">
      <c r="A654" s="1"/>
      <c r="B654" s="15"/>
      <c r="C654" s="15"/>
      <c r="D654" s="40"/>
      <c r="E654" s="40"/>
      <c r="F654" s="40"/>
      <c r="G654" s="40"/>
      <c r="H654" s="123"/>
      <c r="I654" s="124"/>
      <c r="J654" s="125"/>
      <c r="K654" s="125"/>
      <c r="L654" s="126"/>
    </row>
    <row r="655" spans="1:12" s="122" customFormat="1" x14ac:dyDescent="0.25">
      <c r="A655" s="1"/>
      <c r="B655" s="15"/>
      <c r="C655" s="15"/>
      <c r="D655" s="40"/>
      <c r="E655" s="40"/>
      <c r="F655" s="40"/>
      <c r="G655" s="40"/>
      <c r="H655" s="123"/>
      <c r="I655" s="124"/>
      <c r="J655" s="125"/>
      <c r="K655" s="125"/>
      <c r="L655" s="126"/>
    </row>
    <row r="656" spans="1:12" s="122" customFormat="1" x14ac:dyDescent="0.25">
      <c r="A656" s="1"/>
      <c r="B656" s="15"/>
      <c r="C656" s="15"/>
      <c r="D656" s="40"/>
      <c r="E656" s="40"/>
      <c r="F656" s="40"/>
      <c r="G656" s="40"/>
      <c r="H656" s="123"/>
      <c r="I656" s="124"/>
      <c r="J656" s="125"/>
      <c r="K656" s="125"/>
      <c r="L656" s="126"/>
    </row>
    <row r="657" spans="1:12" s="122" customFormat="1" x14ac:dyDescent="0.25">
      <c r="A657" s="1"/>
      <c r="B657" s="15"/>
      <c r="C657" s="15"/>
      <c r="D657" s="40"/>
      <c r="E657" s="40"/>
      <c r="F657" s="40"/>
      <c r="G657" s="40"/>
      <c r="H657" s="123"/>
      <c r="I657" s="124"/>
      <c r="J657" s="125"/>
      <c r="K657" s="125"/>
      <c r="L657" s="126"/>
    </row>
    <row r="658" spans="1:12" s="122" customFormat="1" x14ac:dyDescent="0.25">
      <c r="A658" s="1"/>
      <c r="B658" s="15"/>
      <c r="C658" s="15"/>
      <c r="D658" s="40"/>
      <c r="E658" s="40"/>
      <c r="F658" s="40"/>
      <c r="G658" s="40"/>
      <c r="H658" s="123"/>
      <c r="I658" s="124"/>
      <c r="J658" s="125"/>
      <c r="K658" s="125"/>
      <c r="L658" s="126"/>
    </row>
    <row r="659" spans="1:12" s="122" customFormat="1" x14ac:dyDescent="0.25">
      <c r="A659" s="1"/>
      <c r="B659" s="15"/>
      <c r="C659" s="15"/>
      <c r="D659" s="40"/>
      <c r="E659" s="40"/>
      <c r="F659" s="40"/>
      <c r="G659" s="40"/>
      <c r="H659" s="123"/>
      <c r="I659" s="124"/>
      <c r="J659" s="125"/>
      <c r="K659" s="125"/>
      <c r="L659" s="126"/>
    </row>
    <row r="660" spans="1:12" s="122" customFormat="1" x14ac:dyDescent="0.25">
      <c r="A660" s="1"/>
      <c r="B660" s="15"/>
      <c r="C660" s="15"/>
      <c r="D660" s="40"/>
      <c r="E660" s="40"/>
      <c r="F660" s="40"/>
      <c r="G660" s="40"/>
      <c r="H660" s="123"/>
      <c r="I660" s="124"/>
      <c r="J660" s="125"/>
      <c r="K660" s="125"/>
      <c r="L660" s="126"/>
    </row>
    <row r="661" spans="1:12" s="122" customFormat="1" x14ac:dyDescent="0.25">
      <c r="A661" s="1"/>
      <c r="B661" s="15"/>
      <c r="C661" s="15"/>
      <c r="D661" s="40"/>
      <c r="E661" s="40"/>
      <c r="F661" s="40"/>
      <c r="G661" s="40"/>
      <c r="H661" s="123"/>
      <c r="I661" s="124"/>
      <c r="J661" s="125"/>
      <c r="K661" s="125"/>
      <c r="L661" s="126"/>
    </row>
    <row r="662" spans="1:12" s="122" customFormat="1" x14ac:dyDescent="0.25">
      <c r="A662" s="1"/>
      <c r="B662" s="15"/>
      <c r="C662" s="15"/>
      <c r="D662" s="40"/>
      <c r="E662" s="40"/>
      <c r="F662" s="40"/>
      <c r="G662" s="40"/>
      <c r="H662" s="123"/>
      <c r="I662" s="124"/>
      <c r="J662" s="125"/>
      <c r="K662" s="125"/>
      <c r="L662" s="126"/>
    </row>
    <row r="663" spans="1:12" s="122" customFormat="1" x14ac:dyDescent="0.25">
      <c r="A663" s="1"/>
      <c r="B663" s="15"/>
      <c r="C663" s="15"/>
      <c r="D663" s="40"/>
      <c r="E663" s="40"/>
      <c r="F663" s="40"/>
      <c r="G663" s="40"/>
      <c r="H663" s="123"/>
      <c r="I663" s="124"/>
      <c r="J663" s="125"/>
      <c r="K663" s="125"/>
      <c r="L663" s="126"/>
    </row>
    <row r="664" spans="1:12" s="122" customFormat="1" x14ac:dyDescent="0.25">
      <c r="A664" s="1"/>
      <c r="B664" s="15"/>
      <c r="C664" s="15"/>
      <c r="D664" s="40"/>
      <c r="E664" s="40"/>
      <c r="F664" s="40"/>
      <c r="G664" s="40"/>
      <c r="H664" s="123"/>
      <c r="I664" s="124"/>
      <c r="J664" s="125"/>
      <c r="K664" s="125"/>
      <c r="L664" s="126"/>
    </row>
    <row r="665" spans="1:12" s="122" customFormat="1" x14ac:dyDescent="0.25">
      <c r="A665" s="1"/>
      <c r="B665" s="15"/>
      <c r="C665" s="15"/>
      <c r="D665" s="40"/>
      <c r="E665" s="40"/>
      <c r="F665" s="40"/>
      <c r="G665" s="40"/>
      <c r="H665" s="123"/>
      <c r="I665" s="124"/>
      <c r="J665" s="125"/>
      <c r="K665" s="125"/>
      <c r="L665" s="126"/>
    </row>
    <row r="666" spans="1:12" s="122" customFormat="1" x14ac:dyDescent="0.25">
      <c r="A666" s="1"/>
      <c r="B666" s="15"/>
      <c r="C666" s="15"/>
      <c r="D666" s="40"/>
      <c r="E666" s="40"/>
      <c r="F666" s="40"/>
      <c r="G666" s="40"/>
      <c r="H666" s="123"/>
      <c r="I666" s="124"/>
      <c r="J666" s="125"/>
      <c r="K666" s="125"/>
      <c r="L666" s="126"/>
    </row>
    <row r="667" spans="1:12" s="122" customFormat="1" x14ac:dyDescent="0.25">
      <c r="A667" s="1"/>
      <c r="B667" s="15"/>
      <c r="C667" s="15"/>
      <c r="D667" s="40"/>
      <c r="E667" s="40"/>
      <c r="F667" s="40"/>
      <c r="G667" s="40"/>
      <c r="H667" s="123"/>
      <c r="I667" s="124"/>
      <c r="J667" s="125"/>
      <c r="K667" s="125"/>
      <c r="L667" s="126"/>
    </row>
    <row r="668" spans="1:12" s="122" customFormat="1" x14ac:dyDescent="0.25">
      <c r="A668" s="1"/>
      <c r="B668" s="15"/>
      <c r="C668" s="15"/>
      <c r="D668" s="40"/>
      <c r="E668" s="40"/>
      <c r="F668" s="40"/>
      <c r="G668" s="40"/>
      <c r="H668" s="123"/>
      <c r="I668" s="124"/>
      <c r="J668" s="125"/>
      <c r="K668" s="125"/>
      <c r="L668" s="126"/>
    </row>
    <row r="669" spans="1:12" s="122" customFormat="1" x14ac:dyDescent="0.25">
      <c r="A669" s="1"/>
      <c r="B669" s="15"/>
      <c r="C669" s="15"/>
      <c r="D669" s="40"/>
      <c r="E669" s="40"/>
      <c r="F669" s="40"/>
      <c r="G669" s="40"/>
      <c r="H669" s="123"/>
      <c r="I669" s="124"/>
      <c r="J669" s="125"/>
      <c r="K669" s="125"/>
      <c r="L669" s="126"/>
    </row>
    <row r="670" spans="1:12" s="122" customFormat="1" x14ac:dyDescent="0.25">
      <c r="A670" s="1"/>
      <c r="B670" s="15"/>
      <c r="C670" s="15"/>
      <c r="D670" s="40"/>
      <c r="E670" s="40"/>
      <c r="F670" s="40"/>
      <c r="G670" s="40"/>
      <c r="H670" s="123"/>
      <c r="I670" s="124"/>
      <c r="J670" s="125"/>
      <c r="K670" s="125"/>
      <c r="L670" s="126"/>
    </row>
    <row r="671" spans="1:12" s="122" customFormat="1" x14ac:dyDescent="0.25">
      <c r="A671" s="1"/>
      <c r="B671" s="15"/>
      <c r="C671" s="15"/>
      <c r="D671" s="40"/>
      <c r="E671" s="40"/>
      <c r="F671" s="40"/>
      <c r="G671" s="40"/>
      <c r="H671" s="123"/>
      <c r="I671" s="124"/>
      <c r="J671" s="125"/>
      <c r="K671" s="125"/>
      <c r="L671" s="126"/>
    </row>
    <row r="672" spans="1:12" s="122" customFormat="1" x14ac:dyDescent="0.25">
      <c r="A672" s="1"/>
      <c r="B672" s="15"/>
      <c r="C672" s="15"/>
      <c r="D672" s="40"/>
      <c r="E672" s="40"/>
      <c r="F672" s="40"/>
      <c r="G672" s="40"/>
      <c r="H672" s="123"/>
      <c r="I672" s="124"/>
      <c r="J672" s="125"/>
      <c r="K672" s="125"/>
      <c r="L672" s="126"/>
    </row>
    <row r="673" spans="1:12" s="122" customFormat="1" x14ac:dyDescent="0.25">
      <c r="A673" s="1"/>
      <c r="B673" s="15"/>
      <c r="C673" s="15"/>
      <c r="D673" s="40"/>
      <c r="E673" s="40"/>
      <c r="F673" s="40"/>
      <c r="G673" s="40"/>
      <c r="H673" s="123"/>
      <c r="I673" s="124"/>
      <c r="J673" s="125"/>
      <c r="K673" s="125"/>
      <c r="L673" s="126"/>
    </row>
    <row r="674" spans="1:12" s="122" customFormat="1" x14ac:dyDescent="0.25">
      <c r="A674" s="1"/>
      <c r="B674" s="15"/>
      <c r="C674" s="15"/>
      <c r="D674" s="40"/>
      <c r="E674" s="40"/>
      <c r="F674" s="40"/>
      <c r="G674" s="40"/>
      <c r="H674" s="123"/>
      <c r="I674" s="124"/>
      <c r="J674" s="125"/>
      <c r="K674" s="125"/>
      <c r="L674" s="126"/>
    </row>
    <row r="675" spans="1:12" s="122" customFormat="1" x14ac:dyDescent="0.25">
      <c r="A675" s="1"/>
      <c r="B675" s="15"/>
      <c r="C675" s="15"/>
      <c r="D675" s="40"/>
      <c r="E675" s="40"/>
      <c r="F675" s="40"/>
      <c r="G675" s="40"/>
      <c r="H675" s="123"/>
      <c r="I675" s="124"/>
      <c r="J675" s="125"/>
      <c r="K675" s="125"/>
      <c r="L675" s="126"/>
    </row>
    <row r="676" spans="1:12" s="122" customFormat="1" x14ac:dyDescent="0.25">
      <c r="A676" s="1"/>
      <c r="B676" s="15"/>
      <c r="C676" s="15"/>
      <c r="D676" s="40"/>
      <c r="E676" s="40"/>
      <c r="F676" s="40"/>
      <c r="G676" s="40"/>
      <c r="H676" s="123"/>
      <c r="I676" s="124"/>
      <c r="J676" s="125"/>
      <c r="K676" s="125"/>
      <c r="L676" s="126"/>
    </row>
    <row r="677" spans="1:12" s="122" customFormat="1" x14ac:dyDescent="0.25">
      <c r="A677" s="1"/>
      <c r="B677" s="15"/>
      <c r="C677" s="15"/>
      <c r="D677" s="40"/>
      <c r="E677" s="40"/>
      <c r="F677" s="40"/>
      <c r="G677" s="40"/>
      <c r="H677" s="123"/>
      <c r="I677" s="124"/>
      <c r="J677" s="125"/>
      <c r="K677" s="125"/>
      <c r="L677" s="126"/>
    </row>
    <row r="678" spans="1:12" s="122" customFormat="1" x14ac:dyDescent="0.25">
      <c r="A678" s="1"/>
      <c r="B678" s="15"/>
      <c r="C678" s="15"/>
      <c r="D678" s="40"/>
      <c r="E678" s="40"/>
      <c r="F678" s="40"/>
      <c r="G678" s="40"/>
      <c r="H678" s="123"/>
      <c r="I678" s="124"/>
      <c r="J678" s="125"/>
      <c r="K678" s="125"/>
      <c r="L678" s="126"/>
    </row>
    <row r="679" spans="1:12" s="122" customFormat="1" x14ac:dyDescent="0.25">
      <c r="A679" s="1"/>
      <c r="B679" s="15"/>
      <c r="C679" s="15"/>
      <c r="D679" s="40"/>
      <c r="E679" s="40"/>
      <c r="F679" s="40"/>
      <c r="G679" s="40"/>
      <c r="H679" s="123"/>
      <c r="I679" s="124"/>
      <c r="J679" s="125"/>
      <c r="K679" s="125"/>
      <c r="L679" s="126"/>
    </row>
    <row r="680" spans="1:12" s="122" customFormat="1" x14ac:dyDescent="0.25">
      <c r="A680" s="1"/>
      <c r="B680" s="15"/>
      <c r="C680" s="15"/>
      <c r="D680" s="40"/>
      <c r="E680" s="40"/>
      <c r="F680" s="40"/>
      <c r="G680" s="40"/>
      <c r="H680" s="123"/>
      <c r="I680" s="124"/>
      <c r="J680" s="125"/>
      <c r="K680" s="125"/>
      <c r="L680" s="126"/>
    </row>
    <row r="681" spans="1:12" s="122" customFormat="1" x14ac:dyDescent="0.25">
      <c r="A681" s="1"/>
      <c r="B681" s="15"/>
      <c r="C681" s="15"/>
      <c r="D681" s="40"/>
      <c r="E681" s="40"/>
      <c r="F681" s="40"/>
      <c r="G681" s="40"/>
      <c r="H681" s="123"/>
      <c r="I681" s="124"/>
      <c r="J681" s="125"/>
      <c r="K681" s="125"/>
      <c r="L681" s="126"/>
    </row>
    <row r="682" spans="1:12" s="122" customFormat="1" x14ac:dyDescent="0.25">
      <c r="A682" s="1"/>
      <c r="B682" s="15"/>
      <c r="C682" s="15"/>
      <c r="D682" s="40"/>
      <c r="E682" s="40"/>
      <c r="F682" s="40"/>
      <c r="G682" s="40"/>
      <c r="H682" s="123"/>
      <c r="I682" s="124"/>
      <c r="J682" s="125"/>
      <c r="K682" s="125"/>
      <c r="L682" s="126"/>
    </row>
    <row r="683" spans="1:12" s="122" customFormat="1" x14ac:dyDescent="0.25">
      <c r="A683" s="1"/>
      <c r="B683" s="15"/>
      <c r="C683" s="15"/>
      <c r="D683" s="40"/>
      <c r="E683" s="40"/>
      <c r="F683" s="40"/>
      <c r="G683" s="40"/>
      <c r="H683" s="123"/>
      <c r="I683" s="124"/>
      <c r="J683" s="125"/>
      <c r="K683" s="125"/>
      <c r="L683" s="126"/>
    </row>
    <row r="684" spans="1:12" s="122" customFormat="1" x14ac:dyDescent="0.25">
      <c r="A684" s="1"/>
      <c r="B684" s="15"/>
      <c r="C684" s="15"/>
      <c r="D684" s="40"/>
      <c r="E684" s="40"/>
      <c r="F684" s="40"/>
      <c r="G684" s="40"/>
      <c r="H684" s="123"/>
      <c r="I684" s="124"/>
      <c r="J684" s="125"/>
      <c r="K684" s="125"/>
      <c r="L684" s="126"/>
    </row>
    <row r="685" spans="1:12" s="122" customFormat="1" x14ac:dyDescent="0.25">
      <c r="A685" s="1"/>
      <c r="B685" s="15"/>
      <c r="C685" s="15"/>
      <c r="D685" s="40"/>
      <c r="E685" s="40"/>
      <c r="F685" s="40"/>
      <c r="G685" s="40"/>
      <c r="H685" s="123"/>
      <c r="I685" s="124"/>
      <c r="J685" s="125"/>
      <c r="K685" s="125"/>
      <c r="L685" s="126"/>
    </row>
    <row r="686" spans="1:12" s="122" customFormat="1" x14ac:dyDescent="0.25">
      <c r="A686" s="1"/>
      <c r="B686" s="15"/>
      <c r="C686" s="15"/>
      <c r="D686" s="40"/>
      <c r="E686" s="40"/>
      <c r="F686" s="40"/>
      <c r="G686" s="40"/>
      <c r="H686" s="123"/>
      <c r="I686" s="124"/>
      <c r="J686" s="125"/>
      <c r="K686" s="125"/>
      <c r="L686" s="126"/>
    </row>
    <row r="687" spans="1:12" s="122" customFormat="1" x14ac:dyDescent="0.25">
      <c r="A687" s="1"/>
      <c r="B687" s="15"/>
      <c r="C687" s="15"/>
      <c r="D687" s="40"/>
      <c r="E687" s="40"/>
      <c r="F687" s="40"/>
      <c r="G687" s="40"/>
      <c r="H687" s="123"/>
      <c r="I687" s="124"/>
      <c r="J687" s="125"/>
      <c r="K687" s="125"/>
      <c r="L687" s="126"/>
    </row>
    <row r="688" spans="1:12" s="122" customFormat="1" x14ac:dyDescent="0.25">
      <c r="A688" s="1"/>
      <c r="B688" s="15"/>
      <c r="C688" s="15"/>
      <c r="D688" s="40"/>
      <c r="E688" s="40"/>
      <c r="F688" s="40"/>
      <c r="G688" s="40"/>
      <c r="H688" s="123"/>
      <c r="I688" s="124"/>
      <c r="J688" s="125"/>
      <c r="K688" s="125"/>
      <c r="L688" s="126"/>
    </row>
    <row r="689" spans="1:12" s="122" customFormat="1" x14ac:dyDescent="0.25">
      <c r="A689" s="1"/>
      <c r="B689" s="15"/>
      <c r="C689" s="15"/>
      <c r="D689" s="40"/>
      <c r="E689" s="40"/>
      <c r="F689" s="40"/>
      <c r="G689" s="40"/>
      <c r="H689" s="123"/>
      <c r="I689" s="124"/>
      <c r="J689" s="125"/>
      <c r="K689" s="125"/>
      <c r="L689" s="126"/>
    </row>
    <row r="690" spans="1:12" s="122" customFormat="1" x14ac:dyDescent="0.25">
      <c r="A690" s="1"/>
      <c r="B690" s="15"/>
      <c r="C690" s="15"/>
      <c r="D690" s="40"/>
      <c r="E690" s="40"/>
      <c r="F690" s="40"/>
      <c r="G690" s="40"/>
      <c r="H690" s="123"/>
      <c r="I690" s="124"/>
      <c r="J690" s="125"/>
      <c r="K690" s="125"/>
      <c r="L690" s="126"/>
    </row>
    <row r="691" spans="1:12" s="122" customFormat="1" x14ac:dyDescent="0.25">
      <c r="A691" s="1"/>
      <c r="B691" s="15"/>
      <c r="C691" s="15"/>
      <c r="D691" s="40"/>
      <c r="E691" s="40"/>
      <c r="F691" s="40"/>
      <c r="G691" s="40"/>
      <c r="H691" s="123"/>
      <c r="I691" s="124"/>
      <c r="J691" s="125"/>
      <c r="K691" s="125"/>
      <c r="L691" s="126"/>
    </row>
    <row r="692" spans="1:12" s="122" customFormat="1" x14ac:dyDescent="0.25">
      <c r="A692" s="1"/>
      <c r="B692" s="15"/>
      <c r="C692" s="15"/>
      <c r="D692" s="40"/>
      <c r="E692" s="40"/>
      <c r="F692" s="40"/>
      <c r="G692" s="40"/>
      <c r="H692" s="123"/>
      <c r="I692" s="124"/>
      <c r="J692" s="125"/>
      <c r="K692" s="125"/>
      <c r="L692" s="126"/>
    </row>
    <row r="693" spans="1:12" s="122" customFormat="1" x14ac:dyDescent="0.25">
      <c r="A693" s="1"/>
      <c r="B693" s="15"/>
      <c r="C693" s="15"/>
      <c r="D693" s="40"/>
      <c r="E693" s="40"/>
      <c r="F693" s="40"/>
      <c r="G693" s="40"/>
      <c r="H693" s="123"/>
      <c r="I693" s="124"/>
      <c r="J693" s="125"/>
      <c r="K693" s="125"/>
      <c r="L693" s="126"/>
    </row>
    <row r="694" spans="1:12" s="122" customFormat="1" x14ac:dyDescent="0.25">
      <c r="A694" s="1"/>
      <c r="B694" s="15"/>
      <c r="C694" s="15"/>
      <c r="D694" s="40"/>
      <c r="E694" s="40"/>
      <c r="F694" s="40"/>
      <c r="G694" s="40"/>
      <c r="H694" s="123"/>
      <c r="I694" s="124"/>
      <c r="J694" s="125"/>
      <c r="K694" s="125"/>
      <c r="L694" s="126"/>
    </row>
    <row r="695" spans="1:12" s="122" customFormat="1" x14ac:dyDescent="0.25">
      <c r="A695" s="1"/>
      <c r="B695" s="15"/>
      <c r="C695" s="15"/>
      <c r="D695" s="40"/>
      <c r="E695" s="40"/>
      <c r="F695" s="40"/>
      <c r="G695" s="40"/>
      <c r="H695" s="123"/>
      <c r="I695" s="124"/>
      <c r="J695" s="125"/>
      <c r="K695" s="125"/>
      <c r="L695" s="126"/>
    </row>
    <row r="696" spans="1:12" s="122" customFormat="1" x14ac:dyDescent="0.25">
      <c r="A696" s="1"/>
      <c r="B696" s="15"/>
      <c r="C696" s="15"/>
      <c r="D696" s="40"/>
      <c r="E696" s="40"/>
      <c r="F696" s="40"/>
      <c r="G696" s="40"/>
      <c r="H696" s="123"/>
      <c r="I696" s="124"/>
      <c r="J696" s="125"/>
      <c r="K696" s="125"/>
      <c r="L696" s="126"/>
    </row>
    <row r="697" spans="1:12" s="122" customFormat="1" x14ac:dyDescent="0.25">
      <c r="A697" s="1"/>
      <c r="B697" s="15"/>
      <c r="C697" s="15"/>
      <c r="D697" s="40"/>
      <c r="E697" s="40"/>
      <c r="F697" s="40"/>
      <c r="G697" s="40"/>
      <c r="H697" s="123"/>
      <c r="I697" s="124"/>
      <c r="J697" s="125"/>
      <c r="K697" s="125"/>
      <c r="L697" s="126"/>
    </row>
    <row r="698" spans="1:12" s="122" customFormat="1" x14ac:dyDescent="0.25">
      <c r="A698" s="1"/>
      <c r="B698" s="15"/>
      <c r="C698" s="15"/>
      <c r="D698" s="40"/>
      <c r="E698" s="40"/>
      <c r="F698" s="40"/>
      <c r="G698" s="40"/>
      <c r="H698" s="123"/>
      <c r="I698" s="124"/>
      <c r="J698" s="125"/>
      <c r="K698" s="125"/>
      <c r="L698" s="126"/>
    </row>
    <row r="699" spans="1:12" s="122" customFormat="1" x14ac:dyDescent="0.25">
      <c r="A699" s="1"/>
      <c r="B699" s="15"/>
      <c r="C699" s="15"/>
      <c r="D699" s="40"/>
      <c r="E699" s="40"/>
      <c r="F699" s="40"/>
      <c r="G699" s="40"/>
      <c r="H699" s="123"/>
      <c r="I699" s="124"/>
      <c r="J699" s="125"/>
      <c r="K699" s="125"/>
      <c r="L699" s="126"/>
    </row>
    <row r="700" spans="1:12" s="122" customFormat="1" x14ac:dyDescent="0.25">
      <c r="A700" s="1"/>
      <c r="B700" s="15"/>
      <c r="C700" s="15"/>
      <c r="D700" s="40"/>
      <c r="E700" s="40"/>
      <c r="F700" s="40"/>
      <c r="G700" s="40"/>
      <c r="H700" s="123"/>
      <c r="I700" s="124"/>
      <c r="J700" s="125"/>
      <c r="K700" s="125"/>
      <c r="L700" s="126"/>
    </row>
    <row r="701" spans="1:12" s="122" customFormat="1" x14ac:dyDescent="0.25">
      <c r="A701" s="1"/>
      <c r="B701" s="15"/>
      <c r="C701" s="15"/>
      <c r="D701" s="40"/>
      <c r="E701" s="40"/>
      <c r="F701" s="40"/>
      <c r="G701" s="40"/>
      <c r="H701" s="123"/>
      <c r="I701" s="124"/>
      <c r="J701" s="125"/>
      <c r="K701" s="125"/>
      <c r="L701" s="126"/>
    </row>
    <row r="702" spans="1:12" s="122" customFormat="1" x14ac:dyDescent="0.25">
      <c r="A702" s="1"/>
      <c r="B702" s="15"/>
      <c r="C702" s="15"/>
      <c r="D702" s="40"/>
      <c r="E702" s="40"/>
      <c r="F702" s="40"/>
      <c r="G702" s="40"/>
      <c r="H702" s="123"/>
      <c r="I702" s="124"/>
      <c r="J702" s="125"/>
      <c r="K702" s="125"/>
      <c r="L702" s="126"/>
    </row>
    <row r="703" spans="1:12" s="122" customFormat="1" x14ac:dyDescent="0.25">
      <c r="A703" s="1"/>
      <c r="B703" s="15"/>
      <c r="C703" s="15"/>
      <c r="D703" s="40"/>
      <c r="E703" s="40"/>
      <c r="F703" s="40"/>
      <c r="G703" s="40"/>
      <c r="H703" s="123"/>
      <c r="I703" s="124"/>
      <c r="J703" s="125"/>
      <c r="K703" s="125"/>
      <c r="L703" s="126"/>
    </row>
    <row r="704" spans="1:12" s="122" customFormat="1" x14ac:dyDescent="0.25">
      <c r="A704" s="1"/>
      <c r="B704" s="15"/>
      <c r="C704" s="15"/>
      <c r="D704" s="40"/>
      <c r="E704" s="40"/>
      <c r="F704" s="40"/>
      <c r="G704" s="40"/>
      <c r="H704" s="123"/>
      <c r="I704" s="124"/>
      <c r="J704" s="125"/>
      <c r="K704" s="125"/>
      <c r="L704" s="126"/>
    </row>
    <row r="705" spans="1:12" s="122" customFormat="1" x14ac:dyDescent="0.25">
      <c r="A705" s="1"/>
      <c r="B705" s="15"/>
      <c r="C705" s="15"/>
      <c r="D705" s="40"/>
      <c r="E705" s="40"/>
      <c r="F705" s="40"/>
      <c r="G705" s="40"/>
      <c r="H705" s="123"/>
      <c r="I705" s="124"/>
      <c r="J705" s="125"/>
      <c r="K705" s="125"/>
      <c r="L705" s="126"/>
    </row>
    <row r="706" spans="1:12" s="122" customFormat="1" x14ac:dyDescent="0.25">
      <c r="A706" s="1"/>
      <c r="B706" s="15"/>
      <c r="C706" s="15"/>
      <c r="D706" s="40"/>
      <c r="E706" s="40"/>
      <c r="F706" s="40"/>
      <c r="G706" s="40"/>
      <c r="H706" s="123"/>
      <c r="I706" s="124"/>
      <c r="J706" s="125"/>
      <c r="K706" s="125"/>
      <c r="L706" s="126"/>
    </row>
    <row r="707" spans="1:12" s="122" customFormat="1" x14ac:dyDescent="0.25">
      <c r="A707" s="1"/>
      <c r="B707" s="15"/>
      <c r="C707" s="15"/>
      <c r="D707" s="40"/>
      <c r="E707" s="40"/>
      <c r="F707" s="40"/>
      <c r="G707" s="40"/>
      <c r="H707" s="123"/>
      <c r="I707" s="124"/>
      <c r="J707" s="125"/>
      <c r="K707" s="125"/>
      <c r="L707" s="126"/>
    </row>
    <row r="708" spans="1:12" s="122" customFormat="1" x14ac:dyDescent="0.25">
      <c r="A708" s="1"/>
      <c r="B708" s="15"/>
      <c r="C708" s="15"/>
      <c r="D708" s="40"/>
      <c r="E708" s="40"/>
      <c r="F708" s="40"/>
      <c r="G708" s="40"/>
      <c r="H708" s="123"/>
      <c r="I708" s="124"/>
      <c r="J708" s="125"/>
      <c r="K708" s="125"/>
      <c r="L708" s="126"/>
    </row>
    <row r="709" spans="1:12" s="122" customFormat="1" x14ac:dyDescent="0.25">
      <c r="A709" s="1"/>
      <c r="B709" s="15"/>
      <c r="C709" s="15"/>
      <c r="D709" s="40"/>
      <c r="E709" s="40"/>
      <c r="F709" s="40"/>
      <c r="G709" s="40"/>
      <c r="H709" s="123"/>
      <c r="I709" s="124"/>
      <c r="J709" s="125"/>
      <c r="K709" s="125"/>
      <c r="L709" s="126"/>
    </row>
    <row r="710" spans="1:12" s="122" customFormat="1" x14ac:dyDescent="0.25">
      <c r="A710" s="1"/>
      <c r="B710" s="15"/>
      <c r="C710" s="15"/>
      <c r="D710" s="40"/>
      <c r="E710" s="40"/>
      <c r="F710" s="40"/>
      <c r="G710" s="40"/>
      <c r="H710" s="123"/>
      <c r="I710" s="124"/>
      <c r="J710" s="125"/>
      <c r="K710" s="125"/>
      <c r="L710" s="126"/>
    </row>
    <row r="711" spans="1:12" s="122" customFormat="1" x14ac:dyDescent="0.25">
      <c r="A711" s="1"/>
      <c r="B711" s="15"/>
      <c r="C711" s="15"/>
      <c r="D711" s="40"/>
      <c r="E711" s="40"/>
      <c r="F711" s="40"/>
      <c r="G711" s="40"/>
      <c r="H711" s="123"/>
      <c r="I711" s="124"/>
      <c r="J711" s="125"/>
      <c r="K711" s="125"/>
      <c r="L711" s="126"/>
    </row>
    <row r="712" spans="1:12" s="122" customFormat="1" x14ac:dyDescent="0.25">
      <c r="A712" s="1"/>
      <c r="B712" s="15"/>
      <c r="C712" s="15"/>
      <c r="D712" s="40"/>
      <c r="E712" s="40"/>
      <c r="F712" s="40"/>
      <c r="G712" s="40"/>
      <c r="H712" s="123"/>
      <c r="I712" s="124"/>
      <c r="J712" s="125"/>
      <c r="K712" s="125"/>
      <c r="L712" s="126"/>
    </row>
    <row r="713" spans="1:12" s="122" customFormat="1" x14ac:dyDescent="0.25">
      <c r="A713" s="1"/>
      <c r="B713" s="15"/>
      <c r="C713" s="15"/>
      <c r="D713" s="40"/>
      <c r="E713" s="40"/>
      <c r="F713" s="40"/>
      <c r="G713" s="40"/>
      <c r="H713" s="123"/>
      <c r="I713" s="124"/>
      <c r="J713" s="125"/>
      <c r="K713" s="125"/>
      <c r="L713" s="126"/>
    </row>
    <row r="714" spans="1:12" s="122" customFormat="1" x14ac:dyDescent="0.25">
      <c r="A714" s="1"/>
      <c r="B714" s="15"/>
      <c r="C714" s="15"/>
      <c r="D714" s="40"/>
      <c r="E714" s="40"/>
      <c r="F714" s="40"/>
      <c r="G714" s="40"/>
      <c r="H714" s="123"/>
      <c r="I714" s="124"/>
      <c r="J714" s="125"/>
      <c r="K714" s="125"/>
      <c r="L714" s="126"/>
    </row>
    <row r="715" spans="1:12" s="122" customFormat="1" x14ac:dyDescent="0.25">
      <c r="A715" s="1"/>
      <c r="B715" s="15"/>
      <c r="C715" s="15"/>
      <c r="D715" s="40"/>
      <c r="E715" s="40"/>
      <c r="F715" s="40"/>
      <c r="G715" s="40"/>
      <c r="H715" s="123"/>
      <c r="I715" s="124"/>
      <c r="J715" s="125"/>
      <c r="K715" s="125"/>
      <c r="L715" s="126"/>
    </row>
    <row r="716" spans="1:12" s="122" customFormat="1" x14ac:dyDescent="0.25">
      <c r="A716" s="1"/>
      <c r="B716" s="15"/>
      <c r="C716" s="15"/>
      <c r="D716" s="40"/>
      <c r="E716" s="40"/>
      <c r="F716" s="40"/>
      <c r="G716" s="40"/>
      <c r="H716" s="123"/>
      <c r="I716" s="124"/>
      <c r="J716" s="125"/>
      <c r="K716" s="125"/>
      <c r="L716" s="126"/>
    </row>
    <row r="717" spans="1:12" s="122" customFormat="1" x14ac:dyDescent="0.25">
      <c r="A717" s="1"/>
      <c r="B717" s="15"/>
      <c r="C717" s="15"/>
      <c r="D717" s="40"/>
      <c r="E717" s="40"/>
      <c r="F717" s="40"/>
      <c r="G717" s="40"/>
      <c r="H717" s="123"/>
      <c r="I717" s="124"/>
      <c r="J717" s="125"/>
      <c r="K717" s="125"/>
      <c r="L717" s="126"/>
    </row>
    <row r="718" spans="1:12" s="122" customFormat="1" x14ac:dyDescent="0.25">
      <c r="A718" s="1"/>
      <c r="B718" s="15"/>
      <c r="C718" s="15"/>
      <c r="D718" s="40"/>
      <c r="E718" s="40"/>
      <c r="F718" s="40"/>
      <c r="G718" s="40"/>
      <c r="H718" s="123"/>
      <c r="I718" s="124"/>
      <c r="J718" s="125"/>
      <c r="K718" s="125"/>
      <c r="L718" s="126"/>
    </row>
    <row r="719" spans="1:12" s="122" customFormat="1" x14ac:dyDescent="0.25">
      <c r="A719" s="1"/>
      <c r="B719" s="15"/>
      <c r="C719" s="15"/>
      <c r="D719" s="40"/>
      <c r="E719" s="40"/>
      <c r="F719" s="40"/>
      <c r="G719" s="40"/>
      <c r="H719" s="123"/>
      <c r="I719" s="124"/>
      <c r="J719" s="125"/>
      <c r="K719" s="125"/>
      <c r="L719" s="126"/>
    </row>
    <row r="720" spans="1:12" s="122" customFormat="1" x14ac:dyDescent="0.25">
      <c r="A720" s="1"/>
      <c r="B720" s="15"/>
      <c r="C720" s="15"/>
      <c r="D720" s="40"/>
      <c r="E720" s="40"/>
      <c r="F720" s="40"/>
      <c r="G720" s="40"/>
      <c r="H720" s="123"/>
      <c r="I720" s="124"/>
      <c r="J720" s="125"/>
      <c r="K720" s="125"/>
      <c r="L720" s="126"/>
    </row>
    <row r="721" spans="1:12" s="122" customFormat="1" x14ac:dyDescent="0.25">
      <c r="A721" s="1"/>
      <c r="B721" s="15"/>
      <c r="C721" s="15"/>
      <c r="D721" s="40"/>
      <c r="E721" s="40"/>
      <c r="F721" s="40"/>
      <c r="G721" s="40"/>
      <c r="H721" s="123"/>
      <c r="I721" s="124"/>
      <c r="J721" s="125"/>
      <c r="K721" s="125"/>
      <c r="L721" s="126"/>
    </row>
    <row r="722" spans="1:12" s="122" customFormat="1" x14ac:dyDescent="0.25">
      <c r="A722" s="1"/>
      <c r="B722" s="15"/>
      <c r="C722" s="15"/>
      <c r="D722" s="40"/>
      <c r="E722" s="40"/>
      <c r="F722" s="40"/>
      <c r="G722" s="40"/>
      <c r="H722" s="123"/>
      <c r="I722" s="124"/>
      <c r="J722" s="125"/>
      <c r="K722" s="125"/>
      <c r="L722" s="126"/>
    </row>
    <row r="723" spans="1:12" s="122" customFormat="1" x14ac:dyDescent="0.25">
      <c r="A723" s="1"/>
      <c r="B723" s="15"/>
      <c r="C723" s="15"/>
      <c r="D723" s="40"/>
      <c r="E723" s="40"/>
      <c r="F723" s="40"/>
      <c r="G723" s="40"/>
      <c r="H723" s="123"/>
      <c r="I723" s="124"/>
      <c r="J723" s="125"/>
      <c r="K723" s="125"/>
      <c r="L723" s="126"/>
    </row>
    <row r="724" spans="1:12" s="122" customFormat="1" x14ac:dyDescent="0.25">
      <c r="A724" s="1"/>
      <c r="B724" s="15"/>
      <c r="C724" s="15"/>
      <c r="D724" s="40"/>
      <c r="E724" s="40"/>
      <c r="F724" s="40"/>
      <c r="G724" s="40"/>
      <c r="H724" s="123"/>
      <c r="I724" s="124"/>
      <c r="J724" s="125"/>
      <c r="K724" s="125"/>
      <c r="L724" s="126"/>
    </row>
    <row r="725" spans="1:12" s="122" customFormat="1" x14ac:dyDescent="0.25">
      <c r="A725" s="1"/>
      <c r="B725" s="15"/>
      <c r="C725" s="15"/>
      <c r="D725" s="40"/>
      <c r="E725" s="40"/>
      <c r="F725" s="40"/>
      <c r="G725" s="40"/>
      <c r="H725" s="123"/>
      <c r="I725" s="124"/>
      <c r="J725" s="125"/>
      <c r="K725" s="125"/>
      <c r="L725" s="126"/>
    </row>
    <row r="726" spans="1:12" s="122" customFormat="1" x14ac:dyDescent="0.25">
      <c r="A726" s="1"/>
      <c r="B726" s="15"/>
      <c r="C726" s="15"/>
      <c r="D726" s="40"/>
      <c r="E726" s="40"/>
      <c r="F726" s="40"/>
      <c r="G726" s="40"/>
      <c r="H726" s="123"/>
      <c r="I726" s="124"/>
      <c r="J726" s="125"/>
      <c r="K726" s="125"/>
      <c r="L726" s="126"/>
    </row>
    <row r="727" spans="1:12" s="122" customFormat="1" x14ac:dyDescent="0.25">
      <c r="A727" s="1"/>
      <c r="B727" s="15"/>
      <c r="C727" s="15"/>
      <c r="D727" s="40"/>
      <c r="E727" s="40"/>
      <c r="F727" s="40"/>
      <c r="G727" s="40"/>
      <c r="H727" s="123"/>
      <c r="I727" s="124"/>
      <c r="J727" s="125"/>
      <c r="K727" s="125"/>
      <c r="L727" s="126"/>
    </row>
    <row r="728" spans="1:12" s="122" customFormat="1" x14ac:dyDescent="0.25">
      <c r="A728" s="1"/>
      <c r="B728" s="15"/>
      <c r="C728" s="15"/>
      <c r="D728" s="40"/>
      <c r="E728" s="40"/>
      <c r="F728" s="40"/>
      <c r="G728" s="40"/>
      <c r="H728" s="123"/>
      <c r="I728" s="124"/>
      <c r="J728" s="125"/>
      <c r="K728" s="125"/>
      <c r="L728" s="126"/>
    </row>
    <row r="729" spans="1:12" s="122" customFormat="1" x14ac:dyDescent="0.25">
      <c r="A729" s="1"/>
      <c r="B729" s="15"/>
      <c r="C729" s="15"/>
      <c r="D729" s="40"/>
      <c r="E729" s="40"/>
      <c r="F729" s="40"/>
      <c r="G729" s="40"/>
      <c r="H729" s="123"/>
      <c r="I729" s="124"/>
      <c r="J729" s="125"/>
      <c r="K729" s="125"/>
      <c r="L729" s="126"/>
    </row>
    <row r="730" spans="1:12" s="122" customFormat="1" x14ac:dyDescent="0.25">
      <c r="A730" s="1"/>
      <c r="B730" s="15"/>
      <c r="C730" s="15"/>
      <c r="D730" s="40"/>
      <c r="E730" s="40"/>
      <c r="F730" s="40"/>
      <c r="G730" s="40"/>
      <c r="H730" s="123"/>
      <c r="I730" s="124"/>
      <c r="J730" s="125"/>
      <c r="K730" s="125"/>
      <c r="L730" s="126"/>
    </row>
    <row r="731" spans="1:12" s="122" customFormat="1" x14ac:dyDescent="0.25">
      <c r="A731" s="1"/>
      <c r="B731" s="15"/>
      <c r="C731" s="15"/>
      <c r="D731" s="40"/>
      <c r="E731" s="40"/>
      <c r="F731" s="40"/>
      <c r="G731" s="40"/>
      <c r="H731" s="123"/>
      <c r="I731" s="124"/>
      <c r="J731" s="125"/>
      <c r="K731" s="125"/>
      <c r="L731" s="126"/>
    </row>
    <row r="732" spans="1:12" s="122" customFormat="1" x14ac:dyDescent="0.25">
      <c r="A732" s="1"/>
      <c r="B732" s="15"/>
      <c r="C732" s="15"/>
      <c r="D732" s="40"/>
      <c r="E732" s="40"/>
      <c r="F732" s="40"/>
      <c r="G732" s="40"/>
      <c r="H732" s="123"/>
      <c r="I732" s="124"/>
      <c r="J732" s="125"/>
      <c r="K732" s="125"/>
      <c r="L732" s="126"/>
    </row>
    <row r="733" spans="1:12" s="122" customFormat="1" x14ac:dyDescent="0.25">
      <c r="A733" s="1"/>
      <c r="B733" s="15"/>
      <c r="C733" s="15"/>
      <c r="D733" s="40"/>
      <c r="E733" s="40"/>
      <c r="F733" s="40"/>
      <c r="G733" s="40"/>
      <c r="H733" s="123"/>
      <c r="I733" s="124"/>
      <c r="J733" s="125"/>
      <c r="K733" s="125"/>
      <c r="L733" s="126"/>
    </row>
    <row r="734" spans="1:12" s="122" customFormat="1" x14ac:dyDescent="0.25">
      <c r="A734" s="1"/>
      <c r="B734" s="15"/>
      <c r="C734" s="15"/>
      <c r="D734" s="40"/>
      <c r="E734" s="40"/>
      <c r="F734" s="40"/>
      <c r="G734" s="40"/>
      <c r="H734" s="123"/>
      <c r="I734" s="124"/>
      <c r="J734" s="125"/>
      <c r="K734" s="125"/>
      <c r="L734" s="126"/>
    </row>
    <row r="735" spans="1:12" s="122" customFormat="1" x14ac:dyDescent="0.25">
      <c r="A735" s="1"/>
      <c r="B735" s="15"/>
      <c r="C735" s="15"/>
      <c r="D735" s="40"/>
      <c r="E735" s="40"/>
      <c r="F735" s="40"/>
      <c r="G735" s="40"/>
      <c r="H735" s="123"/>
      <c r="I735" s="124"/>
      <c r="J735" s="125"/>
      <c r="K735" s="125"/>
      <c r="L735" s="126"/>
    </row>
    <row r="736" spans="1:12" s="122" customFormat="1" x14ac:dyDescent="0.25">
      <c r="A736" s="1"/>
      <c r="B736" s="15"/>
      <c r="C736" s="15"/>
      <c r="D736" s="40"/>
      <c r="E736" s="40"/>
      <c r="F736" s="40"/>
      <c r="G736" s="40"/>
      <c r="H736" s="123"/>
      <c r="I736" s="124"/>
      <c r="J736" s="125"/>
      <c r="K736" s="125"/>
      <c r="L736" s="126"/>
    </row>
    <row r="737" spans="1:12" s="122" customFormat="1" x14ac:dyDescent="0.25">
      <c r="A737" s="1"/>
      <c r="B737" s="15"/>
      <c r="C737" s="15"/>
      <c r="D737" s="40"/>
      <c r="E737" s="40"/>
      <c r="F737" s="40"/>
      <c r="G737" s="40"/>
      <c r="H737" s="123"/>
      <c r="I737" s="124"/>
      <c r="J737" s="125"/>
      <c r="K737" s="125"/>
      <c r="L737" s="126"/>
    </row>
    <row r="738" spans="1:12" s="122" customFormat="1" x14ac:dyDescent="0.25">
      <c r="A738" s="1"/>
      <c r="B738" s="15"/>
      <c r="C738" s="15"/>
      <c r="D738" s="40"/>
      <c r="E738" s="40"/>
      <c r="F738" s="40"/>
      <c r="G738" s="40"/>
      <c r="H738" s="123"/>
      <c r="I738" s="124"/>
      <c r="J738" s="125"/>
      <c r="K738" s="125"/>
      <c r="L738" s="126"/>
    </row>
    <row r="739" spans="1:12" s="122" customFormat="1" x14ac:dyDescent="0.25">
      <c r="A739" s="1"/>
      <c r="B739" s="15"/>
      <c r="C739" s="15"/>
      <c r="D739" s="40"/>
      <c r="E739" s="40"/>
      <c r="F739" s="40"/>
      <c r="G739" s="40"/>
      <c r="H739" s="123"/>
      <c r="I739" s="124"/>
      <c r="J739" s="125"/>
      <c r="K739" s="125"/>
      <c r="L739" s="126"/>
    </row>
    <row r="740" spans="1:12" s="122" customFormat="1" x14ac:dyDescent="0.25">
      <c r="A740" s="1"/>
      <c r="B740" s="15"/>
      <c r="C740" s="15"/>
      <c r="D740" s="40"/>
      <c r="E740" s="40"/>
      <c r="F740" s="40"/>
      <c r="G740" s="40"/>
      <c r="H740" s="123"/>
      <c r="I740" s="124"/>
      <c r="J740" s="125"/>
      <c r="K740" s="125"/>
      <c r="L740" s="126"/>
    </row>
    <row r="741" spans="1:12" s="122" customFormat="1" x14ac:dyDescent="0.25">
      <c r="A741" s="1"/>
      <c r="B741" s="15"/>
      <c r="C741" s="15"/>
      <c r="D741" s="40"/>
      <c r="E741" s="40"/>
      <c r="F741" s="40"/>
      <c r="G741" s="40"/>
      <c r="H741" s="123"/>
      <c r="I741" s="124"/>
      <c r="J741" s="125"/>
      <c r="K741" s="125"/>
      <c r="L741" s="126"/>
    </row>
    <row r="742" spans="1:12" s="122" customFormat="1" x14ac:dyDescent="0.25">
      <c r="A742" s="1"/>
      <c r="B742" s="15"/>
      <c r="C742" s="15"/>
      <c r="D742" s="40"/>
      <c r="E742" s="40"/>
      <c r="F742" s="40"/>
      <c r="G742" s="40"/>
      <c r="H742" s="123"/>
      <c r="I742" s="124"/>
      <c r="J742" s="125"/>
      <c r="K742" s="125"/>
      <c r="L742" s="126"/>
    </row>
    <row r="743" spans="1:12" s="122" customFormat="1" x14ac:dyDescent="0.25">
      <c r="A743" s="1"/>
      <c r="B743" s="15"/>
      <c r="C743" s="15"/>
      <c r="D743" s="40"/>
      <c r="E743" s="40"/>
      <c r="F743" s="40"/>
      <c r="G743" s="40"/>
      <c r="H743" s="123"/>
      <c r="I743" s="124"/>
      <c r="J743" s="125"/>
      <c r="K743" s="125"/>
      <c r="L743" s="126"/>
    </row>
    <row r="744" spans="1:12" s="122" customFormat="1" x14ac:dyDescent="0.25">
      <c r="A744" s="1"/>
      <c r="B744" s="15"/>
      <c r="C744" s="15"/>
      <c r="D744" s="40"/>
      <c r="E744" s="40"/>
      <c r="F744" s="40"/>
      <c r="G744" s="40"/>
      <c r="H744" s="123"/>
      <c r="I744" s="124"/>
      <c r="J744" s="125"/>
      <c r="K744" s="125"/>
      <c r="L744" s="126"/>
    </row>
    <row r="745" spans="1:12" s="122" customFormat="1" x14ac:dyDescent="0.25">
      <c r="A745" s="1"/>
      <c r="B745" s="15"/>
      <c r="C745" s="15"/>
      <c r="D745" s="40"/>
      <c r="E745" s="40"/>
      <c r="F745" s="40"/>
      <c r="G745" s="40"/>
      <c r="H745" s="123"/>
      <c r="I745" s="124"/>
      <c r="J745" s="125"/>
      <c r="K745" s="125"/>
      <c r="L745" s="126"/>
    </row>
    <row r="746" spans="1:12" s="122" customFormat="1" x14ac:dyDescent="0.25">
      <c r="A746" s="1"/>
      <c r="B746" s="15"/>
      <c r="C746" s="15"/>
      <c r="D746" s="40"/>
      <c r="E746" s="40"/>
      <c r="F746" s="40"/>
      <c r="G746" s="40"/>
      <c r="H746" s="123"/>
      <c r="I746" s="124"/>
      <c r="J746" s="125"/>
      <c r="K746" s="125"/>
      <c r="L746" s="126"/>
    </row>
    <row r="747" spans="1:12" s="122" customFormat="1" x14ac:dyDescent="0.25">
      <c r="A747" s="1"/>
      <c r="B747" s="15"/>
      <c r="C747" s="15"/>
      <c r="D747" s="40"/>
      <c r="E747" s="40"/>
      <c r="F747" s="40"/>
      <c r="G747" s="40"/>
      <c r="H747" s="123"/>
      <c r="I747" s="124"/>
      <c r="J747" s="125"/>
      <c r="K747" s="125"/>
      <c r="L747" s="126"/>
    </row>
    <row r="748" spans="1:12" s="122" customFormat="1" x14ac:dyDescent="0.25">
      <c r="A748" s="1"/>
      <c r="B748" s="15"/>
      <c r="C748" s="15"/>
      <c r="D748" s="40"/>
      <c r="E748" s="40"/>
      <c r="F748" s="40"/>
      <c r="G748" s="40"/>
      <c r="H748" s="123"/>
      <c r="I748" s="124"/>
      <c r="J748" s="125"/>
      <c r="K748" s="125"/>
      <c r="L748" s="126"/>
    </row>
    <row r="749" spans="1:12" s="122" customFormat="1" x14ac:dyDescent="0.25">
      <c r="A749" s="1"/>
      <c r="B749" s="15"/>
      <c r="C749" s="15"/>
      <c r="D749" s="40"/>
      <c r="E749" s="40"/>
      <c r="F749" s="40"/>
      <c r="G749" s="40"/>
      <c r="H749" s="123"/>
      <c r="I749" s="124"/>
      <c r="J749" s="125"/>
      <c r="K749" s="125"/>
      <c r="L749" s="126"/>
    </row>
    <row r="750" spans="1:12" s="122" customFormat="1" x14ac:dyDescent="0.25">
      <c r="A750" s="1"/>
      <c r="B750" s="15"/>
      <c r="C750" s="15"/>
      <c r="D750" s="40"/>
      <c r="E750" s="40"/>
      <c r="F750" s="40"/>
      <c r="G750" s="40"/>
      <c r="H750" s="123"/>
      <c r="I750" s="124"/>
      <c r="J750" s="125"/>
      <c r="K750" s="125"/>
      <c r="L750" s="126"/>
    </row>
    <row r="751" spans="1:12" s="122" customFormat="1" x14ac:dyDescent="0.25">
      <c r="A751" s="1"/>
      <c r="B751" s="15"/>
      <c r="C751" s="15"/>
      <c r="D751" s="40"/>
      <c r="E751" s="40"/>
      <c r="F751" s="40"/>
      <c r="G751" s="40"/>
      <c r="H751" s="123"/>
      <c r="I751" s="124"/>
      <c r="J751" s="125"/>
      <c r="K751" s="125"/>
      <c r="L751" s="126"/>
    </row>
    <row r="752" spans="1:12" s="122" customFormat="1" x14ac:dyDescent="0.25">
      <c r="A752" s="1"/>
      <c r="B752" s="15"/>
      <c r="C752" s="15"/>
      <c r="D752" s="40"/>
      <c r="E752" s="40"/>
      <c r="F752" s="40"/>
      <c r="G752" s="40"/>
      <c r="H752" s="123"/>
      <c r="I752" s="124"/>
      <c r="J752" s="125"/>
      <c r="K752" s="125"/>
      <c r="L752" s="126"/>
    </row>
    <row r="753" spans="1:12" s="122" customFormat="1" x14ac:dyDescent="0.25">
      <c r="A753" s="1"/>
      <c r="B753" s="15"/>
      <c r="C753" s="15"/>
      <c r="D753" s="40"/>
      <c r="E753" s="40"/>
      <c r="F753" s="40"/>
      <c r="G753" s="40"/>
      <c r="H753" s="123"/>
      <c r="I753" s="124"/>
      <c r="J753" s="125"/>
      <c r="K753" s="125"/>
      <c r="L753" s="126"/>
    </row>
    <row r="754" spans="1:12" s="122" customFormat="1" x14ac:dyDescent="0.25">
      <c r="A754" s="1"/>
      <c r="B754" s="15"/>
      <c r="C754" s="15"/>
      <c r="D754" s="40"/>
      <c r="E754" s="40"/>
      <c r="F754" s="40"/>
      <c r="G754" s="40"/>
      <c r="H754" s="123"/>
      <c r="I754" s="124"/>
      <c r="J754" s="125"/>
      <c r="K754" s="125"/>
      <c r="L754" s="126"/>
    </row>
    <row r="755" spans="1:12" s="122" customFormat="1" x14ac:dyDescent="0.25">
      <c r="A755" s="1"/>
      <c r="B755" s="15"/>
      <c r="C755" s="15"/>
      <c r="D755" s="40"/>
      <c r="E755" s="40"/>
      <c r="F755" s="40"/>
      <c r="G755" s="40"/>
      <c r="H755" s="123"/>
      <c r="I755" s="124"/>
      <c r="J755" s="125"/>
      <c r="K755" s="125"/>
      <c r="L755" s="126"/>
    </row>
    <row r="756" spans="1:12" s="122" customFormat="1" x14ac:dyDescent="0.25">
      <c r="A756" s="1"/>
      <c r="B756" s="15"/>
      <c r="C756" s="15"/>
      <c r="D756" s="40"/>
      <c r="E756" s="40"/>
      <c r="F756" s="40"/>
      <c r="G756" s="40"/>
      <c r="H756" s="123"/>
      <c r="I756" s="124"/>
      <c r="J756" s="125"/>
      <c r="K756" s="125"/>
      <c r="L756" s="126"/>
    </row>
    <row r="757" spans="1:12" s="122" customFormat="1" x14ac:dyDescent="0.25">
      <c r="A757" s="1"/>
      <c r="B757" s="15"/>
      <c r="C757" s="15"/>
      <c r="D757" s="40"/>
      <c r="E757" s="40"/>
      <c r="F757" s="40"/>
      <c r="G757" s="40"/>
      <c r="H757" s="123"/>
      <c r="I757" s="124"/>
      <c r="J757" s="125"/>
      <c r="K757" s="125"/>
      <c r="L757" s="126"/>
    </row>
    <row r="758" spans="1:12" s="122" customFormat="1" x14ac:dyDescent="0.25">
      <c r="A758" s="1"/>
      <c r="B758" s="15"/>
      <c r="C758" s="15"/>
      <c r="D758" s="40"/>
      <c r="E758" s="40"/>
      <c r="F758" s="40"/>
      <c r="G758" s="40"/>
      <c r="H758" s="123"/>
      <c r="I758" s="124"/>
      <c r="J758" s="125"/>
      <c r="K758" s="125"/>
      <c r="L758" s="126"/>
    </row>
    <row r="759" spans="1:12" s="122" customFormat="1" x14ac:dyDescent="0.25">
      <c r="A759" s="1"/>
      <c r="B759" s="15"/>
      <c r="C759" s="15"/>
      <c r="D759" s="40"/>
      <c r="E759" s="40"/>
      <c r="F759" s="40"/>
      <c r="G759" s="40"/>
      <c r="H759" s="123"/>
      <c r="I759" s="124"/>
      <c r="J759" s="125"/>
      <c r="K759" s="125"/>
      <c r="L759" s="126"/>
    </row>
    <row r="760" spans="1:12" s="122" customFormat="1" x14ac:dyDescent="0.25">
      <c r="A760" s="1"/>
      <c r="B760" s="15"/>
      <c r="C760" s="15"/>
      <c r="D760" s="40"/>
      <c r="E760" s="40"/>
      <c r="F760" s="40"/>
      <c r="G760" s="40"/>
      <c r="H760" s="123"/>
      <c r="I760" s="124"/>
      <c r="J760" s="125"/>
      <c r="K760" s="125"/>
      <c r="L760" s="126"/>
    </row>
    <row r="761" spans="1:12" s="122" customFormat="1" x14ac:dyDescent="0.25">
      <c r="A761" s="1"/>
      <c r="B761" s="15"/>
      <c r="C761" s="15"/>
      <c r="D761" s="40"/>
      <c r="E761" s="40"/>
      <c r="F761" s="40"/>
      <c r="G761" s="40"/>
      <c r="H761" s="123"/>
      <c r="I761" s="124"/>
      <c r="J761" s="125"/>
      <c r="K761" s="125"/>
      <c r="L761" s="126"/>
    </row>
    <row r="762" spans="1:12" s="122" customFormat="1" x14ac:dyDescent="0.25">
      <c r="A762" s="1"/>
      <c r="B762" s="15"/>
      <c r="C762" s="15"/>
      <c r="D762" s="40"/>
      <c r="E762" s="40"/>
      <c r="F762" s="40"/>
      <c r="G762" s="40"/>
      <c r="H762" s="123"/>
      <c r="I762" s="124"/>
      <c r="J762" s="125"/>
      <c r="K762" s="125"/>
      <c r="L762" s="126"/>
    </row>
    <row r="763" spans="1:12" s="122" customFormat="1" x14ac:dyDescent="0.25">
      <c r="A763" s="1"/>
      <c r="B763" s="15"/>
      <c r="C763" s="15"/>
      <c r="D763" s="40"/>
      <c r="E763" s="40"/>
      <c r="F763" s="40"/>
      <c r="G763" s="40"/>
      <c r="H763" s="123"/>
      <c r="I763" s="124"/>
      <c r="J763" s="125"/>
      <c r="K763" s="125"/>
      <c r="L763" s="126"/>
    </row>
    <row r="764" spans="1:12" s="122" customFormat="1" x14ac:dyDescent="0.25">
      <c r="A764" s="1"/>
      <c r="B764" s="15"/>
      <c r="C764" s="15"/>
      <c r="D764" s="40"/>
      <c r="E764" s="40"/>
      <c r="F764" s="40"/>
      <c r="G764" s="40"/>
      <c r="H764" s="123"/>
      <c r="I764" s="124"/>
      <c r="J764" s="125"/>
      <c r="K764" s="125"/>
      <c r="L764" s="126"/>
    </row>
    <row r="765" spans="1:12" s="122" customFormat="1" x14ac:dyDescent="0.25">
      <c r="A765" s="1"/>
      <c r="B765" s="15"/>
      <c r="C765" s="15"/>
      <c r="D765" s="40"/>
      <c r="E765" s="40"/>
      <c r="F765" s="40"/>
      <c r="G765" s="40"/>
      <c r="H765" s="123"/>
      <c r="I765" s="124"/>
      <c r="J765" s="125"/>
      <c r="K765" s="125"/>
      <c r="L765" s="126"/>
    </row>
    <row r="766" spans="1:12" s="122" customFormat="1" x14ac:dyDescent="0.25">
      <c r="A766" s="1"/>
      <c r="B766" s="15"/>
      <c r="C766" s="15"/>
      <c r="D766" s="40"/>
      <c r="E766" s="40"/>
      <c r="F766" s="40"/>
      <c r="G766" s="40"/>
      <c r="H766" s="123"/>
      <c r="I766" s="124"/>
      <c r="J766" s="125"/>
      <c r="K766" s="125"/>
      <c r="L766" s="126"/>
    </row>
    <row r="767" spans="1:12" s="122" customFormat="1" x14ac:dyDescent="0.25">
      <c r="A767" s="1"/>
      <c r="B767" s="15"/>
      <c r="C767" s="15"/>
      <c r="D767" s="40"/>
      <c r="E767" s="40"/>
      <c r="F767" s="40"/>
      <c r="G767" s="40"/>
      <c r="H767" s="123"/>
      <c r="I767" s="124"/>
      <c r="J767" s="125"/>
      <c r="K767" s="125"/>
      <c r="L767" s="126"/>
    </row>
    <row r="768" spans="1:12" s="122" customFormat="1" x14ac:dyDescent="0.25">
      <c r="A768" s="1"/>
      <c r="B768" s="15"/>
      <c r="C768" s="15"/>
      <c r="D768" s="40"/>
      <c r="E768" s="40"/>
      <c r="F768" s="40"/>
      <c r="G768" s="40"/>
      <c r="H768" s="123"/>
      <c r="I768" s="124"/>
      <c r="J768" s="125"/>
      <c r="K768" s="125"/>
      <c r="L768" s="126"/>
    </row>
    <row r="769" spans="1:12" s="122" customFormat="1" x14ac:dyDescent="0.25">
      <c r="A769" s="1"/>
      <c r="B769" s="15"/>
      <c r="C769" s="15"/>
      <c r="D769" s="40"/>
      <c r="E769" s="40"/>
      <c r="F769" s="40"/>
      <c r="G769" s="40"/>
      <c r="H769" s="123"/>
      <c r="I769" s="124"/>
      <c r="J769" s="125"/>
      <c r="K769" s="125"/>
      <c r="L769" s="126"/>
    </row>
    <row r="770" spans="1:12" s="122" customFormat="1" x14ac:dyDescent="0.25">
      <c r="A770" s="1"/>
      <c r="B770" s="15"/>
      <c r="C770" s="15"/>
      <c r="D770" s="40"/>
      <c r="E770" s="40"/>
      <c r="F770" s="40"/>
      <c r="G770" s="40"/>
      <c r="H770" s="123"/>
      <c r="I770" s="124"/>
      <c r="J770" s="125"/>
      <c r="K770" s="125"/>
      <c r="L770" s="126"/>
    </row>
    <row r="771" spans="1:12" s="122" customFormat="1" x14ac:dyDescent="0.25">
      <c r="A771" s="1"/>
      <c r="B771" s="15"/>
      <c r="C771" s="15"/>
      <c r="D771" s="40"/>
      <c r="E771" s="40"/>
      <c r="F771" s="40"/>
      <c r="G771" s="40"/>
      <c r="H771" s="123"/>
      <c r="I771" s="124"/>
      <c r="J771" s="125"/>
      <c r="K771" s="125"/>
      <c r="L771" s="126"/>
    </row>
    <row r="772" spans="1:12" s="122" customFormat="1" x14ac:dyDescent="0.25">
      <c r="A772" s="1"/>
      <c r="B772" s="15"/>
      <c r="C772" s="15"/>
      <c r="D772" s="40"/>
      <c r="E772" s="40"/>
      <c r="F772" s="40"/>
      <c r="G772" s="40"/>
      <c r="H772" s="123"/>
      <c r="I772" s="124"/>
      <c r="J772" s="125"/>
      <c r="K772" s="125"/>
      <c r="L772" s="126"/>
    </row>
    <row r="773" spans="1:12" s="122" customFormat="1" x14ac:dyDescent="0.25">
      <c r="A773" s="1"/>
      <c r="B773" s="15"/>
      <c r="C773" s="15"/>
      <c r="D773" s="40"/>
      <c r="E773" s="40"/>
      <c r="F773" s="40"/>
      <c r="G773" s="40"/>
      <c r="H773" s="123"/>
      <c r="I773" s="124"/>
      <c r="J773" s="125"/>
      <c r="K773" s="125"/>
      <c r="L773" s="126"/>
    </row>
    <row r="774" spans="1:12" s="122" customFormat="1" x14ac:dyDescent="0.25">
      <c r="A774" s="1"/>
      <c r="B774" s="15"/>
      <c r="C774" s="15"/>
      <c r="D774" s="40"/>
      <c r="E774" s="40"/>
      <c r="F774" s="40"/>
      <c r="G774" s="40"/>
      <c r="H774" s="123"/>
      <c r="I774" s="124"/>
      <c r="J774" s="125"/>
      <c r="K774" s="125"/>
      <c r="L774" s="126"/>
    </row>
    <row r="775" spans="1:12" s="122" customFormat="1" x14ac:dyDescent="0.25">
      <c r="A775" s="1"/>
      <c r="B775" s="15"/>
      <c r="C775" s="15"/>
      <c r="D775" s="40"/>
      <c r="E775" s="40"/>
      <c r="F775" s="40"/>
      <c r="G775" s="40"/>
      <c r="H775" s="123"/>
      <c r="I775" s="124"/>
      <c r="J775" s="125"/>
      <c r="K775" s="125"/>
      <c r="L775" s="126"/>
    </row>
    <row r="776" spans="1:12" s="122" customFormat="1" x14ac:dyDescent="0.25">
      <c r="A776" s="1"/>
      <c r="B776" s="15"/>
      <c r="C776" s="15"/>
      <c r="D776" s="40"/>
      <c r="E776" s="40"/>
      <c r="F776" s="40"/>
      <c r="G776" s="40"/>
      <c r="H776" s="123"/>
      <c r="I776" s="124"/>
      <c r="J776" s="125"/>
      <c r="K776" s="125"/>
      <c r="L776" s="126"/>
    </row>
    <row r="777" spans="1:12" s="122" customFormat="1" x14ac:dyDescent="0.25">
      <c r="A777" s="1"/>
      <c r="B777" s="15"/>
      <c r="C777" s="15"/>
      <c r="D777" s="40"/>
      <c r="E777" s="40"/>
      <c r="F777" s="40"/>
      <c r="G777" s="40"/>
      <c r="H777" s="123"/>
      <c r="I777" s="124"/>
      <c r="J777" s="125"/>
      <c r="K777" s="125"/>
      <c r="L777" s="126"/>
    </row>
    <row r="778" spans="1:12" s="122" customFormat="1" x14ac:dyDescent="0.25">
      <c r="A778" s="1"/>
      <c r="B778" s="15"/>
      <c r="C778" s="15"/>
      <c r="D778" s="40"/>
      <c r="E778" s="40"/>
      <c r="F778" s="40"/>
      <c r="G778" s="40"/>
      <c r="H778" s="123"/>
      <c r="I778" s="124"/>
      <c r="J778" s="125"/>
      <c r="K778" s="125"/>
      <c r="L778" s="126"/>
    </row>
    <row r="779" spans="1:12" s="122" customFormat="1" x14ac:dyDescent="0.25">
      <c r="A779" s="1"/>
      <c r="B779" s="15"/>
      <c r="C779" s="15"/>
      <c r="D779" s="40"/>
      <c r="E779" s="40"/>
      <c r="F779" s="40"/>
      <c r="G779" s="40"/>
      <c r="H779" s="123"/>
      <c r="I779" s="124"/>
      <c r="J779" s="125"/>
      <c r="K779" s="125"/>
      <c r="L779" s="126"/>
    </row>
    <row r="780" spans="1:12" s="122" customFormat="1" x14ac:dyDescent="0.25">
      <c r="A780" s="1"/>
      <c r="B780" s="15"/>
      <c r="C780" s="15"/>
      <c r="D780" s="40"/>
      <c r="E780" s="40"/>
      <c r="F780" s="40"/>
      <c r="G780" s="40"/>
      <c r="H780" s="123"/>
      <c r="I780" s="124"/>
      <c r="J780" s="125"/>
      <c r="K780" s="125"/>
      <c r="L780" s="126"/>
    </row>
    <row r="781" spans="1:12" s="122" customFormat="1" x14ac:dyDescent="0.25">
      <c r="A781" s="1"/>
      <c r="B781" s="15"/>
      <c r="C781" s="15"/>
      <c r="D781" s="40"/>
      <c r="E781" s="40"/>
      <c r="F781" s="40"/>
      <c r="G781" s="40"/>
      <c r="H781" s="123"/>
      <c r="I781" s="124"/>
      <c r="J781" s="125"/>
      <c r="K781" s="125"/>
      <c r="L781" s="126"/>
    </row>
    <row r="782" spans="1:12" s="122" customFormat="1" x14ac:dyDescent="0.25">
      <c r="A782" s="1"/>
      <c r="B782" s="15"/>
      <c r="C782" s="15"/>
      <c r="D782" s="40"/>
      <c r="E782" s="40"/>
      <c r="F782" s="40"/>
      <c r="G782" s="40"/>
      <c r="H782" s="123"/>
      <c r="I782" s="124"/>
      <c r="J782" s="125"/>
      <c r="K782" s="125"/>
      <c r="L782" s="126"/>
    </row>
    <row r="783" spans="1:12" s="122" customFormat="1" x14ac:dyDescent="0.25">
      <c r="A783" s="1"/>
      <c r="B783" s="15"/>
      <c r="C783" s="15"/>
      <c r="D783" s="40"/>
      <c r="E783" s="40"/>
      <c r="F783" s="40"/>
      <c r="G783" s="40"/>
      <c r="H783" s="123"/>
      <c r="I783" s="124"/>
      <c r="J783" s="125"/>
      <c r="K783" s="125"/>
      <c r="L783" s="126"/>
    </row>
    <row r="784" spans="1:12" s="122" customFormat="1" x14ac:dyDescent="0.25">
      <c r="A784" s="1"/>
      <c r="B784" s="15"/>
      <c r="C784" s="15"/>
      <c r="D784" s="40"/>
      <c r="E784" s="40"/>
      <c r="F784" s="40"/>
      <c r="G784" s="40"/>
      <c r="H784" s="123"/>
      <c r="I784" s="124"/>
      <c r="J784" s="125"/>
      <c r="K784" s="125"/>
      <c r="L784" s="126"/>
    </row>
    <row r="785" spans="1:12" s="122" customFormat="1" x14ac:dyDescent="0.25">
      <c r="A785" s="1"/>
      <c r="B785" s="15"/>
      <c r="C785" s="15"/>
      <c r="D785" s="40"/>
      <c r="E785" s="40"/>
      <c r="F785" s="40"/>
      <c r="G785" s="40"/>
      <c r="H785" s="123"/>
      <c r="I785" s="124"/>
      <c r="J785" s="125"/>
      <c r="K785" s="125"/>
      <c r="L785" s="126"/>
    </row>
    <row r="786" spans="1:12" s="122" customFormat="1" x14ac:dyDescent="0.25">
      <c r="A786" s="1"/>
      <c r="B786" s="15"/>
      <c r="C786" s="15"/>
      <c r="D786" s="40"/>
      <c r="E786" s="40"/>
      <c r="F786" s="40"/>
      <c r="G786" s="40"/>
      <c r="H786" s="123"/>
      <c r="I786" s="124"/>
      <c r="J786" s="125"/>
      <c r="K786" s="125"/>
      <c r="L786" s="126"/>
    </row>
    <row r="787" spans="1:12" s="122" customFormat="1" x14ac:dyDescent="0.25">
      <c r="A787" s="1"/>
      <c r="B787" s="15"/>
      <c r="C787" s="15"/>
      <c r="D787" s="40"/>
      <c r="E787" s="40"/>
      <c r="F787" s="40"/>
      <c r="G787" s="40"/>
      <c r="H787" s="123"/>
      <c r="I787" s="124"/>
      <c r="J787" s="125"/>
      <c r="K787" s="125"/>
      <c r="L787" s="126"/>
    </row>
    <row r="788" spans="1:12" s="122" customFormat="1" x14ac:dyDescent="0.25">
      <c r="A788" s="1"/>
      <c r="B788" s="15"/>
      <c r="C788" s="15"/>
      <c r="D788" s="40"/>
      <c r="E788" s="40"/>
      <c r="F788" s="40"/>
      <c r="G788" s="40"/>
      <c r="H788" s="123"/>
      <c r="I788" s="124"/>
      <c r="J788" s="125"/>
      <c r="K788" s="125"/>
      <c r="L788" s="126"/>
    </row>
    <row r="789" spans="1:12" s="122" customFormat="1" x14ac:dyDescent="0.25">
      <c r="A789" s="1"/>
      <c r="B789" s="15"/>
      <c r="C789" s="15"/>
      <c r="D789" s="40"/>
      <c r="E789" s="40"/>
      <c r="F789" s="40"/>
      <c r="G789" s="40"/>
      <c r="H789" s="123"/>
      <c r="I789" s="124"/>
      <c r="J789" s="125"/>
      <c r="K789" s="125"/>
      <c r="L789" s="126"/>
    </row>
    <row r="790" spans="1:12" s="122" customFormat="1" x14ac:dyDescent="0.25">
      <c r="A790" s="1"/>
      <c r="B790" s="15"/>
      <c r="C790" s="15"/>
      <c r="D790" s="40"/>
      <c r="E790" s="40"/>
      <c r="F790" s="40"/>
      <c r="G790" s="40"/>
      <c r="H790" s="123"/>
      <c r="I790" s="124"/>
      <c r="J790" s="125"/>
      <c r="K790" s="125"/>
      <c r="L790" s="126"/>
    </row>
    <row r="791" spans="1:12" s="122" customFormat="1" x14ac:dyDescent="0.25">
      <c r="A791" s="1"/>
      <c r="B791" s="15"/>
      <c r="C791" s="15"/>
      <c r="D791" s="40"/>
      <c r="E791" s="40"/>
      <c r="F791" s="40"/>
      <c r="G791" s="40"/>
      <c r="H791" s="123"/>
      <c r="I791" s="124"/>
      <c r="J791" s="125"/>
      <c r="K791" s="125"/>
      <c r="L791" s="126"/>
    </row>
    <row r="792" spans="1:12" s="122" customFormat="1" x14ac:dyDescent="0.25">
      <c r="A792" s="1"/>
      <c r="B792" s="15"/>
      <c r="C792" s="15"/>
      <c r="D792" s="40"/>
      <c r="E792" s="40"/>
      <c r="F792" s="40"/>
      <c r="G792" s="40"/>
      <c r="H792" s="123"/>
      <c r="I792" s="124"/>
      <c r="J792" s="125"/>
      <c r="K792" s="125"/>
      <c r="L792" s="126"/>
    </row>
    <row r="793" spans="1:12" s="122" customFormat="1" x14ac:dyDescent="0.25">
      <c r="A793" s="1"/>
      <c r="B793" s="15"/>
      <c r="C793" s="15"/>
      <c r="D793" s="40"/>
      <c r="E793" s="40"/>
      <c r="F793" s="40"/>
      <c r="G793" s="40"/>
      <c r="H793" s="123"/>
      <c r="I793" s="124"/>
      <c r="J793" s="125"/>
      <c r="K793" s="125"/>
      <c r="L793" s="126"/>
    </row>
    <row r="794" spans="1:12" s="122" customFormat="1" x14ac:dyDescent="0.25">
      <c r="A794" s="1"/>
      <c r="B794" s="15"/>
      <c r="C794" s="15"/>
      <c r="D794" s="40"/>
      <c r="E794" s="40"/>
      <c r="F794" s="40"/>
      <c r="G794" s="40"/>
      <c r="H794" s="123"/>
      <c r="I794" s="124"/>
      <c r="J794" s="125"/>
      <c r="K794" s="125"/>
      <c r="L794" s="126"/>
    </row>
    <row r="795" spans="1:12" s="122" customFormat="1" x14ac:dyDescent="0.25">
      <c r="A795" s="1"/>
      <c r="B795" s="15"/>
      <c r="C795" s="15"/>
      <c r="D795" s="40"/>
      <c r="E795" s="40"/>
      <c r="F795" s="40"/>
      <c r="G795" s="40"/>
      <c r="H795" s="123"/>
      <c r="I795" s="124"/>
      <c r="J795" s="125"/>
      <c r="K795" s="125"/>
      <c r="L795" s="126"/>
    </row>
    <row r="796" spans="1:12" s="122" customFormat="1" x14ac:dyDescent="0.25">
      <c r="A796" s="1"/>
      <c r="B796" s="15"/>
      <c r="C796" s="15"/>
      <c r="D796" s="40"/>
      <c r="E796" s="40"/>
      <c r="F796" s="40"/>
      <c r="G796" s="40"/>
      <c r="H796" s="123"/>
      <c r="I796" s="124"/>
      <c r="J796" s="125"/>
      <c r="K796" s="125"/>
      <c r="L796" s="126"/>
    </row>
    <row r="797" spans="1:12" s="122" customFormat="1" x14ac:dyDescent="0.25">
      <c r="A797" s="1"/>
      <c r="B797" s="15"/>
      <c r="C797" s="15"/>
      <c r="D797" s="40"/>
      <c r="E797" s="40"/>
      <c r="F797" s="40"/>
      <c r="G797" s="40"/>
      <c r="H797" s="123"/>
      <c r="I797" s="124"/>
      <c r="J797" s="125"/>
      <c r="K797" s="125"/>
      <c r="L797" s="126"/>
    </row>
    <row r="798" spans="1:12" s="122" customFormat="1" x14ac:dyDescent="0.25">
      <c r="A798" s="1"/>
      <c r="B798" s="15"/>
      <c r="C798" s="15"/>
      <c r="D798" s="40"/>
      <c r="E798" s="40"/>
      <c r="F798" s="40"/>
      <c r="G798" s="40"/>
      <c r="H798" s="123"/>
      <c r="I798" s="124"/>
      <c r="J798" s="125"/>
      <c r="K798" s="125"/>
      <c r="L798" s="126"/>
    </row>
    <row r="799" spans="1:12" s="122" customFormat="1" x14ac:dyDescent="0.25">
      <c r="A799" s="1"/>
      <c r="B799" s="15"/>
      <c r="C799" s="15"/>
      <c r="D799" s="40"/>
      <c r="E799" s="40"/>
      <c r="F799" s="40"/>
      <c r="G799" s="40"/>
      <c r="H799" s="123"/>
      <c r="I799" s="124"/>
      <c r="J799" s="125"/>
      <c r="K799" s="125"/>
      <c r="L799" s="126"/>
    </row>
    <row r="800" spans="1:12" s="122" customFormat="1" x14ac:dyDescent="0.25">
      <c r="A800" s="1"/>
      <c r="B800" s="15"/>
      <c r="C800" s="15"/>
      <c r="D800" s="40"/>
      <c r="E800" s="40"/>
      <c r="F800" s="40"/>
      <c r="G800" s="40"/>
      <c r="H800" s="123"/>
      <c r="I800" s="124"/>
      <c r="J800" s="125"/>
      <c r="K800" s="125"/>
      <c r="L800" s="126"/>
    </row>
    <row r="801" spans="1:12" s="122" customFormat="1" x14ac:dyDescent="0.25">
      <c r="A801" s="1"/>
      <c r="B801" s="15"/>
      <c r="C801" s="15"/>
      <c r="D801" s="40"/>
      <c r="E801" s="40"/>
      <c r="F801" s="40"/>
      <c r="G801" s="40"/>
      <c r="H801" s="123"/>
      <c r="I801" s="124"/>
      <c r="J801" s="125"/>
      <c r="K801" s="125"/>
      <c r="L801" s="126"/>
    </row>
    <row r="802" spans="1:12" s="122" customFormat="1" x14ac:dyDescent="0.25">
      <c r="A802" s="1"/>
      <c r="B802" s="15"/>
      <c r="C802" s="15"/>
      <c r="D802" s="40"/>
      <c r="E802" s="40"/>
      <c r="F802" s="40"/>
      <c r="G802" s="40"/>
      <c r="H802" s="123"/>
      <c r="I802" s="124"/>
      <c r="J802" s="125"/>
      <c r="K802" s="125"/>
      <c r="L802" s="126"/>
    </row>
    <row r="803" spans="1:12" s="122" customFormat="1" x14ac:dyDescent="0.25">
      <c r="A803" s="1"/>
      <c r="B803" s="15"/>
      <c r="C803" s="15"/>
      <c r="D803" s="40"/>
      <c r="E803" s="40"/>
      <c r="F803" s="40"/>
      <c r="G803" s="40"/>
      <c r="H803" s="123"/>
      <c r="I803" s="124"/>
      <c r="J803" s="125"/>
      <c r="K803" s="125"/>
      <c r="L803" s="126"/>
    </row>
    <row r="804" spans="1:12" s="122" customFormat="1" x14ac:dyDescent="0.25">
      <c r="A804" s="1"/>
      <c r="B804" s="15"/>
      <c r="C804" s="15"/>
      <c r="D804" s="40"/>
      <c r="E804" s="40"/>
      <c r="F804" s="40"/>
      <c r="G804" s="40"/>
      <c r="H804" s="123"/>
      <c r="I804" s="124"/>
      <c r="J804" s="125"/>
      <c r="K804" s="125"/>
      <c r="L804" s="126"/>
    </row>
    <row r="805" spans="1:12" s="122" customFormat="1" x14ac:dyDescent="0.25">
      <c r="A805" s="1"/>
      <c r="B805" s="15"/>
      <c r="C805" s="15"/>
      <c r="D805" s="40"/>
      <c r="E805" s="40"/>
      <c r="F805" s="40"/>
      <c r="G805" s="40"/>
      <c r="H805" s="123"/>
      <c r="I805" s="124"/>
      <c r="J805" s="125"/>
      <c r="K805" s="125"/>
      <c r="L805" s="126"/>
    </row>
    <row r="806" spans="1:12" s="122" customFormat="1" x14ac:dyDescent="0.25">
      <c r="A806" s="1"/>
      <c r="B806" s="15"/>
      <c r="C806" s="15"/>
      <c r="D806" s="40"/>
      <c r="E806" s="40"/>
      <c r="F806" s="40"/>
      <c r="G806" s="40"/>
      <c r="H806" s="123"/>
      <c r="I806" s="124"/>
      <c r="J806" s="125"/>
      <c r="K806" s="125"/>
      <c r="L806" s="126"/>
    </row>
    <row r="807" spans="1:12" s="122" customFormat="1" x14ac:dyDescent="0.25">
      <c r="A807" s="1"/>
      <c r="B807" s="15"/>
      <c r="C807" s="15"/>
      <c r="D807" s="40"/>
      <c r="E807" s="40"/>
      <c r="F807" s="40"/>
      <c r="G807" s="40"/>
      <c r="H807" s="123"/>
      <c r="I807" s="124"/>
      <c r="J807" s="125"/>
      <c r="K807" s="125"/>
      <c r="L807" s="126"/>
    </row>
    <row r="808" spans="1:12" s="122" customFormat="1" x14ac:dyDescent="0.25">
      <c r="A808" s="1"/>
      <c r="B808" s="15"/>
      <c r="C808" s="15"/>
      <c r="D808" s="40"/>
      <c r="E808" s="40"/>
      <c r="F808" s="40"/>
      <c r="G808" s="40"/>
      <c r="H808" s="123"/>
      <c r="I808" s="124"/>
      <c r="J808" s="125"/>
      <c r="K808" s="125"/>
      <c r="L808" s="126"/>
    </row>
    <row r="809" spans="1:12" s="122" customFormat="1" x14ac:dyDescent="0.25">
      <c r="A809" s="1"/>
      <c r="B809" s="15"/>
      <c r="C809" s="15"/>
      <c r="D809" s="40"/>
      <c r="E809" s="40"/>
      <c r="F809" s="40"/>
      <c r="G809" s="40"/>
      <c r="H809" s="123"/>
      <c r="I809" s="124"/>
      <c r="J809" s="125"/>
      <c r="K809" s="125"/>
      <c r="L809" s="126"/>
    </row>
    <row r="810" spans="1:12" s="122" customFormat="1" x14ac:dyDescent="0.25">
      <c r="A810" s="1"/>
      <c r="B810" s="15"/>
      <c r="C810" s="15"/>
      <c r="D810" s="40"/>
      <c r="E810" s="40"/>
      <c r="F810" s="40"/>
      <c r="G810" s="40"/>
      <c r="H810" s="123"/>
      <c r="I810" s="124"/>
      <c r="J810" s="125"/>
      <c r="K810" s="125"/>
      <c r="L810" s="126"/>
    </row>
    <row r="811" spans="1:12" s="122" customFormat="1" x14ac:dyDescent="0.25">
      <c r="A811" s="1"/>
      <c r="B811" s="15"/>
      <c r="C811" s="15"/>
      <c r="D811" s="40"/>
      <c r="E811" s="40"/>
      <c r="F811" s="40"/>
      <c r="G811" s="40"/>
      <c r="H811" s="123"/>
      <c r="I811" s="124"/>
      <c r="J811" s="125"/>
      <c r="K811" s="125"/>
      <c r="L811" s="126"/>
    </row>
    <row r="812" spans="1:12" s="122" customFormat="1" x14ac:dyDescent="0.25">
      <c r="A812" s="1"/>
      <c r="B812" s="15"/>
      <c r="C812" s="15"/>
      <c r="D812" s="40"/>
      <c r="E812" s="40"/>
      <c r="F812" s="40"/>
      <c r="G812" s="40"/>
      <c r="H812" s="123"/>
      <c r="I812" s="124"/>
      <c r="J812" s="125"/>
      <c r="K812" s="125"/>
      <c r="L812" s="126"/>
    </row>
    <row r="813" spans="1:12" s="122" customFormat="1" x14ac:dyDescent="0.25">
      <c r="A813" s="1"/>
      <c r="B813" s="15"/>
      <c r="C813" s="15"/>
      <c r="D813" s="40"/>
      <c r="E813" s="40"/>
      <c r="F813" s="40"/>
      <c r="G813" s="40"/>
      <c r="H813" s="123"/>
      <c r="I813" s="124"/>
      <c r="J813" s="125"/>
      <c r="K813" s="125"/>
      <c r="L813" s="126"/>
    </row>
    <row r="814" spans="1:12" s="122" customFormat="1" x14ac:dyDescent="0.25">
      <c r="A814" s="1"/>
      <c r="B814" s="15"/>
      <c r="C814" s="15"/>
      <c r="D814" s="40"/>
      <c r="E814" s="40"/>
      <c r="F814" s="40"/>
      <c r="G814" s="40"/>
      <c r="H814" s="123"/>
      <c r="I814" s="124"/>
      <c r="J814" s="125"/>
      <c r="K814" s="125"/>
      <c r="L814" s="126"/>
    </row>
    <row r="815" spans="1:12" s="122" customFormat="1" x14ac:dyDescent="0.25">
      <c r="A815" s="1"/>
      <c r="B815" s="15"/>
      <c r="C815" s="15"/>
      <c r="D815" s="40"/>
      <c r="E815" s="40"/>
      <c r="F815" s="40"/>
      <c r="G815" s="40"/>
      <c r="H815" s="123"/>
      <c r="I815" s="124"/>
      <c r="J815" s="125"/>
      <c r="K815" s="125"/>
      <c r="L815" s="126"/>
    </row>
    <row r="816" spans="1:12" s="122" customFormat="1" x14ac:dyDescent="0.25">
      <c r="A816" s="1"/>
      <c r="B816" s="15"/>
      <c r="C816" s="15"/>
      <c r="D816" s="40"/>
      <c r="E816" s="40"/>
      <c r="F816" s="40"/>
      <c r="G816" s="40"/>
      <c r="H816" s="123"/>
      <c r="I816" s="124"/>
      <c r="J816" s="125"/>
      <c r="K816" s="125"/>
      <c r="L816" s="126"/>
    </row>
    <row r="817" spans="1:12" s="122" customFormat="1" x14ac:dyDescent="0.25">
      <c r="A817" s="1"/>
      <c r="B817" s="15"/>
      <c r="C817" s="15"/>
      <c r="D817" s="40"/>
      <c r="E817" s="40"/>
      <c r="F817" s="40"/>
      <c r="G817" s="40"/>
      <c r="H817" s="123"/>
      <c r="I817" s="124"/>
      <c r="J817" s="125"/>
      <c r="K817" s="125"/>
      <c r="L817" s="126"/>
    </row>
    <row r="818" spans="1:12" s="122" customFormat="1" x14ac:dyDescent="0.25">
      <c r="A818" s="1"/>
      <c r="B818" s="15"/>
      <c r="C818" s="15"/>
      <c r="D818" s="40"/>
      <c r="E818" s="40"/>
      <c r="F818" s="40"/>
      <c r="G818" s="40"/>
      <c r="H818" s="123"/>
      <c r="I818" s="124"/>
      <c r="J818" s="125"/>
      <c r="K818" s="125"/>
      <c r="L818" s="126"/>
    </row>
    <row r="819" spans="1:12" s="122" customFormat="1" x14ac:dyDescent="0.25">
      <c r="A819" s="1"/>
      <c r="B819" s="15"/>
      <c r="C819" s="15"/>
      <c r="D819" s="40"/>
      <c r="E819" s="40"/>
      <c r="F819" s="40"/>
      <c r="G819" s="40"/>
      <c r="H819" s="123"/>
      <c r="I819" s="124"/>
      <c r="J819" s="125"/>
      <c r="K819" s="125"/>
      <c r="L819" s="126"/>
    </row>
    <row r="820" spans="1:12" s="122" customFormat="1" x14ac:dyDescent="0.25">
      <c r="A820" s="1"/>
      <c r="B820" s="15"/>
      <c r="C820" s="15"/>
      <c r="D820" s="40"/>
      <c r="E820" s="40"/>
      <c r="F820" s="40"/>
      <c r="G820" s="40"/>
      <c r="H820" s="123"/>
      <c r="I820" s="124"/>
      <c r="J820" s="125"/>
      <c r="K820" s="125"/>
      <c r="L820" s="126"/>
    </row>
    <row r="821" spans="1:12" s="122" customFormat="1" x14ac:dyDescent="0.25">
      <c r="A821" s="1"/>
      <c r="B821" s="15"/>
      <c r="C821" s="15"/>
      <c r="D821" s="40"/>
      <c r="E821" s="40"/>
      <c r="F821" s="40"/>
      <c r="G821" s="40"/>
      <c r="H821" s="123"/>
      <c r="I821" s="124"/>
      <c r="J821" s="125"/>
      <c r="K821" s="125"/>
      <c r="L821" s="126"/>
    </row>
    <row r="822" spans="1:12" s="122" customFormat="1" x14ac:dyDescent="0.25">
      <c r="A822" s="1"/>
      <c r="B822" s="15"/>
      <c r="C822" s="15"/>
      <c r="D822" s="40"/>
      <c r="E822" s="40"/>
      <c r="F822" s="40"/>
      <c r="G822" s="40"/>
      <c r="H822" s="123"/>
      <c r="I822" s="124"/>
      <c r="J822" s="125"/>
      <c r="K822" s="125"/>
      <c r="L822" s="126"/>
    </row>
    <row r="823" spans="1:12" s="122" customFormat="1" x14ac:dyDescent="0.25">
      <c r="A823" s="1"/>
      <c r="B823" s="15"/>
      <c r="C823" s="15"/>
      <c r="D823" s="40"/>
      <c r="E823" s="40"/>
      <c r="F823" s="40"/>
      <c r="G823" s="40"/>
      <c r="H823" s="123"/>
      <c r="I823" s="124"/>
      <c r="J823" s="125"/>
      <c r="K823" s="125"/>
      <c r="L823" s="126"/>
    </row>
    <row r="824" spans="1:12" s="122" customFormat="1" x14ac:dyDescent="0.25">
      <c r="A824" s="1"/>
      <c r="B824" s="15"/>
      <c r="C824" s="15"/>
      <c r="D824" s="40"/>
      <c r="E824" s="40"/>
      <c r="F824" s="40"/>
      <c r="G824" s="40"/>
      <c r="H824" s="123"/>
      <c r="I824" s="124"/>
      <c r="J824" s="125"/>
      <c r="K824" s="125"/>
      <c r="L824" s="126"/>
    </row>
    <row r="825" spans="1:12" s="122" customFormat="1" x14ac:dyDescent="0.25">
      <c r="A825" s="1"/>
      <c r="B825" s="15"/>
      <c r="C825" s="15"/>
      <c r="D825" s="40"/>
      <c r="E825" s="40"/>
      <c r="F825" s="40"/>
      <c r="G825" s="40"/>
      <c r="H825" s="123"/>
      <c r="I825" s="124"/>
      <c r="J825" s="125"/>
      <c r="K825" s="125"/>
      <c r="L825" s="126"/>
    </row>
    <row r="826" spans="1:12" s="122" customFormat="1" x14ac:dyDescent="0.25">
      <c r="A826" s="1"/>
      <c r="B826" s="15"/>
      <c r="C826" s="15"/>
      <c r="D826" s="40"/>
      <c r="E826" s="40"/>
      <c r="F826" s="40"/>
      <c r="G826" s="40"/>
      <c r="H826" s="123"/>
      <c r="I826" s="124"/>
      <c r="J826" s="125"/>
      <c r="K826" s="125"/>
      <c r="L826" s="126"/>
    </row>
    <row r="827" spans="1:12" s="122" customFormat="1" x14ac:dyDescent="0.25">
      <c r="A827" s="1"/>
      <c r="B827" s="15"/>
      <c r="C827" s="15"/>
      <c r="D827" s="40"/>
      <c r="E827" s="40"/>
      <c r="F827" s="40"/>
      <c r="G827" s="40"/>
      <c r="H827" s="123"/>
      <c r="I827" s="124"/>
      <c r="J827" s="125"/>
      <c r="K827" s="125"/>
      <c r="L827" s="126"/>
    </row>
    <row r="828" spans="1:12" s="122" customFormat="1" x14ac:dyDescent="0.25">
      <c r="A828" s="1"/>
      <c r="B828" s="15"/>
      <c r="C828" s="15"/>
      <c r="D828" s="40"/>
      <c r="E828" s="40"/>
      <c r="F828" s="40"/>
      <c r="G828" s="40"/>
      <c r="H828" s="123"/>
      <c r="I828" s="124"/>
      <c r="J828" s="125"/>
      <c r="K828" s="125"/>
      <c r="L828" s="126"/>
    </row>
    <row r="829" spans="1:12" s="122" customFormat="1" x14ac:dyDescent="0.25">
      <c r="A829" s="1"/>
      <c r="B829" s="15"/>
      <c r="C829" s="15"/>
      <c r="D829" s="40"/>
      <c r="E829" s="40"/>
      <c r="F829" s="40"/>
      <c r="G829" s="40"/>
      <c r="H829" s="123"/>
      <c r="I829" s="124"/>
      <c r="J829" s="125"/>
      <c r="K829" s="125"/>
      <c r="L829" s="126"/>
    </row>
    <row r="830" spans="1:12" s="122" customFormat="1" x14ac:dyDescent="0.25">
      <c r="A830" s="1"/>
      <c r="B830" s="15"/>
      <c r="C830" s="15"/>
      <c r="D830" s="40"/>
      <c r="E830" s="40"/>
      <c r="F830" s="40"/>
      <c r="G830" s="40"/>
      <c r="H830" s="123"/>
      <c r="I830" s="124"/>
      <c r="J830" s="125"/>
      <c r="K830" s="125"/>
      <c r="L830" s="126"/>
    </row>
    <row r="831" spans="1:12" s="122" customFormat="1" x14ac:dyDescent="0.25">
      <c r="A831" s="1"/>
      <c r="B831" s="15"/>
      <c r="C831" s="15"/>
      <c r="D831" s="40"/>
      <c r="E831" s="40"/>
      <c r="F831" s="40"/>
      <c r="G831" s="40"/>
      <c r="H831" s="123"/>
      <c r="I831" s="124"/>
      <c r="J831" s="125"/>
      <c r="K831" s="125"/>
      <c r="L831" s="126"/>
    </row>
    <row r="832" spans="1:12" s="122" customFormat="1" x14ac:dyDescent="0.25">
      <c r="A832" s="1"/>
      <c r="B832" s="15"/>
      <c r="C832" s="15"/>
      <c r="D832" s="40"/>
      <c r="E832" s="40"/>
      <c r="F832" s="40"/>
      <c r="G832" s="40"/>
      <c r="H832" s="123"/>
      <c r="I832" s="124"/>
      <c r="J832" s="125"/>
      <c r="K832" s="125"/>
      <c r="L832" s="126"/>
    </row>
    <row r="833" spans="1:12" s="122" customFormat="1" x14ac:dyDescent="0.25">
      <c r="A833" s="1"/>
      <c r="B833" s="15"/>
      <c r="C833" s="15"/>
      <c r="D833" s="40"/>
      <c r="E833" s="40"/>
      <c r="F833" s="40"/>
      <c r="G833" s="40"/>
      <c r="H833" s="123"/>
      <c r="I833" s="124"/>
      <c r="J833" s="125"/>
      <c r="K833" s="125"/>
      <c r="L833" s="126"/>
    </row>
    <row r="834" spans="1:12" s="122" customFormat="1" x14ac:dyDescent="0.25">
      <c r="A834" s="1"/>
      <c r="B834" s="15"/>
      <c r="C834" s="15"/>
      <c r="D834" s="40"/>
      <c r="E834" s="40"/>
      <c r="F834" s="40"/>
      <c r="G834" s="40"/>
      <c r="H834" s="123"/>
      <c r="I834" s="124"/>
      <c r="J834" s="125"/>
      <c r="K834" s="125"/>
      <c r="L834" s="126"/>
    </row>
    <row r="835" spans="1:12" s="122" customFormat="1" x14ac:dyDescent="0.25">
      <c r="A835" s="1"/>
      <c r="B835" s="15"/>
      <c r="C835" s="15"/>
      <c r="D835" s="40"/>
      <c r="E835" s="40"/>
      <c r="F835" s="40"/>
      <c r="G835" s="40"/>
      <c r="H835" s="123"/>
      <c r="I835" s="124"/>
      <c r="J835" s="125"/>
      <c r="K835" s="125"/>
      <c r="L835" s="126"/>
    </row>
    <row r="836" spans="1:12" s="122" customFormat="1" x14ac:dyDescent="0.25">
      <c r="A836" s="1"/>
      <c r="B836" s="15"/>
      <c r="C836" s="15"/>
      <c r="D836" s="40"/>
      <c r="E836" s="40"/>
      <c r="F836" s="40"/>
      <c r="G836" s="40"/>
      <c r="H836" s="123"/>
      <c r="I836" s="124"/>
      <c r="J836" s="125"/>
      <c r="K836" s="125"/>
      <c r="L836" s="126"/>
    </row>
    <row r="837" spans="1:12" s="122" customFormat="1" x14ac:dyDescent="0.25">
      <c r="A837" s="1"/>
      <c r="B837" s="15"/>
      <c r="C837" s="15"/>
      <c r="D837" s="40"/>
      <c r="E837" s="40"/>
      <c r="F837" s="40"/>
      <c r="G837" s="40"/>
      <c r="H837" s="123"/>
      <c r="I837" s="124"/>
      <c r="J837" s="125"/>
      <c r="K837" s="125"/>
      <c r="L837" s="126"/>
    </row>
    <row r="838" spans="1:12" s="122" customFormat="1" x14ac:dyDescent="0.25">
      <c r="A838" s="1"/>
      <c r="B838" s="15"/>
      <c r="C838" s="15"/>
      <c r="D838" s="40"/>
      <c r="E838" s="40"/>
      <c r="F838" s="40"/>
      <c r="G838" s="40"/>
      <c r="H838" s="123"/>
      <c r="I838" s="124"/>
      <c r="J838" s="125"/>
      <c r="K838" s="125"/>
      <c r="L838" s="126"/>
    </row>
    <row r="839" spans="1:12" s="122" customFormat="1" x14ac:dyDescent="0.25">
      <c r="A839" s="1"/>
      <c r="B839" s="15"/>
      <c r="C839" s="15"/>
      <c r="D839" s="40"/>
      <c r="E839" s="40"/>
      <c r="F839" s="40"/>
      <c r="G839" s="40"/>
      <c r="H839" s="123"/>
      <c r="I839" s="124"/>
      <c r="J839" s="125"/>
      <c r="K839" s="125"/>
      <c r="L839" s="126"/>
    </row>
    <row r="840" spans="1:12" s="122" customFormat="1" x14ac:dyDescent="0.25">
      <c r="A840" s="1"/>
      <c r="B840" s="15"/>
      <c r="C840" s="15"/>
      <c r="D840" s="40"/>
      <c r="E840" s="40"/>
      <c r="F840" s="40"/>
      <c r="G840" s="40"/>
      <c r="H840" s="123"/>
      <c r="I840" s="124"/>
      <c r="J840" s="125"/>
      <c r="K840" s="125"/>
      <c r="L840" s="126"/>
    </row>
    <row r="841" spans="1:12" s="122" customFormat="1" x14ac:dyDescent="0.25">
      <c r="A841" s="1"/>
      <c r="B841" s="15"/>
      <c r="C841" s="15"/>
      <c r="D841" s="40"/>
      <c r="E841" s="40"/>
      <c r="F841" s="40"/>
      <c r="G841" s="40"/>
      <c r="H841" s="123"/>
      <c r="I841" s="124"/>
      <c r="J841" s="125"/>
      <c r="K841" s="125"/>
      <c r="L841" s="126"/>
    </row>
    <row r="842" spans="1:12" s="122" customFormat="1" x14ac:dyDescent="0.25">
      <c r="A842" s="1"/>
      <c r="B842" s="15"/>
      <c r="C842" s="15"/>
      <c r="D842" s="40"/>
      <c r="E842" s="40"/>
      <c r="F842" s="40"/>
      <c r="G842" s="40"/>
      <c r="H842" s="123"/>
      <c r="I842" s="124"/>
      <c r="J842" s="125"/>
      <c r="K842" s="125"/>
      <c r="L842" s="126"/>
    </row>
    <row r="843" spans="1:12" s="122" customFormat="1" x14ac:dyDescent="0.25">
      <c r="A843" s="1"/>
      <c r="B843" s="15"/>
      <c r="C843" s="15"/>
      <c r="D843" s="40"/>
      <c r="E843" s="40"/>
      <c r="F843" s="40"/>
      <c r="G843" s="40"/>
      <c r="H843" s="123"/>
      <c r="I843" s="124"/>
      <c r="J843" s="125"/>
      <c r="K843" s="125"/>
      <c r="L843" s="126"/>
    </row>
    <row r="844" spans="1:12" s="122" customFormat="1" x14ac:dyDescent="0.25">
      <c r="A844" s="1"/>
      <c r="B844" s="15"/>
      <c r="C844" s="15"/>
      <c r="D844" s="40"/>
      <c r="E844" s="40"/>
      <c r="F844" s="40"/>
      <c r="G844" s="40"/>
      <c r="H844" s="123"/>
      <c r="I844" s="124"/>
      <c r="J844" s="125"/>
      <c r="K844" s="125"/>
      <c r="L844" s="126"/>
    </row>
    <row r="845" spans="1:12" s="122" customFormat="1" x14ac:dyDescent="0.25">
      <c r="A845" s="1"/>
      <c r="B845" s="15"/>
      <c r="C845" s="15"/>
      <c r="D845" s="40"/>
      <c r="E845" s="40"/>
      <c r="F845" s="40"/>
      <c r="G845" s="40"/>
      <c r="H845" s="123"/>
      <c r="I845" s="124"/>
      <c r="J845" s="125"/>
      <c r="K845" s="125"/>
      <c r="L845" s="126"/>
    </row>
    <row r="846" spans="1:12" s="122" customFormat="1" x14ac:dyDescent="0.25">
      <c r="A846" s="1"/>
      <c r="B846" s="15"/>
      <c r="C846" s="15"/>
      <c r="D846" s="40"/>
      <c r="E846" s="40"/>
      <c r="F846" s="40"/>
      <c r="G846" s="40"/>
      <c r="H846" s="123"/>
      <c r="I846" s="124"/>
      <c r="J846" s="125"/>
      <c r="K846" s="125"/>
      <c r="L846" s="126"/>
    </row>
    <row r="847" spans="1:12" s="122" customFormat="1" x14ac:dyDescent="0.25">
      <c r="A847" s="1"/>
      <c r="B847" s="15"/>
      <c r="C847" s="15"/>
      <c r="D847" s="40"/>
      <c r="E847" s="40"/>
      <c r="F847" s="40"/>
      <c r="G847" s="40"/>
      <c r="H847" s="123"/>
      <c r="I847" s="124"/>
      <c r="J847" s="125"/>
      <c r="K847" s="125"/>
      <c r="L847" s="126"/>
    </row>
    <row r="848" spans="1:12" s="122" customFormat="1" x14ac:dyDescent="0.25">
      <c r="A848" s="1"/>
      <c r="B848" s="15"/>
      <c r="C848" s="15"/>
      <c r="D848" s="40"/>
      <c r="E848" s="40"/>
      <c r="F848" s="40"/>
      <c r="G848" s="40"/>
      <c r="H848" s="123"/>
      <c r="I848" s="124"/>
      <c r="J848" s="125"/>
      <c r="K848" s="125"/>
      <c r="L848" s="126"/>
    </row>
    <row r="849" spans="1:12" s="122" customFormat="1" x14ac:dyDescent="0.25">
      <c r="A849" s="1"/>
      <c r="B849" s="15"/>
      <c r="C849" s="15"/>
      <c r="D849" s="40"/>
      <c r="E849" s="40"/>
      <c r="F849" s="40"/>
      <c r="G849" s="40"/>
      <c r="H849" s="123"/>
      <c r="I849" s="124"/>
      <c r="J849" s="125"/>
      <c r="K849" s="125"/>
      <c r="L849" s="126"/>
    </row>
    <row r="850" spans="1:12" s="122" customFormat="1" x14ac:dyDescent="0.25">
      <c r="A850" s="1"/>
      <c r="B850" s="15"/>
      <c r="C850" s="15"/>
      <c r="D850" s="40"/>
      <c r="E850" s="40"/>
      <c r="F850" s="40"/>
      <c r="G850" s="40"/>
      <c r="H850" s="123"/>
      <c r="I850" s="124"/>
      <c r="J850" s="125"/>
      <c r="K850" s="125"/>
      <c r="L850" s="126"/>
    </row>
    <row r="851" spans="1:12" s="122" customFormat="1" x14ac:dyDescent="0.25">
      <c r="A851" s="1"/>
      <c r="B851" s="15"/>
      <c r="C851" s="15"/>
      <c r="D851" s="40"/>
      <c r="E851" s="40"/>
      <c r="F851" s="40"/>
      <c r="G851" s="40"/>
      <c r="H851" s="123"/>
      <c r="I851" s="124"/>
      <c r="J851" s="125"/>
      <c r="K851" s="125"/>
      <c r="L851" s="126"/>
    </row>
    <row r="852" spans="1:12" s="122" customFormat="1" x14ac:dyDescent="0.25">
      <c r="A852" s="1"/>
      <c r="B852" s="15"/>
      <c r="C852" s="15"/>
      <c r="D852" s="40"/>
      <c r="E852" s="40"/>
      <c r="F852" s="40"/>
      <c r="G852" s="40"/>
      <c r="H852" s="123"/>
      <c r="I852" s="124"/>
      <c r="J852" s="125"/>
      <c r="K852" s="125"/>
      <c r="L852" s="126"/>
    </row>
    <row r="853" spans="1:12" s="122" customFormat="1" x14ac:dyDescent="0.25">
      <c r="A853" s="1"/>
      <c r="B853" s="15"/>
      <c r="C853" s="15"/>
      <c r="D853" s="40"/>
      <c r="E853" s="40"/>
      <c r="F853" s="40"/>
      <c r="G853" s="40"/>
      <c r="H853" s="123"/>
      <c r="I853" s="124"/>
      <c r="J853" s="125"/>
      <c r="K853" s="125"/>
      <c r="L853" s="126"/>
    </row>
    <row r="854" spans="1:12" s="122" customFormat="1" x14ac:dyDescent="0.25">
      <c r="A854" s="1"/>
      <c r="B854" s="15"/>
      <c r="C854" s="15"/>
      <c r="D854" s="40"/>
      <c r="E854" s="40"/>
      <c r="F854" s="40"/>
      <c r="G854" s="40"/>
      <c r="H854" s="123"/>
      <c r="I854" s="124"/>
      <c r="J854" s="125"/>
      <c r="K854" s="125"/>
      <c r="L854" s="126"/>
    </row>
    <row r="855" spans="1:12" s="122" customFormat="1" x14ac:dyDescent="0.25">
      <c r="A855" s="1"/>
      <c r="B855" s="15"/>
      <c r="C855" s="15"/>
      <c r="D855" s="40"/>
      <c r="E855" s="40"/>
      <c r="F855" s="40"/>
      <c r="G855" s="40"/>
      <c r="H855" s="123"/>
      <c r="I855" s="124"/>
      <c r="J855" s="125"/>
      <c r="K855" s="125"/>
      <c r="L855" s="126"/>
    </row>
    <row r="856" spans="1:12" s="122" customFormat="1" x14ac:dyDescent="0.25">
      <c r="A856" s="1"/>
      <c r="B856" s="15"/>
      <c r="C856" s="15"/>
      <c r="D856" s="40"/>
      <c r="E856" s="40"/>
      <c r="F856" s="40"/>
      <c r="G856" s="40"/>
      <c r="H856" s="123"/>
      <c r="I856" s="124"/>
      <c r="J856" s="125"/>
      <c r="K856" s="125"/>
      <c r="L856" s="126"/>
    </row>
    <row r="857" spans="1:12" s="122" customFormat="1" x14ac:dyDescent="0.25">
      <c r="A857" s="1"/>
      <c r="B857" s="15"/>
      <c r="C857" s="15"/>
      <c r="D857" s="40"/>
      <c r="E857" s="40"/>
      <c r="F857" s="40"/>
      <c r="G857" s="40"/>
      <c r="H857" s="123"/>
      <c r="I857" s="124"/>
      <c r="J857" s="125"/>
      <c r="K857" s="125"/>
      <c r="L857" s="126"/>
    </row>
    <row r="858" spans="1:12" s="122" customFormat="1" x14ac:dyDescent="0.25">
      <c r="A858" s="1"/>
      <c r="B858" s="15"/>
      <c r="C858" s="15"/>
      <c r="D858" s="40"/>
      <c r="E858" s="40"/>
      <c r="F858" s="40"/>
      <c r="G858" s="40"/>
      <c r="H858" s="123"/>
      <c r="I858" s="124"/>
      <c r="J858" s="125"/>
      <c r="K858" s="125"/>
      <c r="L858" s="126"/>
    </row>
    <row r="859" spans="1:12" s="122" customFormat="1" x14ac:dyDescent="0.25">
      <c r="A859" s="1"/>
      <c r="B859" s="15"/>
      <c r="C859" s="15"/>
      <c r="D859" s="40"/>
      <c r="E859" s="40"/>
      <c r="F859" s="40"/>
      <c r="G859" s="40"/>
      <c r="H859" s="123"/>
      <c r="I859" s="124"/>
      <c r="J859" s="125"/>
      <c r="K859" s="125"/>
      <c r="L859" s="126"/>
    </row>
    <row r="860" spans="1:12" s="122" customFormat="1" x14ac:dyDescent="0.25">
      <c r="A860" s="1"/>
      <c r="B860" s="15"/>
      <c r="C860" s="15"/>
      <c r="D860" s="40"/>
      <c r="E860" s="40"/>
      <c r="F860" s="40"/>
      <c r="G860" s="40"/>
      <c r="H860" s="123"/>
      <c r="I860" s="124"/>
      <c r="J860" s="125"/>
      <c r="K860" s="125"/>
      <c r="L860" s="126"/>
    </row>
    <row r="861" spans="1:12" s="122" customFormat="1" x14ac:dyDescent="0.25">
      <c r="A861" s="1"/>
      <c r="B861" s="15"/>
      <c r="C861" s="15"/>
      <c r="D861" s="40"/>
      <c r="E861" s="40"/>
      <c r="F861" s="40"/>
      <c r="G861" s="40"/>
      <c r="H861" s="123"/>
      <c r="I861" s="124"/>
      <c r="J861" s="125"/>
      <c r="K861" s="125"/>
      <c r="L861" s="126"/>
    </row>
    <row r="862" spans="1:12" s="122" customFormat="1" x14ac:dyDescent="0.25">
      <c r="A862" s="1"/>
      <c r="B862" s="15"/>
      <c r="C862" s="15"/>
      <c r="D862" s="40"/>
      <c r="E862" s="40"/>
      <c r="F862" s="40"/>
      <c r="G862" s="40"/>
      <c r="H862" s="123"/>
      <c r="I862" s="124"/>
      <c r="J862" s="125"/>
      <c r="K862" s="125"/>
      <c r="L862" s="126"/>
    </row>
    <row r="863" spans="1:12" s="122" customFormat="1" x14ac:dyDescent="0.25">
      <c r="A863" s="1"/>
      <c r="B863" s="15"/>
      <c r="C863" s="15"/>
      <c r="D863" s="40"/>
      <c r="E863" s="40"/>
      <c r="F863" s="40"/>
      <c r="G863" s="40"/>
      <c r="H863" s="123"/>
      <c r="I863" s="124"/>
      <c r="J863" s="125"/>
      <c r="K863" s="125"/>
      <c r="L863" s="126"/>
    </row>
    <row r="864" spans="1:12" s="122" customFormat="1" x14ac:dyDescent="0.25">
      <c r="A864" s="1"/>
      <c r="B864" s="15"/>
      <c r="C864" s="15"/>
      <c r="D864" s="40"/>
      <c r="E864" s="40"/>
      <c r="F864" s="40"/>
      <c r="G864" s="40"/>
      <c r="H864" s="123"/>
      <c r="I864" s="124"/>
      <c r="J864" s="125"/>
      <c r="K864" s="125"/>
      <c r="L864" s="126"/>
    </row>
    <row r="865" spans="1:12" s="122" customFormat="1" x14ac:dyDescent="0.25">
      <c r="A865" s="1"/>
      <c r="B865" s="15"/>
      <c r="C865" s="15"/>
      <c r="D865" s="40"/>
      <c r="E865" s="40"/>
      <c r="F865" s="40"/>
      <c r="G865" s="40"/>
      <c r="H865" s="123"/>
      <c r="I865" s="124"/>
      <c r="J865" s="125"/>
      <c r="K865" s="125"/>
      <c r="L865" s="126"/>
    </row>
    <row r="866" spans="1:12" s="122" customFormat="1" x14ac:dyDescent="0.25">
      <c r="A866" s="1"/>
      <c r="B866" s="15"/>
      <c r="C866" s="15"/>
      <c r="D866" s="40"/>
      <c r="E866" s="40"/>
      <c r="F866" s="40"/>
      <c r="G866" s="40"/>
      <c r="H866" s="123"/>
      <c r="I866" s="124"/>
      <c r="J866" s="125"/>
      <c r="K866" s="125"/>
      <c r="L866" s="126"/>
    </row>
    <row r="867" spans="1:12" s="122" customFormat="1" x14ac:dyDescent="0.25">
      <c r="A867" s="1"/>
      <c r="B867" s="15"/>
      <c r="C867" s="15"/>
      <c r="D867" s="40"/>
      <c r="E867" s="40"/>
      <c r="F867" s="40"/>
      <c r="G867" s="40"/>
      <c r="H867" s="123"/>
      <c r="I867" s="124"/>
      <c r="J867" s="125"/>
      <c r="K867" s="125"/>
      <c r="L867" s="126"/>
    </row>
    <row r="868" spans="1:12" s="122" customFormat="1" x14ac:dyDescent="0.25">
      <c r="A868" s="1"/>
      <c r="B868" s="15"/>
      <c r="C868" s="15"/>
      <c r="D868" s="40"/>
      <c r="E868" s="40"/>
      <c r="F868" s="40"/>
      <c r="G868" s="40"/>
      <c r="H868" s="123"/>
      <c r="I868" s="124"/>
      <c r="J868" s="125"/>
      <c r="K868" s="125"/>
      <c r="L868" s="126"/>
    </row>
    <row r="869" spans="1:12" s="122" customFormat="1" x14ac:dyDescent="0.25">
      <c r="A869" s="1"/>
      <c r="B869" s="15"/>
      <c r="C869" s="15"/>
      <c r="D869" s="40"/>
      <c r="E869" s="40"/>
      <c r="F869" s="40"/>
      <c r="G869" s="40"/>
      <c r="H869" s="123"/>
      <c r="I869" s="124"/>
      <c r="J869" s="125"/>
      <c r="K869" s="125"/>
      <c r="L869" s="126"/>
    </row>
    <row r="870" spans="1:12" s="122" customFormat="1" x14ac:dyDescent="0.25">
      <c r="A870" s="1"/>
      <c r="B870" s="15"/>
      <c r="C870" s="15"/>
      <c r="D870" s="40"/>
      <c r="E870" s="40"/>
      <c r="F870" s="40"/>
      <c r="G870" s="40"/>
      <c r="H870" s="123"/>
      <c r="I870" s="124"/>
      <c r="J870" s="125"/>
      <c r="K870" s="125"/>
      <c r="L870" s="126"/>
    </row>
    <row r="871" spans="1:12" s="122" customFormat="1" x14ac:dyDescent="0.25">
      <c r="A871" s="1"/>
      <c r="B871" s="15"/>
      <c r="C871" s="15"/>
      <c r="D871" s="40"/>
      <c r="E871" s="40"/>
      <c r="F871" s="40"/>
      <c r="G871" s="40"/>
      <c r="H871" s="123"/>
      <c r="I871" s="124"/>
      <c r="J871" s="125"/>
      <c r="K871" s="125"/>
      <c r="L871" s="126"/>
    </row>
    <row r="872" spans="1:12" s="122" customFormat="1" x14ac:dyDescent="0.25">
      <c r="A872" s="1"/>
      <c r="B872" s="15"/>
      <c r="C872" s="15"/>
      <c r="D872" s="40"/>
      <c r="E872" s="40"/>
      <c r="F872" s="40"/>
      <c r="G872" s="40"/>
      <c r="H872" s="123"/>
      <c r="I872" s="124"/>
      <c r="J872" s="125"/>
      <c r="K872" s="125"/>
      <c r="L872" s="126"/>
    </row>
    <row r="873" spans="1:12" s="122" customFormat="1" x14ac:dyDescent="0.25">
      <c r="A873" s="1"/>
      <c r="B873" s="15"/>
      <c r="C873" s="15"/>
      <c r="D873" s="40"/>
      <c r="E873" s="40"/>
      <c r="F873" s="40"/>
      <c r="G873" s="40"/>
      <c r="H873" s="123"/>
      <c r="I873" s="124"/>
      <c r="J873" s="125"/>
      <c r="K873" s="125"/>
      <c r="L873" s="126"/>
    </row>
    <row r="874" spans="1:12" s="122" customFormat="1" x14ac:dyDescent="0.25">
      <c r="A874" s="1"/>
      <c r="B874" s="15"/>
      <c r="C874" s="15"/>
      <c r="D874" s="40"/>
      <c r="E874" s="40"/>
      <c r="F874" s="40"/>
      <c r="G874" s="40"/>
      <c r="H874" s="123"/>
      <c r="I874" s="124"/>
      <c r="J874" s="125"/>
      <c r="K874" s="125"/>
      <c r="L874" s="126"/>
    </row>
    <row r="875" spans="1:12" s="122" customFormat="1" x14ac:dyDescent="0.25">
      <c r="A875" s="1"/>
      <c r="B875" s="15"/>
      <c r="C875" s="15"/>
      <c r="D875" s="40"/>
      <c r="E875" s="40"/>
      <c r="F875" s="40"/>
      <c r="G875" s="40"/>
      <c r="H875" s="123"/>
      <c r="I875" s="124"/>
      <c r="J875" s="125"/>
      <c r="K875" s="125"/>
      <c r="L875" s="126"/>
    </row>
    <row r="876" spans="1:12" s="122" customFormat="1" x14ac:dyDescent="0.25">
      <c r="A876" s="1"/>
      <c r="B876" s="15"/>
      <c r="C876" s="15"/>
      <c r="D876" s="40"/>
      <c r="E876" s="40"/>
      <c r="F876" s="40"/>
      <c r="G876" s="40"/>
      <c r="H876" s="123"/>
      <c r="I876" s="124"/>
      <c r="J876" s="125"/>
      <c r="K876" s="125"/>
      <c r="L876" s="126"/>
    </row>
    <row r="877" spans="1:12" s="122" customFormat="1" x14ac:dyDescent="0.25">
      <c r="A877" s="1"/>
      <c r="B877" s="15"/>
      <c r="C877" s="15"/>
      <c r="D877" s="40"/>
      <c r="E877" s="40"/>
      <c r="F877" s="40"/>
      <c r="G877" s="40"/>
      <c r="H877" s="123"/>
      <c r="I877" s="124"/>
      <c r="J877" s="125"/>
      <c r="K877" s="125"/>
      <c r="L877" s="126"/>
    </row>
    <row r="878" spans="1:12" s="122" customFormat="1" x14ac:dyDescent="0.25">
      <c r="A878" s="1"/>
      <c r="B878" s="15"/>
      <c r="C878" s="15"/>
      <c r="D878" s="40"/>
      <c r="E878" s="40"/>
      <c r="F878" s="40"/>
      <c r="G878" s="40"/>
      <c r="H878" s="123"/>
      <c r="I878" s="124"/>
      <c r="J878" s="125"/>
      <c r="K878" s="125"/>
      <c r="L878" s="126"/>
    </row>
    <row r="879" spans="1:12" s="122" customFormat="1" x14ac:dyDescent="0.25">
      <c r="A879" s="1"/>
      <c r="B879" s="15"/>
      <c r="C879" s="15"/>
      <c r="D879" s="40"/>
      <c r="E879" s="40"/>
      <c r="F879" s="40"/>
      <c r="G879" s="40"/>
      <c r="H879" s="123"/>
      <c r="I879" s="124"/>
      <c r="J879" s="125"/>
      <c r="K879" s="125"/>
      <c r="L879" s="126"/>
    </row>
    <row r="880" spans="1:12" s="122" customFormat="1" x14ac:dyDescent="0.25">
      <c r="A880" s="1"/>
      <c r="B880" s="15"/>
      <c r="C880" s="15"/>
      <c r="D880" s="40"/>
      <c r="E880" s="40"/>
      <c r="F880" s="40"/>
      <c r="G880" s="40"/>
      <c r="H880" s="123"/>
      <c r="I880" s="124"/>
      <c r="J880" s="125"/>
      <c r="K880" s="125"/>
      <c r="L880" s="126"/>
    </row>
    <row r="881" spans="1:12" s="122" customFormat="1" x14ac:dyDescent="0.25">
      <c r="A881" s="1"/>
      <c r="B881" s="15"/>
      <c r="C881" s="15"/>
      <c r="D881" s="40"/>
      <c r="E881" s="40"/>
      <c r="F881" s="40"/>
      <c r="G881" s="40"/>
      <c r="H881" s="123"/>
      <c r="I881" s="124"/>
      <c r="J881" s="125"/>
      <c r="K881" s="125"/>
      <c r="L881" s="126"/>
    </row>
    <row r="882" spans="1:12" s="122" customFormat="1" x14ac:dyDescent="0.25">
      <c r="A882" s="1"/>
      <c r="B882" s="15"/>
      <c r="C882" s="15"/>
      <c r="D882" s="40"/>
      <c r="E882" s="40"/>
      <c r="F882" s="40"/>
      <c r="G882" s="40"/>
      <c r="H882" s="123"/>
      <c r="I882" s="124"/>
      <c r="J882" s="125"/>
      <c r="K882" s="125"/>
      <c r="L882" s="126"/>
    </row>
    <row r="883" spans="1:12" s="122" customFormat="1" x14ac:dyDescent="0.25">
      <c r="A883" s="1"/>
      <c r="B883" s="15"/>
      <c r="C883" s="15"/>
      <c r="D883" s="40"/>
      <c r="E883" s="40"/>
      <c r="F883" s="40"/>
      <c r="G883" s="40"/>
      <c r="H883" s="123"/>
      <c r="I883" s="124"/>
      <c r="J883" s="125"/>
      <c r="K883" s="125"/>
      <c r="L883" s="126"/>
    </row>
    <row r="884" spans="1:12" s="122" customFormat="1" x14ac:dyDescent="0.25">
      <c r="A884" s="1"/>
      <c r="B884" s="15"/>
      <c r="C884" s="15"/>
      <c r="D884" s="40"/>
      <c r="E884" s="40"/>
      <c r="F884" s="40"/>
      <c r="G884" s="40"/>
      <c r="H884" s="123"/>
      <c r="I884" s="124"/>
      <c r="J884" s="125"/>
      <c r="K884" s="125"/>
      <c r="L884" s="126"/>
    </row>
    <row r="885" spans="1:12" s="122" customFormat="1" x14ac:dyDescent="0.25">
      <c r="A885" s="1"/>
      <c r="B885" s="15"/>
      <c r="C885" s="15"/>
      <c r="D885" s="40"/>
      <c r="E885" s="40"/>
      <c r="F885" s="40"/>
      <c r="G885" s="40"/>
      <c r="H885" s="123"/>
      <c r="I885" s="124"/>
      <c r="J885" s="125"/>
      <c r="K885" s="125"/>
      <c r="L885" s="126"/>
    </row>
    <row r="886" spans="1:12" s="122" customFormat="1" x14ac:dyDescent="0.25">
      <c r="A886" s="1"/>
      <c r="B886" s="15"/>
      <c r="C886" s="15"/>
      <c r="D886" s="40"/>
      <c r="E886" s="40"/>
      <c r="F886" s="40"/>
      <c r="G886" s="40"/>
      <c r="H886" s="123"/>
      <c r="I886" s="124"/>
      <c r="J886" s="125"/>
      <c r="K886" s="125"/>
      <c r="L886" s="126"/>
    </row>
    <row r="887" spans="1:12" s="122" customFormat="1" x14ac:dyDescent="0.25">
      <c r="A887" s="1"/>
      <c r="B887" s="15"/>
      <c r="C887" s="15"/>
      <c r="D887" s="40"/>
      <c r="E887" s="40"/>
      <c r="F887" s="40"/>
      <c r="G887" s="40"/>
      <c r="H887" s="123"/>
      <c r="I887" s="124"/>
      <c r="J887" s="125"/>
      <c r="K887" s="125"/>
      <c r="L887" s="126"/>
    </row>
    <row r="888" spans="1:12" s="122" customFormat="1" x14ac:dyDescent="0.25">
      <c r="A888" s="1"/>
      <c r="B888" s="15"/>
      <c r="C888" s="15"/>
      <c r="D888" s="40"/>
      <c r="E888" s="40"/>
      <c r="F888" s="40"/>
      <c r="G888" s="40"/>
      <c r="H888" s="123"/>
      <c r="I888" s="124"/>
      <c r="J888" s="125"/>
      <c r="K888" s="125"/>
      <c r="L888" s="126"/>
    </row>
    <row r="889" spans="1:12" s="122" customFormat="1" x14ac:dyDescent="0.25">
      <c r="A889" s="1"/>
      <c r="B889" s="15"/>
      <c r="C889" s="15"/>
      <c r="D889" s="40"/>
      <c r="E889" s="40"/>
      <c r="F889" s="40"/>
      <c r="G889" s="40"/>
      <c r="H889" s="123"/>
      <c r="I889" s="124"/>
      <c r="J889" s="125"/>
      <c r="K889" s="125"/>
      <c r="L889" s="126"/>
    </row>
    <row r="890" spans="1:12" s="122" customFormat="1" x14ac:dyDescent="0.25">
      <c r="A890" s="1"/>
      <c r="B890" s="15"/>
      <c r="C890" s="15"/>
      <c r="D890" s="40"/>
      <c r="E890" s="40"/>
      <c r="F890" s="40"/>
      <c r="G890" s="40"/>
      <c r="H890" s="123"/>
      <c r="I890" s="124"/>
      <c r="J890" s="125"/>
      <c r="K890" s="125"/>
      <c r="L890" s="126"/>
    </row>
    <row r="891" spans="1:12" s="122" customFormat="1" x14ac:dyDescent="0.25">
      <c r="A891" s="1"/>
      <c r="B891" s="15"/>
      <c r="C891" s="15"/>
      <c r="D891" s="40"/>
      <c r="E891" s="40"/>
      <c r="F891" s="40"/>
      <c r="G891" s="40"/>
      <c r="H891" s="123"/>
      <c r="I891" s="124"/>
      <c r="J891" s="125"/>
      <c r="K891" s="125"/>
      <c r="L891" s="126"/>
    </row>
    <row r="892" spans="1:12" s="122" customFormat="1" x14ac:dyDescent="0.25">
      <c r="A892" s="1"/>
      <c r="B892" s="15"/>
      <c r="C892" s="15"/>
      <c r="D892" s="40"/>
      <c r="E892" s="40"/>
      <c r="F892" s="40"/>
      <c r="G892" s="40"/>
      <c r="H892" s="123"/>
      <c r="I892" s="124"/>
      <c r="J892" s="125"/>
      <c r="K892" s="125"/>
      <c r="L892" s="126"/>
    </row>
    <row r="893" spans="1:12" s="122" customFormat="1" x14ac:dyDescent="0.25">
      <c r="A893" s="1"/>
      <c r="B893" s="15"/>
      <c r="C893" s="15"/>
      <c r="D893" s="40"/>
      <c r="E893" s="40"/>
      <c r="F893" s="40"/>
      <c r="G893" s="40"/>
      <c r="H893" s="123"/>
      <c r="I893" s="124"/>
      <c r="J893" s="125"/>
      <c r="K893" s="125"/>
      <c r="L893" s="126"/>
    </row>
    <row r="894" spans="1:12" s="122" customFormat="1" x14ac:dyDescent="0.25">
      <c r="A894" s="1"/>
      <c r="B894" s="15"/>
      <c r="C894" s="15"/>
      <c r="D894" s="40"/>
      <c r="E894" s="40"/>
      <c r="F894" s="40"/>
      <c r="G894" s="40"/>
      <c r="H894" s="123"/>
      <c r="I894" s="124"/>
      <c r="J894" s="125"/>
      <c r="K894" s="125"/>
      <c r="L894" s="126"/>
    </row>
    <row r="895" spans="1:12" s="122" customFormat="1" x14ac:dyDescent="0.25">
      <c r="A895" s="1"/>
      <c r="B895" s="15"/>
      <c r="C895" s="15"/>
      <c r="D895" s="40"/>
      <c r="E895" s="40"/>
      <c r="F895" s="40"/>
      <c r="G895" s="40"/>
      <c r="H895" s="123"/>
      <c r="I895" s="124"/>
      <c r="J895" s="125"/>
      <c r="K895" s="125"/>
      <c r="L895" s="126"/>
    </row>
    <row r="896" spans="1:12" s="122" customFormat="1" x14ac:dyDescent="0.25">
      <c r="A896" s="1"/>
      <c r="B896" s="15"/>
      <c r="C896" s="15"/>
      <c r="D896" s="40"/>
      <c r="E896" s="40"/>
      <c r="F896" s="40"/>
      <c r="G896" s="40"/>
      <c r="H896" s="123"/>
      <c r="I896" s="124"/>
      <c r="J896" s="125"/>
      <c r="K896" s="125"/>
      <c r="L896" s="126"/>
    </row>
    <row r="897" spans="1:12" s="122" customFormat="1" x14ac:dyDescent="0.25">
      <c r="A897" s="1"/>
      <c r="B897" s="15"/>
      <c r="C897" s="15"/>
      <c r="D897" s="40"/>
      <c r="E897" s="40"/>
      <c r="F897" s="40"/>
      <c r="G897" s="40"/>
      <c r="H897" s="123"/>
      <c r="I897" s="124"/>
      <c r="J897" s="125"/>
      <c r="K897" s="125"/>
      <c r="L897" s="126"/>
    </row>
    <row r="898" spans="1:12" s="122" customFormat="1" x14ac:dyDescent="0.25">
      <c r="A898" s="1"/>
      <c r="B898" s="15"/>
      <c r="C898" s="15"/>
      <c r="D898" s="40"/>
      <c r="E898" s="40"/>
      <c r="F898" s="40"/>
      <c r="G898" s="40"/>
      <c r="H898" s="123"/>
      <c r="I898" s="124"/>
      <c r="J898" s="125"/>
      <c r="K898" s="125"/>
      <c r="L898" s="126"/>
    </row>
    <row r="899" spans="1:12" s="122" customFormat="1" x14ac:dyDescent="0.25">
      <c r="A899" s="1"/>
      <c r="B899" s="15"/>
      <c r="C899" s="15"/>
      <c r="D899" s="40"/>
      <c r="E899" s="40"/>
      <c r="F899" s="40"/>
      <c r="G899" s="40"/>
      <c r="H899" s="123"/>
      <c r="I899" s="124"/>
      <c r="J899" s="125"/>
      <c r="K899" s="125"/>
      <c r="L899" s="126"/>
    </row>
    <row r="900" spans="1:12" s="122" customFormat="1" x14ac:dyDescent="0.25">
      <c r="A900" s="1"/>
      <c r="B900" s="15"/>
      <c r="C900" s="15"/>
      <c r="D900" s="40"/>
      <c r="E900" s="40"/>
      <c r="F900" s="40"/>
      <c r="G900" s="40"/>
      <c r="H900" s="123"/>
      <c r="I900" s="124"/>
      <c r="J900" s="125"/>
      <c r="K900" s="125"/>
      <c r="L900" s="126"/>
    </row>
    <row r="901" spans="1:12" s="122" customFormat="1" x14ac:dyDescent="0.25">
      <c r="A901" s="1"/>
      <c r="B901" s="15"/>
      <c r="C901" s="15"/>
      <c r="D901" s="40"/>
      <c r="E901" s="40"/>
      <c r="F901" s="40"/>
      <c r="G901" s="40"/>
      <c r="H901" s="123"/>
      <c r="I901" s="124"/>
      <c r="J901" s="125"/>
      <c r="K901" s="125"/>
      <c r="L901" s="126"/>
    </row>
    <row r="902" spans="1:12" s="122" customFormat="1" x14ac:dyDescent="0.25">
      <c r="A902" s="1"/>
      <c r="B902" s="15"/>
      <c r="C902" s="15"/>
      <c r="D902" s="40"/>
      <c r="E902" s="40"/>
      <c r="F902" s="40"/>
      <c r="G902" s="40"/>
      <c r="H902" s="123"/>
      <c r="I902" s="124"/>
      <c r="J902" s="125"/>
      <c r="K902" s="125"/>
      <c r="L902" s="126"/>
    </row>
    <row r="903" spans="1:12" s="122" customFormat="1" x14ac:dyDescent="0.25">
      <c r="A903" s="1"/>
      <c r="B903" s="15"/>
      <c r="C903" s="15"/>
      <c r="D903" s="40"/>
      <c r="E903" s="40"/>
      <c r="F903" s="40"/>
      <c r="G903" s="40"/>
      <c r="H903" s="123"/>
      <c r="I903" s="124"/>
      <c r="J903" s="125"/>
      <c r="K903" s="125"/>
      <c r="L903" s="126"/>
    </row>
    <row r="904" spans="1:12" s="122" customFormat="1" x14ac:dyDescent="0.25">
      <c r="A904" s="1"/>
      <c r="B904" s="15"/>
      <c r="C904" s="15"/>
      <c r="D904" s="40"/>
      <c r="E904" s="40"/>
      <c r="F904" s="40"/>
      <c r="G904" s="40"/>
      <c r="H904" s="123"/>
      <c r="I904" s="124"/>
      <c r="J904" s="125"/>
      <c r="K904" s="125"/>
      <c r="L904" s="126"/>
    </row>
    <row r="905" spans="1:12" s="122" customFormat="1" x14ac:dyDescent="0.25">
      <c r="A905" s="1"/>
      <c r="B905" s="15"/>
      <c r="C905" s="15"/>
      <c r="D905" s="40"/>
      <c r="E905" s="40"/>
      <c r="F905" s="40"/>
      <c r="G905" s="40"/>
      <c r="H905" s="123"/>
      <c r="I905" s="124"/>
      <c r="J905" s="125"/>
      <c r="K905" s="125"/>
      <c r="L905" s="126"/>
    </row>
    <row r="906" spans="1:12" s="122" customFormat="1" x14ac:dyDescent="0.25">
      <c r="A906" s="1"/>
      <c r="B906" s="15"/>
      <c r="C906" s="15"/>
      <c r="D906" s="40"/>
      <c r="E906" s="40"/>
      <c r="F906" s="40"/>
      <c r="G906" s="40"/>
      <c r="H906" s="123"/>
      <c r="I906" s="124"/>
      <c r="J906" s="125"/>
      <c r="K906" s="125"/>
      <c r="L906" s="126"/>
    </row>
    <row r="907" spans="1:12" s="122" customFormat="1" x14ac:dyDescent="0.25">
      <c r="A907" s="1"/>
      <c r="B907" s="15"/>
      <c r="C907" s="15"/>
      <c r="D907" s="40"/>
      <c r="E907" s="40"/>
      <c r="F907" s="40"/>
      <c r="G907" s="40"/>
      <c r="H907" s="123"/>
      <c r="I907" s="124"/>
      <c r="J907" s="125"/>
      <c r="K907" s="125"/>
      <c r="L907" s="126"/>
    </row>
    <row r="908" spans="1:12" s="122" customFormat="1" x14ac:dyDescent="0.25">
      <c r="A908" s="1"/>
      <c r="B908" s="15"/>
      <c r="C908" s="15"/>
      <c r="D908" s="40"/>
      <c r="E908" s="40"/>
      <c r="F908" s="40"/>
      <c r="G908" s="40"/>
      <c r="H908" s="123"/>
      <c r="I908" s="124"/>
      <c r="J908" s="125"/>
      <c r="K908" s="125"/>
      <c r="L908" s="126"/>
    </row>
    <row r="909" spans="1:12" s="122" customFormat="1" x14ac:dyDescent="0.25">
      <c r="A909" s="1"/>
      <c r="B909" s="15"/>
      <c r="C909" s="15"/>
      <c r="D909" s="40"/>
      <c r="E909" s="40"/>
      <c r="F909" s="40"/>
      <c r="G909" s="40"/>
      <c r="H909" s="123"/>
      <c r="I909" s="124"/>
      <c r="J909" s="125"/>
      <c r="K909" s="125"/>
      <c r="L909" s="126"/>
    </row>
    <row r="910" spans="1:12" s="122" customFormat="1" x14ac:dyDescent="0.25">
      <c r="A910" s="1"/>
      <c r="B910" s="15"/>
      <c r="C910" s="15"/>
      <c r="D910" s="40"/>
      <c r="E910" s="40"/>
      <c r="F910" s="40"/>
      <c r="G910" s="40"/>
      <c r="H910" s="123"/>
      <c r="I910" s="124"/>
      <c r="J910" s="125"/>
      <c r="K910" s="125"/>
      <c r="L910" s="126"/>
    </row>
    <row r="911" spans="1:12" s="122" customFormat="1" x14ac:dyDescent="0.25">
      <c r="A911" s="1"/>
      <c r="B911" s="15"/>
      <c r="C911" s="15"/>
      <c r="D911" s="40"/>
      <c r="E911" s="40"/>
      <c r="F911" s="40"/>
      <c r="G911" s="40"/>
      <c r="H911" s="123"/>
      <c r="I911" s="124"/>
      <c r="J911" s="125"/>
      <c r="K911" s="125"/>
      <c r="L911" s="126"/>
    </row>
    <row r="912" spans="1:12" s="122" customFormat="1" x14ac:dyDescent="0.25">
      <c r="A912" s="1"/>
      <c r="B912" s="15"/>
      <c r="C912" s="15"/>
      <c r="D912" s="40"/>
      <c r="E912" s="40"/>
      <c r="F912" s="40"/>
      <c r="G912" s="40"/>
      <c r="H912" s="123"/>
      <c r="I912" s="124"/>
      <c r="J912" s="125"/>
      <c r="K912" s="125"/>
      <c r="L912" s="126"/>
    </row>
    <row r="913" spans="1:12" s="122" customFormat="1" x14ac:dyDescent="0.25">
      <c r="A913" s="1"/>
      <c r="B913" s="15"/>
      <c r="C913" s="15"/>
      <c r="D913" s="40"/>
      <c r="E913" s="40"/>
      <c r="F913" s="40"/>
      <c r="G913" s="40"/>
      <c r="H913" s="123"/>
      <c r="I913" s="124"/>
      <c r="J913" s="125"/>
      <c r="K913" s="125"/>
      <c r="L913" s="126"/>
    </row>
    <row r="914" spans="1:12" s="122" customFormat="1" x14ac:dyDescent="0.25">
      <c r="A914" s="1"/>
      <c r="B914" s="15"/>
      <c r="C914" s="15"/>
      <c r="D914" s="40"/>
      <c r="E914" s="40"/>
      <c r="F914" s="40"/>
      <c r="G914" s="40"/>
      <c r="H914" s="123"/>
      <c r="I914" s="124"/>
      <c r="J914" s="125"/>
      <c r="K914" s="125"/>
      <c r="L914" s="126"/>
    </row>
    <row r="915" spans="1:12" s="122" customFormat="1" x14ac:dyDescent="0.25">
      <c r="A915" s="1"/>
      <c r="B915" s="15"/>
      <c r="C915" s="15"/>
      <c r="D915" s="40"/>
      <c r="E915" s="40"/>
      <c r="F915" s="40"/>
      <c r="G915" s="40"/>
      <c r="H915" s="123"/>
      <c r="I915" s="124"/>
      <c r="J915" s="125"/>
      <c r="K915" s="125"/>
      <c r="L915" s="126"/>
    </row>
    <row r="916" spans="1:12" s="122" customFormat="1" x14ac:dyDescent="0.25">
      <c r="A916" s="1"/>
      <c r="B916" s="15"/>
      <c r="C916" s="15"/>
      <c r="D916" s="40"/>
      <c r="E916" s="40"/>
      <c r="F916" s="40"/>
      <c r="G916" s="40"/>
      <c r="H916" s="123"/>
      <c r="I916" s="124"/>
      <c r="J916" s="125"/>
      <c r="K916" s="125"/>
      <c r="L916" s="126"/>
    </row>
    <row r="917" spans="1:12" s="122" customFormat="1" x14ac:dyDescent="0.25">
      <c r="A917" s="1"/>
      <c r="B917" s="15"/>
      <c r="C917" s="15"/>
      <c r="D917" s="40"/>
      <c r="E917" s="40"/>
      <c r="F917" s="40"/>
      <c r="G917" s="40"/>
      <c r="H917" s="123"/>
      <c r="I917" s="124"/>
      <c r="J917" s="125"/>
      <c r="K917" s="125"/>
      <c r="L917" s="126"/>
    </row>
    <row r="918" spans="1:12" s="122" customFormat="1" x14ac:dyDescent="0.25">
      <c r="A918" s="1"/>
      <c r="B918" s="15"/>
      <c r="C918" s="15"/>
      <c r="D918" s="40"/>
      <c r="E918" s="40"/>
      <c r="F918" s="40"/>
      <c r="G918" s="40"/>
      <c r="H918" s="123"/>
      <c r="I918" s="124"/>
      <c r="J918" s="125"/>
      <c r="K918" s="125"/>
      <c r="L918" s="126"/>
    </row>
    <row r="919" spans="1:12" s="122" customFormat="1" x14ac:dyDescent="0.25">
      <c r="A919" s="1"/>
      <c r="B919" s="15"/>
      <c r="C919" s="15"/>
      <c r="D919" s="40"/>
      <c r="E919" s="40"/>
      <c r="F919" s="40"/>
      <c r="G919" s="40"/>
      <c r="H919" s="123"/>
      <c r="I919" s="124"/>
      <c r="J919" s="125"/>
      <c r="K919" s="125"/>
      <c r="L919" s="126"/>
    </row>
    <row r="920" spans="1:12" s="122" customFormat="1" x14ac:dyDescent="0.25">
      <c r="A920" s="1"/>
      <c r="B920" s="15"/>
      <c r="C920" s="15"/>
      <c r="D920" s="40"/>
      <c r="E920" s="40"/>
      <c r="F920" s="40"/>
      <c r="G920" s="40"/>
      <c r="H920" s="123"/>
      <c r="I920" s="124"/>
      <c r="J920" s="125"/>
      <c r="K920" s="125"/>
      <c r="L920" s="126"/>
    </row>
    <row r="921" spans="1:12" s="122" customFormat="1" x14ac:dyDescent="0.25">
      <c r="A921" s="1"/>
      <c r="B921" s="15"/>
      <c r="C921" s="15"/>
      <c r="D921" s="40"/>
      <c r="E921" s="40"/>
      <c r="F921" s="40"/>
      <c r="G921" s="40"/>
      <c r="H921" s="123"/>
      <c r="I921" s="124"/>
      <c r="J921" s="125"/>
      <c r="K921" s="125"/>
      <c r="L921" s="126"/>
    </row>
    <row r="922" spans="1:12" s="122" customFormat="1" x14ac:dyDescent="0.25">
      <c r="A922" s="1"/>
      <c r="B922" s="15"/>
      <c r="C922" s="15"/>
      <c r="D922" s="40"/>
      <c r="E922" s="40"/>
      <c r="F922" s="40"/>
      <c r="G922" s="40"/>
      <c r="H922" s="123"/>
      <c r="I922" s="124"/>
      <c r="J922" s="125"/>
      <c r="K922" s="125"/>
      <c r="L922" s="126"/>
    </row>
    <row r="923" spans="1:12" s="122" customFormat="1" x14ac:dyDescent="0.25">
      <c r="A923" s="1"/>
      <c r="B923" s="15"/>
      <c r="C923" s="15"/>
      <c r="D923" s="40"/>
      <c r="E923" s="40"/>
      <c r="F923" s="40"/>
      <c r="G923" s="40"/>
      <c r="H923" s="123"/>
      <c r="I923" s="124"/>
      <c r="J923" s="125"/>
      <c r="K923" s="125"/>
      <c r="L923" s="126"/>
    </row>
    <row r="924" spans="1:12" s="122" customFormat="1" x14ac:dyDescent="0.25">
      <c r="A924" s="1"/>
      <c r="B924" s="15"/>
      <c r="C924" s="15"/>
      <c r="D924" s="40"/>
      <c r="E924" s="40"/>
      <c r="F924" s="40"/>
      <c r="G924" s="40"/>
      <c r="H924" s="123"/>
      <c r="I924" s="124"/>
      <c r="J924" s="125"/>
      <c r="K924" s="125"/>
      <c r="L924" s="126"/>
    </row>
    <row r="925" spans="1:12" s="122" customFormat="1" x14ac:dyDescent="0.25">
      <c r="A925" s="1"/>
      <c r="B925" s="15"/>
      <c r="C925" s="15"/>
      <c r="D925" s="40"/>
      <c r="E925" s="40"/>
      <c r="F925" s="40"/>
      <c r="G925" s="40"/>
      <c r="H925" s="123"/>
      <c r="I925" s="124"/>
      <c r="J925" s="125"/>
      <c r="K925" s="125"/>
      <c r="L925" s="126"/>
    </row>
    <row r="926" spans="1:12" s="122" customFormat="1" x14ac:dyDescent="0.25">
      <c r="A926" s="1"/>
      <c r="B926" s="15"/>
      <c r="C926" s="15"/>
      <c r="D926" s="40"/>
      <c r="E926" s="40"/>
      <c r="F926" s="40"/>
      <c r="G926" s="40"/>
      <c r="H926" s="123"/>
      <c r="I926" s="124"/>
      <c r="J926" s="125"/>
      <c r="K926" s="125"/>
      <c r="L926" s="126"/>
    </row>
    <row r="927" spans="1:12" s="122" customFormat="1" x14ac:dyDescent="0.25">
      <c r="A927" s="1"/>
      <c r="B927" s="15"/>
      <c r="C927" s="15"/>
      <c r="D927" s="40"/>
      <c r="E927" s="40"/>
      <c r="F927" s="40"/>
      <c r="G927" s="40"/>
      <c r="H927" s="123"/>
      <c r="I927" s="124"/>
      <c r="J927" s="125"/>
      <c r="K927" s="125"/>
      <c r="L927" s="126"/>
    </row>
    <row r="928" spans="1:12" s="122" customFormat="1" x14ac:dyDescent="0.25">
      <c r="A928" s="1"/>
      <c r="B928" s="15"/>
      <c r="C928" s="15"/>
      <c r="D928" s="40"/>
      <c r="E928" s="40"/>
      <c r="F928" s="40"/>
      <c r="G928" s="40"/>
      <c r="H928" s="123"/>
      <c r="I928" s="124"/>
      <c r="J928" s="125"/>
      <c r="K928" s="125"/>
      <c r="L928" s="126"/>
    </row>
    <row r="929" spans="1:12" s="122" customFormat="1" x14ac:dyDescent="0.25">
      <c r="A929" s="1"/>
      <c r="B929" s="15"/>
      <c r="C929" s="15"/>
      <c r="D929" s="40"/>
      <c r="E929" s="40"/>
      <c r="F929" s="40"/>
      <c r="G929" s="40"/>
      <c r="H929" s="123"/>
      <c r="I929" s="124"/>
      <c r="J929" s="125"/>
      <c r="K929" s="125"/>
      <c r="L929" s="126"/>
    </row>
    <row r="930" spans="1:12" s="122" customFormat="1" x14ac:dyDescent="0.25">
      <c r="A930" s="1"/>
      <c r="B930" s="15"/>
      <c r="C930" s="15"/>
      <c r="D930" s="40"/>
      <c r="E930" s="40"/>
      <c r="F930" s="40"/>
      <c r="G930" s="40"/>
      <c r="H930" s="123"/>
      <c r="I930" s="124"/>
      <c r="J930" s="125"/>
      <c r="K930" s="125"/>
      <c r="L930" s="126"/>
    </row>
    <row r="931" spans="1:12" s="122" customFormat="1" x14ac:dyDescent="0.25">
      <c r="A931" s="1"/>
      <c r="B931" s="15"/>
      <c r="C931" s="15"/>
      <c r="D931" s="40"/>
      <c r="E931" s="40"/>
      <c r="F931" s="40"/>
      <c r="G931" s="40"/>
      <c r="H931" s="123"/>
      <c r="I931" s="124"/>
      <c r="J931" s="125"/>
      <c r="K931" s="125"/>
      <c r="L931" s="126"/>
    </row>
    <row r="932" spans="1:12" s="122" customFormat="1" x14ac:dyDescent="0.25">
      <c r="A932" s="1"/>
      <c r="B932" s="15"/>
      <c r="C932" s="15"/>
      <c r="D932" s="40"/>
      <c r="E932" s="40"/>
      <c r="F932" s="40"/>
      <c r="G932" s="40"/>
      <c r="H932" s="123"/>
      <c r="I932" s="124"/>
      <c r="J932" s="125"/>
      <c r="K932" s="125"/>
      <c r="L932" s="126"/>
    </row>
    <row r="933" spans="1:12" s="122" customFormat="1" x14ac:dyDescent="0.25">
      <c r="A933" s="1"/>
      <c r="B933" s="15"/>
      <c r="C933" s="15"/>
      <c r="D933" s="40"/>
      <c r="E933" s="40"/>
      <c r="F933" s="40"/>
      <c r="G933" s="40"/>
      <c r="H933" s="123"/>
      <c r="I933" s="124"/>
      <c r="J933" s="125"/>
      <c r="K933" s="125"/>
      <c r="L933" s="126"/>
    </row>
    <row r="934" spans="1:12" s="122" customFormat="1" x14ac:dyDescent="0.25">
      <c r="A934" s="1"/>
      <c r="B934" s="15"/>
      <c r="C934" s="15"/>
      <c r="D934" s="40"/>
      <c r="E934" s="40"/>
      <c r="F934" s="40"/>
      <c r="G934" s="40"/>
      <c r="H934" s="123"/>
      <c r="I934" s="124"/>
      <c r="J934" s="125"/>
      <c r="K934" s="125"/>
      <c r="L934" s="126"/>
    </row>
    <row r="935" spans="1:12" s="122" customFormat="1" x14ac:dyDescent="0.25">
      <c r="A935" s="1"/>
      <c r="B935" s="15"/>
      <c r="C935" s="15"/>
      <c r="D935" s="40"/>
      <c r="E935" s="40"/>
      <c r="F935" s="40"/>
      <c r="G935" s="40"/>
      <c r="H935" s="123"/>
      <c r="I935" s="124"/>
      <c r="J935" s="125"/>
      <c r="K935" s="125"/>
      <c r="L935" s="126"/>
    </row>
    <row r="936" spans="1:12" s="122" customFormat="1" x14ac:dyDescent="0.25">
      <c r="A936" s="1"/>
      <c r="B936" s="15"/>
      <c r="C936" s="15"/>
      <c r="D936" s="40"/>
      <c r="E936" s="40"/>
      <c r="F936" s="40"/>
      <c r="G936" s="40"/>
      <c r="H936" s="123"/>
      <c r="I936" s="124"/>
      <c r="J936" s="125"/>
      <c r="K936" s="125"/>
      <c r="L936" s="126"/>
    </row>
    <row r="937" spans="1:12" s="122" customFormat="1" x14ac:dyDescent="0.25">
      <c r="A937" s="1"/>
      <c r="B937" s="15"/>
      <c r="C937" s="15"/>
      <c r="D937" s="40"/>
      <c r="E937" s="40"/>
      <c r="F937" s="40"/>
      <c r="G937" s="40"/>
      <c r="H937" s="123"/>
      <c r="I937" s="124"/>
      <c r="J937" s="125"/>
      <c r="K937" s="125"/>
      <c r="L937" s="126"/>
    </row>
    <row r="938" spans="1:12" s="122" customFormat="1" x14ac:dyDescent="0.25">
      <c r="A938" s="1"/>
      <c r="B938" s="15"/>
      <c r="C938" s="15"/>
      <c r="D938" s="40"/>
      <c r="E938" s="40"/>
      <c r="F938" s="40"/>
      <c r="G938" s="40"/>
      <c r="H938" s="123"/>
      <c r="I938" s="124"/>
      <c r="J938" s="125"/>
      <c r="K938" s="125"/>
      <c r="L938" s="126"/>
    </row>
    <row r="939" spans="1:12" s="122" customFormat="1" x14ac:dyDescent="0.25">
      <c r="A939" s="1"/>
      <c r="B939" s="15"/>
      <c r="C939" s="15"/>
      <c r="D939" s="40"/>
      <c r="E939" s="40"/>
      <c r="F939" s="40"/>
      <c r="G939" s="40"/>
      <c r="H939" s="123"/>
      <c r="I939" s="124"/>
      <c r="J939" s="125"/>
      <c r="K939" s="125"/>
      <c r="L939" s="126"/>
    </row>
    <row r="940" spans="1:12" s="122" customFormat="1" x14ac:dyDescent="0.25">
      <c r="A940" s="1"/>
      <c r="B940" s="15"/>
      <c r="C940" s="15"/>
      <c r="D940" s="40"/>
      <c r="E940" s="40"/>
      <c r="F940" s="40"/>
      <c r="G940" s="40"/>
      <c r="H940" s="123"/>
      <c r="I940" s="124"/>
      <c r="J940" s="125"/>
      <c r="K940" s="125"/>
      <c r="L940" s="126"/>
    </row>
    <row r="941" spans="1:12" s="122" customFormat="1" x14ac:dyDescent="0.25">
      <c r="A941" s="1"/>
      <c r="B941" s="15"/>
      <c r="C941" s="15"/>
      <c r="D941" s="40"/>
      <c r="E941" s="40"/>
      <c r="F941" s="40"/>
      <c r="G941" s="40"/>
      <c r="H941" s="123"/>
      <c r="I941" s="124"/>
      <c r="J941" s="125"/>
      <c r="K941" s="125"/>
      <c r="L941" s="126"/>
    </row>
    <row r="942" spans="1:12" s="122" customFormat="1" x14ac:dyDescent="0.25">
      <c r="A942" s="1"/>
      <c r="B942" s="15"/>
      <c r="C942" s="15"/>
      <c r="D942" s="40"/>
      <c r="E942" s="40"/>
      <c r="F942" s="40"/>
      <c r="G942" s="40"/>
      <c r="H942" s="123"/>
      <c r="I942" s="124"/>
      <c r="J942" s="125"/>
      <c r="K942" s="125"/>
      <c r="L942" s="126"/>
    </row>
    <row r="943" spans="1:12" s="122" customFormat="1" x14ac:dyDescent="0.25">
      <c r="A943" s="1"/>
      <c r="B943" s="15"/>
      <c r="C943" s="15"/>
      <c r="D943" s="40"/>
      <c r="E943" s="40"/>
      <c r="F943" s="40"/>
      <c r="G943" s="40"/>
      <c r="H943" s="123"/>
      <c r="I943" s="124"/>
      <c r="J943" s="125"/>
      <c r="K943" s="125"/>
      <c r="L943" s="126"/>
    </row>
    <row r="944" spans="1:12" s="122" customFormat="1" x14ac:dyDescent="0.25">
      <c r="A944" s="1"/>
      <c r="B944" s="15"/>
      <c r="C944" s="15"/>
      <c r="D944" s="40"/>
      <c r="E944" s="40"/>
      <c r="F944" s="40"/>
      <c r="G944" s="40"/>
      <c r="H944" s="123"/>
      <c r="I944" s="124"/>
      <c r="J944" s="125"/>
      <c r="K944" s="125"/>
      <c r="L944" s="126"/>
    </row>
    <row r="945" spans="1:12" s="122" customFormat="1" x14ac:dyDescent="0.25">
      <c r="A945" s="1"/>
      <c r="B945" s="15"/>
      <c r="C945" s="15"/>
      <c r="D945" s="40"/>
      <c r="E945" s="40"/>
      <c r="F945" s="40"/>
      <c r="G945" s="40"/>
      <c r="H945" s="123"/>
      <c r="I945" s="124"/>
      <c r="J945" s="125"/>
      <c r="K945" s="125"/>
      <c r="L945" s="126"/>
    </row>
    <row r="946" spans="1:12" s="122" customFormat="1" x14ac:dyDescent="0.25">
      <c r="A946" s="1"/>
      <c r="B946" s="15"/>
      <c r="C946" s="15"/>
      <c r="D946" s="40"/>
      <c r="E946" s="40"/>
      <c r="F946" s="40"/>
      <c r="G946" s="40"/>
      <c r="H946" s="123"/>
      <c r="I946" s="124"/>
      <c r="J946" s="125"/>
      <c r="K946" s="125"/>
      <c r="L946" s="126"/>
    </row>
    <row r="947" spans="1:12" s="122" customFormat="1" x14ac:dyDescent="0.25">
      <c r="A947" s="1"/>
      <c r="B947" s="15"/>
      <c r="C947" s="15"/>
      <c r="D947" s="40"/>
      <c r="E947" s="40"/>
      <c r="F947" s="40"/>
      <c r="G947" s="40"/>
      <c r="H947" s="123"/>
      <c r="I947" s="124"/>
      <c r="J947" s="125"/>
      <c r="K947" s="125"/>
      <c r="L947" s="126"/>
    </row>
    <row r="948" spans="1:12" s="122" customFormat="1" x14ac:dyDescent="0.25">
      <c r="A948" s="1"/>
      <c r="B948" s="15"/>
      <c r="C948" s="15"/>
      <c r="D948" s="40"/>
      <c r="E948" s="40"/>
      <c r="F948" s="40"/>
      <c r="G948" s="40"/>
      <c r="H948" s="123"/>
      <c r="I948" s="124"/>
      <c r="J948" s="125"/>
      <c r="K948" s="125"/>
      <c r="L948" s="126"/>
    </row>
    <row r="949" spans="1:12" s="122" customFormat="1" x14ac:dyDescent="0.25">
      <c r="A949" s="1"/>
      <c r="B949" s="15"/>
      <c r="C949" s="15"/>
      <c r="D949" s="40"/>
      <c r="E949" s="40"/>
      <c r="F949" s="40"/>
      <c r="G949" s="40"/>
      <c r="H949" s="123"/>
      <c r="I949" s="124"/>
      <c r="J949" s="125"/>
      <c r="K949" s="125"/>
      <c r="L949" s="126"/>
    </row>
    <row r="950" spans="1:12" s="122" customFormat="1" x14ac:dyDescent="0.25">
      <c r="A950" s="1"/>
      <c r="B950" s="15"/>
      <c r="C950" s="15"/>
      <c r="D950" s="40"/>
      <c r="E950" s="40"/>
      <c r="F950" s="40"/>
      <c r="G950" s="40"/>
      <c r="H950" s="123"/>
      <c r="I950" s="124"/>
      <c r="J950" s="125"/>
      <c r="K950" s="125"/>
      <c r="L950" s="126"/>
    </row>
    <row r="951" spans="1:12" s="122" customFormat="1" x14ac:dyDescent="0.25">
      <c r="A951" s="1"/>
      <c r="B951" s="15"/>
      <c r="C951" s="15"/>
      <c r="D951" s="40"/>
      <c r="E951" s="40"/>
      <c r="F951" s="40"/>
      <c r="G951" s="40"/>
      <c r="H951" s="123"/>
      <c r="I951" s="124"/>
      <c r="J951" s="125"/>
      <c r="K951" s="125"/>
      <c r="L951" s="126"/>
    </row>
    <row r="952" spans="1:12" s="122" customFormat="1" x14ac:dyDescent="0.25">
      <c r="A952" s="1"/>
      <c r="B952" s="15"/>
      <c r="C952" s="15"/>
      <c r="D952" s="40"/>
      <c r="E952" s="40"/>
      <c r="F952" s="40"/>
      <c r="G952" s="40"/>
      <c r="H952" s="123"/>
      <c r="I952" s="124"/>
      <c r="J952" s="125"/>
      <c r="K952" s="125"/>
      <c r="L952" s="126"/>
    </row>
    <row r="953" spans="1:12" s="122" customFormat="1" x14ac:dyDescent="0.25">
      <c r="A953" s="1"/>
      <c r="B953" s="15"/>
      <c r="C953" s="15"/>
      <c r="D953" s="40"/>
      <c r="E953" s="40"/>
      <c r="F953" s="40"/>
      <c r="G953" s="40"/>
      <c r="H953" s="123"/>
      <c r="I953" s="124"/>
      <c r="J953" s="125"/>
      <c r="K953" s="125"/>
      <c r="L953" s="126"/>
    </row>
    <row r="954" spans="1:12" s="122" customFormat="1" x14ac:dyDescent="0.25">
      <c r="A954" s="1"/>
      <c r="B954" s="15"/>
      <c r="C954" s="15"/>
      <c r="D954" s="40"/>
      <c r="E954" s="40"/>
      <c r="F954" s="40"/>
      <c r="G954" s="40"/>
      <c r="H954" s="123"/>
      <c r="I954" s="124"/>
      <c r="J954" s="125"/>
      <c r="K954" s="125"/>
      <c r="L954" s="126"/>
    </row>
    <row r="955" spans="1:12" s="122" customFormat="1" x14ac:dyDescent="0.25">
      <c r="A955" s="1"/>
      <c r="B955" s="15"/>
      <c r="C955" s="15"/>
      <c r="D955" s="40"/>
      <c r="E955" s="40"/>
      <c r="F955" s="40"/>
      <c r="G955" s="40"/>
      <c r="H955" s="123"/>
      <c r="I955" s="124"/>
      <c r="J955" s="125"/>
      <c r="K955" s="125"/>
      <c r="L955" s="126"/>
    </row>
    <row r="956" spans="1:12" s="122" customFormat="1" x14ac:dyDescent="0.25">
      <c r="A956" s="1"/>
      <c r="B956" s="15"/>
      <c r="C956" s="15"/>
      <c r="D956" s="40"/>
      <c r="E956" s="40"/>
      <c r="F956" s="40"/>
      <c r="G956" s="40"/>
      <c r="H956" s="123"/>
      <c r="I956" s="124"/>
      <c r="J956" s="125"/>
      <c r="K956" s="125"/>
      <c r="L956" s="126"/>
    </row>
    <row r="957" spans="1:12" s="122" customFormat="1" x14ac:dyDescent="0.25">
      <c r="A957" s="1"/>
      <c r="B957" s="15"/>
      <c r="C957" s="15"/>
      <c r="D957" s="40"/>
      <c r="E957" s="40"/>
      <c r="F957" s="40"/>
      <c r="G957" s="40"/>
      <c r="H957" s="123"/>
      <c r="I957" s="124"/>
      <c r="J957" s="125"/>
      <c r="K957" s="125"/>
      <c r="L957" s="126"/>
    </row>
    <row r="958" spans="1:12" s="122" customFormat="1" x14ac:dyDescent="0.25">
      <c r="A958" s="1"/>
      <c r="B958" s="15"/>
      <c r="C958" s="15"/>
      <c r="D958" s="40"/>
      <c r="E958" s="40"/>
      <c r="F958" s="40"/>
      <c r="G958" s="40"/>
      <c r="H958" s="123"/>
      <c r="I958" s="124"/>
      <c r="J958" s="125"/>
      <c r="K958" s="125"/>
      <c r="L958" s="126"/>
    </row>
    <row r="959" spans="1:12" s="122" customFormat="1" x14ac:dyDescent="0.25">
      <c r="A959" s="1"/>
      <c r="B959" s="15"/>
      <c r="C959" s="15"/>
      <c r="D959" s="40"/>
      <c r="E959" s="40"/>
      <c r="F959" s="40"/>
      <c r="G959" s="40"/>
      <c r="H959" s="123"/>
      <c r="I959" s="124"/>
      <c r="J959" s="125"/>
      <c r="K959" s="125"/>
      <c r="L959" s="126"/>
    </row>
    <row r="960" spans="1:12" s="122" customFormat="1" x14ac:dyDescent="0.25">
      <c r="A960" s="1"/>
      <c r="B960" s="15"/>
      <c r="C960" s="15"/>
      <c r="D960" s="40"/>
      <c r="E960" s="40"/>
      <c r="F960" s="40"/>
      <c r="G960" s="40"/>
      <c r="H960" s="123"/>
      <c r="I960" s="124"/>
      <c r="J960" s="125"/>
      <c r="K960" s="125"/>
      <c r="L960" s="126"/>
    </row>
    <row r="961" spans="1:12" s="122" customFormat="1" x14ac:dyDescent="0.25">
      <c r="A961" s="1"/>
      <c r="B961" s="15"/>
      <c r="C961" s="15"/>
      <c r="D961" s="40"/>
      <c r="E961" s="40"/>
      <c r="F961" s="40"/>
      <c r="G961" s="40"/>
      <c r="H961" s="123"/>
      <c r="I961" s="124"/>
      <c r="J961" s="125"/>
      <c r="K961" s="125"/>
      <c r="L961" s="126"/>
    </row>
    <row r="962" spans="1:12" s="122" customFormat="1" x14ac:dyDescent="0.25">
      <c r="A962" s="1"/>
      <c r="B962" s="15"/>
      <c r="C962" s="15"/>
      <c r="D962" s="40"/>
      <c r="E962" s="40"/>
      <c r="F962" s="40"/>
      <c r="G962" s="40"/>
      <c r="H962" s="123"/>
      <c r="I962" s="124"/>
      <c r="J962" s="125"/>
      <c r="K962" s="125"/>
      <c r="L962" s="126"/>
    </row>
    <row r="963" spans="1:12" s="122" customFormat="1" x14ac:dyDescent="0.25">
      <c r="A963" s="1"/>
      <c r="B963" s="15"/>
      <c r="C963" s="15"/>
      <c r="D963" s="40"/>
      <c r="E963" s="40"/>
      <c r="F963" s="40"/>
      <c r="G963" s="40"/>
      <c r="H963" s="123"/>
      <c r="I963" s="124"/>
      <c r="J963" s="125"/>
      <c r="K963" s="125"/>
      <c r="L963" s="126"/>
    </row>
    <row r="964" spans="1:12" s="122" customFormat="1" x14ac:dyDescent="0.25">
      <c r="A964" s="1"/>
      <c r="B964" s="15"/>
      <c r="C964" s="15"/>
      <c r="D964" s="40"/>
      <c r="E964" s="40"/>
      <c r="F964" s="40"/>
      <c r="G964" s="40"/>
      <c r="H964" s="123"/>
      <c r="I964" s="124"/>
      <c r="J964" s="125"/>
      <c r="K964" s="125"/>
      <c r="L964" s="126"/>
    </row>
    <row r="965" spans="1:12" s="122" customFormat="1" x14ac:dyDescent="0.25">
      <c r="A965" s="1"/>
      <c r="B965" s="15"/>
      <c r="C965" s="15"/>
      <c r="D965" s="40"/>
      <c r="E965" s="40"/>
      <c r="F965" s="40"/>
      <c r="G965" s="40"/>
      <c r="H965" s="123"/>
      <c r="I965" s="124"/>
      <c r="J965" s="125"/>
      <c r="K965" s="125"/>
      <c r="L965" s="126"/>
    </row>
    <row r="966" spans="1:12" s="122" customFormat="1" x14ac:dyDescent="0.25">
      <c r="A966" s="1"/>
      <c r="B966" s="15"/>
      <c r="C966" s="15"/>
      <c r="D966" s="40"/>
      <c r="E966" s="40"/>
      <c r="F966" s="40"/>
      <c r="G966" s="40"/>
      <c r="H966" s="123"/>
      <c r="I966" s="124"/>
      <c r="J966" s="125"/>
      <c r="K966" s="125"/>
      <c r="L966" s="126"/>
    </row>
    <row r="967" spans="1:12" s="122" customFormat="1" x14ac:dyDescent="0.25">
      <c r="A967" s="1"/>
      <c r="B967" s="15"/>
      <c r="C967" s="15"/>
      <c r="D967" s="40"/>
      <c r="E967" s="40"/>
      <c r="F967" s="40"/>
      <c r="G967" s="40"/>
      <c r="H967" s="123"/>
      <c r="I967" s="124"/>
      <c r="J967" s="125"/>
      <c r="K967" s="125"/>
      <c r="L967" s="126"/>
    </row>
    <row r="968" spans="1:12" s="122" customFormat="1" x14ac:dyDescent="0.25">
      <c r="A968" s="1"/>
      <c r="B968" s="15"/>
      <c r="C968" s="15"/>
      <c r="D968" s="40"/>
      <c r="E968" s="40"/>
      <c r="F968" s="40"/>
      <c r="G968" s="40"/>
      <c r="H968" s="123"/>
      <c r="I968" s="124"/>
      <c r="J968" s="125"/>
      <c r="K968" s="125"/>
      <c r="L968" s="126"/>
    </row>
    <row r="969" spans="1:12" s="122" customFormat="1" x14ac:dyDescent="0.25">
      <c r="A969" s="1"/>
      <c r="B969" s="15"/>
      <c r="C969" s="15"/>
      <c r="D969" s="40"/>
      <c r="E969" s="40"/>
      <c r="F969" s="40"/>
      <c r="G969" s="40"/>
      <c r="H969" s="123"/>
      <c r="I969" s="124"/>
      <c r="J969" s="125"/>
      <c r="K969" s="125"/>
      <c r="L969" s="126"/>
    </row>
    <row r="970" spans="1:12" s="122" customFormat="1" x14ac:dyDescent="0.25">
      <c r="A970" s="1"/>
      <c r="B970" s="15"/>
      <c r="C970" s="15"/>
      <c r="D970" s="40"/>
      <c r="E970" s="40"/>
      <c r="F970" s="40"/>
      <c r="G970" s="40"/>
      <c r="H970" s="123"/>
      <c r="I970" s="124"/>
      <c r="J970" s="125"/>
      <c r="K970" s="125"/>
      <c r="L970" s="126"/>
    </row>
    <row r="971" spans="1:12" s="122" customFormat="1" x14ac:dyDescent="0.25">
      <c r="A971" s="1"/>
      <c r="B971" s="15"/>
      <c r="C971" s="15"/>
      <c r="D971" s="40"/>
      <c r="E971" s="40"/>
      <c r="F971" s="40"/>
      <c r="G971" s="40"/>
      <c r="H971" s="123"/>
      <c r="I971" s="124"/>
      <c r="J971" s="125"/>
      <c r="K971" s="125"/>
      <c r="L971" s="126"/>
    </row>
    <row r="972" spans="1:12" s="122" customFormat="1" x14ac:dyDescent="0.25">
      <c r="A972" s="1"/>
      <c r="B972" s="15"/>
      <c r="C972" s="15"/>
      <c r="D972" s="40"/>
      <c r="E972" s="40"/>
      <c r="F972" s="40"/>
      <c r="G972" s="40"/>
      <c r="H972" s="123"/>
      <c r="I972" s="124"/>
      <c r="J972" s="125"/>
      <c r="K972" s="125"/>
      <c r="L972" s="126"/>
    </row>
    <row r="973" spans="1:12" s="122" customFormat="1" x14ac:dyDescent="0.25">
      <c r="A973" s="1"/>
      <c r="B973" s="15"/>
      <c r="C973" s="15"/>
      <c r="D973" s="40"/>
      <c r="E973" s="40"/>
      <c r="F973" s="40"/>
      <c r="G973" s="40"/>
      <c r="H973" s="123"/>
      <c r="I973" s="124"/>
      <c r="J973" s="125"/>
      <c r="K973" s="125"/>
      <c r="L973" s="126"/>
    </row>
    <row r="974" spans="1:12" s="122" customFormat="1" x14ac:dyDescent="0.25">
      <c r="A974" s="1"/>
      <c r="B974" s="15"/>
      <c r="C974" s="15"/>
      <c r="D974" s="40"/>
      <c r="E974" s="40"/>
      <c r="F974" s="40"/>
      <c r="G974" s="40"/>
      <c r="H974" s="123"/>
      <c r="I974" s="124"/>
      <c r="J974" s="125"/>
      <c r="K974" s="125"/>
      <c r="L974" s="126"/>
    </row>
    <row r="975" spans="1:12" s="122" customFormat="1" x14ac:dyDescent="0.25">
      <c r="A975" s="1"/>
      <c r="B975" s="15"/>
      <c r="C975" s="15"/>
      <c r="D975" s="40"/>
      <c r="E975" s="40"/>
      <c r="F975" s="40"/>
      <c r="G975" s="40"/>
      <c r="H975" s="123"/>
      <c r="I975" s="124"/>
      <c r="J975" s="125"/>
      <c r="K975" s="125"/>
      <c r="L975" s="126"/>
    </row>
    <row r="976" spans="1:12" s="122" customFormat="1" x14ac:dyDescent="0.25">
      <c r="A976" s="1"/>
      <c r="B976" s="15"/>
      <c r="C976" s="15"/>
      <c r="D976" s="40"/>
      <c r="E976" s="40"/>
      <c r="F976" s="40"/>
      <c r="G976" s="40"/>
      <c r="H976" s="123"/>
      <c r="I976" s="124"/>
      <c r="J976" s="125"/>
      <c r="K976" s="125"/>
      <c r="L976" s="126"/>
    </row>
    <row r="977" spans="1:12" s="122" customFormat="1" x14ac:dyDescent="0.25">
      <c r="A977" s="1"/>
      <c r="B977" s="15"/>
      <c r="C977" s="15"/>
      <c r="D977" s="40"/>
      <c r="E977" s="40"/>
      <c r="F977" s="40"/>
      <c r="G977" s="40"/>
      <c r="H977" s="123"/>
      <c r="I977" s="124"/>
      <c r="J977" s="125"/>
      <c r="K977" s="125"/>
      <c r="L977" s="126"/>
    </row>
    <row r="978" spans="1:12" s="122" customFormat="1" x14ac:dyDescent="0.25">
      <c r="A978" s="1"/>
      <c r="B978" s="15"/>
      <c r="C978" s="15"/>
      <c r="D978" s="40"/>
      <c r="E978" s="40"/>
      <c r="F978" s="40"/>
      <c r="G978" s="40"/>
      <c r="H978" s="123"/>
      <c r="I978" s="124"/>
      <c r="J978" s="125"/>
      <c r="K978" s="125"/>
      <c r="L978" s="126"/>
    </row>
    <row r="979" spans="1:12" s="122" customFormat="1" x14ac:dyDescent="0.25">
      <c r="A979" s="1"/>
      <c r="B979" s="15"/>
      <c r="C979" s="15"/>
      <c r="D979" s="40"/>
      <c r="E979" s="40"/>
      <c r="F979" s="40"/>
      <c r="G979" s="40"/>
      <c r="H979" s="123"/>
      <c r="I979" s="124"/>
      <c r="J979" s="125"/>
      <c r="K979" s="125"/>
      <c r="L979" s="126"/>
    </row>
    <row r="980" spans="1:12" s="122" customFormat="1" x14ac:dyDescent="0.25">
      <c r="A980" s="1"/>
      <c r="B980" s="15"/>
      <c r="C980" s="15"/>
      <c r="D980" s="40"/>
      <c r="E980" s="40"/>
      <c r="F980" s="40"/>
      <c r="G980" s="40"/>
      <c r="H980" s="123"/>
      <c r="I980" s="124"/>
      <c r="J980" s="125"/>
      <c r="K980" s="125"/>
      <c r="L980" s="126"/>
    </row>
    <row r="981" spans="1:12" s="122" customFormat="1" x14ac:dyDescent="0.25">
      <c r="A981" s="1"/>
      <c r="B981" s="15"/>
      <c r="C981" s="15"/>
      <c r="D981" s="40"/>
      <c r="E981" s="40"/>
      <c r="F981" s="40"/>
      <c r="G981" s="40"/>
      <c r="H981" s="123"/>
      <c r="I981" s="124"/>
      <c r="J981" s="125"/>
      <c r="K981" s="125"/>
      <c r="L981" s="126"/>
    </row>
    <row r="982" spans="1:12" s="122" customFormat="1" x14ac:dyDescent="0.25">
      <c r="A982" s="1"/>
      <c r="B982" s="15"/>
      <c r="C982" s="15"/>
      <c r="D982" s="40"/>
      <c r="E982" s="40"/>
      <c r="F982" s="40"/>
      <c r="G982" s="40"/>
      <c r="H982" s="123"/>
      <c r="I982" s="124"/>
      <c r="J982" s="125"/>
      <c r="K982" s="125"/>
      <c r="L982" s="126"/>
    </row>
    <row r="983" spans="1:12" s="122" customFormat="1" x14ac:dyDescent="0.25">
      <c r="A983" s="1"/>
      <c r="B983" s="15"/>
      <c r="C983" s="15"/>
      <c r="D983" s="40"/>
      <c r="E983" s="40"/>
      <c r="F983" s="40"/>
      <c r="G983" s="40"/>
      <c r="H983" s="123"/>
      <c r="I983" s="124"/>
      <c r="J983" s="125"/>
      <c r="K983" s="125"/>
      <c r="L983" s="126"/>
    </row>
    <row r="984" spans="1:12" s="122" customFormat="1" x14ac:dyDescent="0.25">
      <c r="A984" s="1"/>
      <c r="B984" s="15"/>
      <c r="C984" s="15"/>
      <c r="D984" s="40"/>
      <c r="E984" s="40"/>
      <c r="F984" s="40"/>
      <c r="G984" s="40"/>
      <c r="H984" s="123"/>
      <c r="I984" s="124"/>
      <c r="J984" s="125"/>
      <c r="K984" s="125"/>
      <c r="L984" s="126"/>
    </row>
    <row r="985" spans="1:12" s="122" customFormat="1" x14ac:dyDescent="0.25">
      <c r="A985" s="1"/>
      <c r="B985" s="15"/>
      <c r="C985" s="15"/>
      <c r="D985" s="40"/>
      <c r="E985" s="40"/>
      <c r="F985" s="40"/>
      <c r="G985" s="40"/>
      <c r="H985" s="123"/>
      <c r="I985" s="124"/>
      <c r="J985" s="125"/>
      <c r="K985" s="125"/>
      <c r="L985" s="126"/>
    </row>
    <row r="986" spans="1:12" s="122" customFormat="1" x14ac:dyDescent="0.25">
      <c r="A986" s="1"/>
      <c r="B986" s="15"/>
      <c r="C986" s="15"/>
      <c r="D986" s="40"/>
      <c r="E986" s="40"/>
      <c r="F986" s="40"/>
      <c r="G986" s="40"/>
      <c r="H986" s="123"/>
      <c r="I986" s="124"/>
      <c r="J986" s="125"/>
      <c r="K986" s="125"/>
      <c r="L986" s="126"/>
    </row>
    <row r="987" spans="1:12" s="122" customFormat="1" x14ac:dyDescent="0.25">
      <c r="A987" s="1"/>
      <c r="B987" s="15"/>
      <c r="C987" s="15"/>
      <c r="D987" s="40"/>
      <c r="E987" s="40"/>
      <c r="F987" s="40"/>
      <c r="G987" s="40"/>
      <c r="H987" s="123"/>
      <c r="I987" s="124"/>
      <c r="J987" s="125"/>
      <c r="K987" s="125"/>
      <c r="L987" s="126"/>
    </row>
    <row r="988" spans="1:12" s="122" customFormat="1" x14ac:dyDescent="0.25">
      <c r="A988" s="1"/>
      <c r="B988" s="15"/>
      <c r="C988" s="15"/>
      <c r="D988" s="40"/>
      <c r="E988" s="40"/>
      <c r="F988" s="40"/>
      <c r="G988" s="40"/>
      <c r="H988" s="123"/>
      <c r="I988" s="124"/>
      <c r="J988" s="125"/>
      <c r="K988" s="125"/>
      <c r="L988" s="126"/>
    </row>
    <row r="989" spans="1:12" s="122" customFormat="1" x14ac:dyDescent="0.25">
      <c r="A989" s="1"/>
      <c r="B989" s="15"/>
      <c r="C989" s="15"/>
      <c r="D989" s="40"/>
      <c r="E989" s="40"/>
      <c r="F989" s="40"/>
      <c r="G989" s="40"/>
      <c r="H989" s="123"/>
      <c r="I989" s="124"/>
      <c r="J989" s="125"/>
      <c r="K989" s="125"/>
      <c r="L989" s="126"/>
    </row>
    <row r="990" spans="1:12" s="122" customFormat="1" x14ac:dyDescent="0.25">
      <c r="A990" s="1"/>
      <c r="B990" s="15"/>
      <c r="C990" s="15"/>
      <c r="D990" s="40"/>
      <c r="E990" s="40"/>
      <c r="F990" s="40"/>
      <c r="G990" s="40"/>
      <c r="H990" s="123"/>
      <c r="I990" s="124"/>
      <c r="J990" s="125"/>
      <c r="K990" s="125"/>
      <c r="L990" s="126"/>
    </row>
    <row r="991" spans="1:12" s="122" customFormat="1" x14ac:dyDescent="0.25">
      <c r="A991" s="1"/>
      <c r="B991" s="15"/>
      <c r="C991" s="15"/>
      <c r="D991" s="40"/>
      <c r="E991" s="40"/>
      <c r="F991" s="40"/>
      <c r="G991" s="40"/>
      <c r="H991" s="123"/>
      <c r="I991" s="124"/>
      <c r="J991" s="125"/>
      <c r="K991" s="125"/>
      <c r="L991" s="126"/>
    </row>
    <row r="992" spans="1:12" s="122" customFormat="1" x14ac:dyDescent="0.25">
      <c r="A992" s="1"/>
      <c r="B992" s="15"/>
      <c r="C992" s="15"/>
      <c r="D992" s="40"/>
      <c r="E992" s="40"/>
      <c r="F992" s="40"/>
      <c r="G992" s="40"/>
      <c r="H992" s="123"/>
      <c r="I992" s="124"/>
      <c r="J992" s="125"/>
      <c r="K992" s="125"/>
      <c r="L992" s="126"/>
    </row>
    <row r="993" spans="1:12" s="122" customFormat="1" x14ac:dyDescent="0.25">
      <c r="A993" s="1"/>
      <c r="B993" s="15"/>
      <c r="C993" s="15"/>
      <c r="D993" s="40"/>
      <c r="E993" s="40"/>
      <c r="F993" s="40"/>
      <c r="G993" s="40"/>
      <c r="H993" s="123"/>
      <c r="I993" s="124"/>
      <c r="J993" s="125"/>
      <c r="K993" s="125"/>
      <c r="L993" s="126"/>
    </row>
    <row r="994" spans="1:12" s="122" customFormat="1" x14ac:dyDescent="0.25">
      <c r="A994" s="1"/>
      <c r="B994" s="15"/>
      <c r="C994" s="15"/>
      <c r="D994" s="40"/>
      <c r="E994" s="40"/>
      <c r="F994" s="40"/>
      <c r="G994" s="40"/>
      <c r="H994" s="123"/>
      <c r="I994" s="124"/>
      <c r="J994" s="125"/>
      <c r="K994" s="125"/>
      <c r="L994" s="126"/>
    </row>
    <row r="995" spans="1:12" s="122" customFormat="1" x14ac:dyDescent="0.25">
      <c r="A995" s="1"/>
      <c r="B995" s="15"/>
      <c r="C995" s="15"/>
      <c r="D995" s="40"/>
      <c r="E995" s="40"/>
      <c r="F995" s="40"/>
      <c r="G995" s="40"/>
      <c r="H995" s="123"/>
      <c r="I995" s="124"/>
      <c r="J995" s="125"/>
      <c r="K995" s="125"/>
      <c r="L995" s="126"/>
    </row>
    <row r="996" spans="1:12" s="122" customFormat="1" x14ac:dyDescent="0.25">
      <c r="A996" s="1"/>
      <c r="B996" s="15"/>
      <c r="C996" s="15"/>
      <c r="D996" s="40"/>
      <c r="E996" s="40"/>
      <c r="F996" s="40"/>
      <c r="G996" s="40"/>
      <c r="H996" s="123"/>
      <c r="I996" s="124"/>
      <c r="J996" s="125"/>
      <c r="K996" s="125"/>
      <c r="L996" s="126"/>
    </row>
    <row r="997" spans="1:12" s="122" customFormat="1" x14ac:dyDescent="0.25">
      <c r="A997" s="1"/>
      <c r="B997" s="15"/>
      <c r="C997" s="15"/>
      <c r="D997" s="40"/>
      <c r="E997" s="40"/>
      <c r="F997" s="40"/>
      <c r="G997" s="40"/>
      <c r="H997" s="123"/>
      <c r="I997" s="124"/>
      <c r="J997" s="125"/>
      <c r="K997" s="125"/>
      <c r="L997" s="126"/>
    </row>
    <row r="998" spans="1:12" s="122" customFormat="1" x14ac:dyDescent="0.25">
      <c r="A998" s="1"/>
      <c r="B998" s="15"/>
      <c r="C998" s="15"/>
      <c r="D998" s="40"/>
      <c r="E998" s="40"/>
      <c r="F998" s="40"/>
      <c r="G998" s="40"/>
      <c r="H998" s="123"/>
      <c r="I998" s="124"/>
      <c r="J998" s="125"/>
      <c r="K998" s="125"/>
      <c r="L998" s="126"/>
    </row>
    <row r="999" spans="1:12" s="122" customFormat="1" x14ac:dyDescent="0.25">
      <c r="A999" s="1"/>
      <c r="B999" s="15"/>
      <c r="C999" s="15"/>
      <c r="D999" s="40"/>
      <c r="E999" s="40"/>
      <c r="F999" s="40"/>
      <c r="G999" s="40"/>
      <c r="H999" s="123"/>
      <c r="I999" s="124"/>
      <c r="J999" s="125"/>
      <c r="K999" s="125"/>
      <c r="L999" s="126"/>
    </row>
    <row r="1000" spans="1:12" s="122" customFormat="1" x14ac:dyDescent="0.25">
      <c r="A1000" s="1"/>
      <c r="B1000" s="15"/>
      <c r="C1000" s="15"/>
      <c r="D1000" s="40"/>
      <c r="E1000" s="40"/>
      <c r="F1000" s="40"/>
      <c r="G1000" s="40"/>
      <c r="H1000" s="123"/>
      <c r="I1000" s="124"/>
      <c r="J1000" s="125"/>
      <c r="K1000" s="125"/>
      <c r="L1000" s="126"/>
    </row>
    <row r="1001" spans="1:12" s="122" customFormat="1" x14ac:dyDescent="0.25">
      <c r="A1001" s="1"/>
      <c r="B1001" s="15"/>
      <c r="C1001" s="15"/>
      <c r="D1001" s="40"/>
      <c r="E1001" s="40"/>
      <c r="F1001" s="40"/>
      <c r="G1001" s="40"/>
      <c r="H1001" s="123"/>
      <c r="I1001" s="124"/>
      <c r="J1001" s="125"/>
      <c r="K1001" s="125"/>
      <c r="L1001" s="126"/>
    </row>
    <row r="1002" spans="1:12" s="122" customFormat="1" x14ac:dyDescent="0.25">
      <c r="A1002" s="1"/>
      <c r="B1002" s="15"/>
      <c r="C1002" s="15"/>
      <c r="D1002" s="40"/>
      <c r="E1002" s="40"/>
      <c r="F1002" s="40"/>
      <c r="G1002" s="40"/>
      <c r="H1002" s="123"/>
      <c r="I1002" s="124"/>
      <c r="J1002" s="125"/>
      <c r="K1002" s="125"/>
      <c r="L1002" s="126"/>
    </row>
    <row r="1003" spans="1:12" s="122" customFormat="1" x14ac:dyDescent="0.25">
      <c r="A1003" s="1"/>
      <c r="B1003" s="15"/>
      <c r="C1003" s="15"/>
      <c r="D1003" s="40"/>
      <c r="E1003" s="40"/>
      <c r="F1003" s="40"/>
      <c r="G1003" s="40"/>
      <c r="H1003" s="123"/>
      <c r="I1003" s="124"/>
      <c r="J1003" s="125"/>
      <c r="K1003" s="125"/>
      <c r="L1003" s="126"/>
    </row>
    <row r="1004" spans="1:12" s="122" customFormat="1" x14ac:dyDescent="0.25">
      <c r="A1004" s="1"/>
      <c r="B1004" s="15"/>
      <c r="C1004" s="15"/>
      <c r="D1004" s="40"/>
      <c r="E1004" s="40"/>
      <c r="F1004" s="40"/>
      <c r="G1004" s="40"/>
      <c r="H1004" s="123"/>
      <c r="I1004" s="124"/>
      <c r="J1004" s="125"/>
      <c r="K1004" s="125"/>
      <c r="L1004" s="126"/>
    </row>
    <row r="1005" spans="1:12" s="122" customFormat="1" x14ac:dyDescent="0.25">
      <c r="A1005" s="1"/>
      <c r="B1005" s="15"/>
      <c r="C1005" s="15"/>
      <c r="D1005" s="40"/>
      <c r="E1005" s="40"/>
      <c r="F1005" s="40"/>
      <c r="G1005" s="40"/>
      <c r="H1005" s="123"/>
      <c r="I1005" s="124"/>
      <c r="J1005" s="125"/>
      <c r="K1005" s="125"/>
      <c r="L1005" s="126"/>
    </row>
    <row r="1006" spans="1:12" s="122" customFormat="1" x14ac:dyDescent="0.25">
      <c r="A1006" s="1"/>
      <c r="B1006" s="15"/>
      <c r="C1006" s="15"/>
      <c r="D1006" s="40"/>
      <c r="E1006" s="40"/>
      <c r="F1006" s="40"/>
      <c r="G1006" s="40"/>
      <c r="H1006" s="123"/>
      <c r="I1006" s="124"/>
      <c r="J1006" s="125"/>
      <c r="K1006" s="125"/>
      <c r="L1006" s="126"/>
    </row>
    <row r="1007" spans="1:12" s="122" customFormat="1" x14ac:dyDescent="0.25">
      <c r="A1007" s="1"/>
      <c r="B1007" s="15"/>
      <c r="C1007" s="15"/>
      <c r="D1007" s="40"/>
      <c r="E1007" s="40"/>
      <c r="F1007" s="40"/>
      <c r="G1007" s="40"/>
      <c r="H1007" s="123"/>
      <c r="I1007" s="124"/>
      <c r="J1007" s="125"/>
      <c r="K1007" s="125"/>
      <c r="L1007" s="126"/>
    </row>
    <row r="1008" spans="1:12" s="122" customFormat="1" x14ac:dyDescent="0.25">
      <c r="A1008" s="1"/>
      <c r="B1008" s="15"/>
      <c r="C1008" s="15"/>
      <c r="D1008" s="40"/>
      <c r="E1008" s="40"/>
      <c r="F1008" s="40"/>
      <c r="G1008" s="40"/>
      <c r="H1008" s="123"/>
      <c r="I1008" s="124"/>
      <c r="J1008" s="125"/>
      <c r="K1008" s="125"/>
      <c r="L1008" s="126"/>
    </row>
    <row r="1009" spans="1:12" s="122" customFormat="1" x14ac:dyDescent="0.25">
      <c r="A1009" s="1"/>
      <c r="B1009" s="15"/>
      <c r="C1009" s="15"/>
      <c r="D1009" s="40"/>
      <c r="E1009" s="40"/>
      <c r="F1009" s="40"/>
      <c r="G1009" s="40"/>
      <c r="H1009" s="123"/>
      <c r="I1009" s="124"/>
      <c r="J1009" s="125"/>
      <c r="K1009" s="125"/>
      <c r="L1009" s="126"/>
    </row>
    <row r="1010" spans="1:12" s="122" customFormat="1" x14ac:dyDescent="0.25">
      <c r="A1010" s="1"/>
      <c r="B1010" s="15"/>
      <c r="C1010" s="15"/>
      <c r="D1010" s="40"/>
      <c r="E1010" s="40"/>
      <c r="F1010" s="40"/>
      <c r="G1010" s="40"/>
      <c r="H1010" s="123"/>
      <c r="I1010" s="124"/>
      <c r="J1010" s="125"/>
      <c r="K1010" s="125"/>
      <c r="L1010" s="126"/>
    </row>
    <row r="1011" spans="1:12" s="122" customFormat="1" x14ac:dyDescent="0.25">
      <c r="A1011" s="1"/>
      <c r="B1011" s="15"/>
      <c r="C1011" s="15"/>
      <c r="D1011" s="40"/>
      <c r="E1011" s="40"/>
      <c r="F1011" s="40"/>
      <c r="G1011" s="40"/>
      <c r="H1011" s="123"/>
      <c r="I1011" s="124"/>
      <c r="J1011" s="125"/>
      <c r="K1011" s="125"/>
      <c r="L1011" s="126"/>
    </row>
    <row r="1012" spans="1:12" s="122" customFormat="1" x14ac:dyDescent="0.25">
      <c r="A1012" s="1"/>
      <c r="B1012" s="15"/>
      <c r="C1012" s="15"/>
      <c r="D1012" s="40"/>
      <c r="E1012" s="40"/>
      <c r="F1012" s="40"/>
      <c r="G1012" s="40"/>
      <c r="H1012" s="123"/>
      <c r="I1012" s="124"/>
      <c r="J1012" s="125"/>
      <c r="K1012" s="125"/>
      <c r="L1012" s="126"/>
    </row>
    <row r="1013" spans="1:12" s="122" customFormat="1" x14ac:dyDescent="0.25">
      <c r="A1013" s="1"/>
      <c r="B1013" s="15"/>
      <c r="C1013" s="15"/>
      <c r="D1013" s="40"/>
      <c r="E1013" s="40"/>
      <c r="F1013" s="40"/>
      <c r="G1013" s="40"/>
      <c r="H1013" s="123"/>
      <c r="I1013" s="124"/>
      <c r="J1013" s="125"/>
      <c r="K1013" s="125"/>
      <c r="L1013" s="126"/>
    </row>
    <row r="1014" spans="1:12" s="122" customFormat="1" x14ac:dyDescent="0.25">
      <c r="A1014" s="1"/>
      <c r="B1014" s="15"/>
      <c r="C1014" s="15"/>
      <c r="D1014" s="40"/>
      <c r="E1014" s="40"/>
      <c r="F1014" s="40"/>
      <c r="G1014" s="40"/>
      <c r="H1014" s="123"/>
      <c r="I1014" s="124"/>
      <c r="J1014" s="125"/>
      <c r="K1014" s="125"/>
      <c r="L1014" s="126"/>
    </row>
    <row r="1015" spans="1:12" s="122" customFormat="1" x14ac:dyDescent="0.25">
      <c r="A1015" s="1"/>
      <c r="B1015" s="15"/>
      <c r="C1015" s="15"/>
      <c r="D1015" s="40"/>
      <c r="E1015" s="40"/>
      <c r="F1015" s="40"/>
      <c r="G1015" s="40"/>
      <c r="H1015" s="123"/>
      <c r="I1015" s="124"/>
      <c r="J1015" s="125"/>
      <c r="K1015" s="125"/>
      <c r="L1015" s="126"/>
    </row>
    <row r="1016" spans="1:12" s="122" customFormat="1" x14ac:dyDescent="0.25">
      <c r="A1016" s="1"/>
      <c r="B1016" s="15"/>
      <c r="C1016" s="15"/>
      <c r="D1016" s="40"/>
      <c r="E1016" s="40"/>
      <c r="F1016" s="40"/>
      <c r="G1016" s="40"/>
      <c r="H1016" s="123"/>
      <c r="I1016" s="124"/>
      <c r="J1016" s="125"/>
      <c r="K1016" s="125"/>
      <c r="L1016" s="126"/>
    </row>
    <row r="1017" spans="1:12" s="122" customFormat="1" x14ac:dyDescent="0.25">
      <c r="A1017" s="1"/>
      <c r="B1017" s="15"/>
      <c r="C1017" s="15"/>
      <c r="D1017" s="40"/>
      <c r="E1017" s="40"/>
      <c r="F1017" s="40"/>
      <c r="G1017" s="40"/>
      <c r="H1017" s="123"/>
      <c r="I1017" s="124"/>
      <c r="J1017" s="125"/>
      <c r="K1017" s="125"/>
      <c r="L1017" s="126"/>
    </row>
    <row r="1018" spans="1:12" s="122" customFormat="1" x14ac:dyDescent="0.25">
      <c r="A1018" s="1"/>
      <c r="B1018" s="15"/>
      <c r="C1018" s="15"/>
      <c r="D1018" s="40"/>
      <c r="E1018" s="40"/>
      <c r="F1018" s="40"/>
      <c r="G1018" s="40"/>
      <c r="H1018" s="123"/>
      <c r="I1018" s="124"/>
      <c r="J1018" s="125"/>
      <c r="K1018" s="125"/>
      <c r="L1018" s="126"/>
    </row>
    <row r="1019" spans="1:12" s="122" customFormat="1" x14ac:dyDescent="0.25">
      <c r="A1019" s="1"/>
      <c r="B1019" s="15"/>
      <c r="C1019" s="15"/>
      <c r="D1019" s="40"/>
      <c r="E1019" s="40"/>
      <c r="F1019" s="40"/>
      <c r="G1019" s="40"/>
      <c r="H1019" s="123"/>
      <c r="I1019" s="124"/>
      <c r="J1019" s="125"/>
      <c r="K1019" s="125"/>
      <c r="L1019" s="126"/>
    </row>
    <row r="1020" spans="1:12" s="122" customFormat="1" x14ac:dyDescent="0.25">
      <c r="A1020" s="1"/>
      <c r="B1020" s="15"/>
      <c r="C1020" s="15"/>
      <c r="D1020" s="40"/>
      <c r="E1020" s="40"/>
      <c r="F1020" s="40"/>
      <c r="G1020" s="40"/>
      <c r="H1020" s="123"/>
      <c r="I1020" s="124"/>
      <c r="J1020" s="125"/>
      <c r="K1020" s="125"/>
      <c r="L1020" s="126"/>
    </row>
    <row r="1021" spans="1:12" s="122" customFormat="1" x14ac:dyDescent="0.25">
      <c r="A1021" s="1"/>
      <c r="B1021" s="15"/>
      <c r="C1021" s="15"/>
      <c r="D1021" s="40"/>
      <c r="E1021" s="40"/>
      <c r="F1021" s="40"/>
      <c r="G1021" s="40"/>
      <c r="H1021" s="123"/>
      <c r="I1021" s="124"/>
      <c r="J1021" s="125"/>
      <c r="K1021" s="125"/>
      <c r="L1021" s="126"/>
    </row>
    <row r="1022" spans="1:12" s="122" customFormat="1" x14ac:dyDescent="0.25">
      <c r="A1022" s="1"/>
      <c r="B1022" s="15"/>
      <c r="C1022" s="15"/>
      <c r="D1022" s="40"/>
      <c r="E1022" s="40"/>
      <c r="F1022" s="40"/>
      <c r="G1022" s="40"/>
      <c r="H1022" s="123"/>
      <c r="I1022" s="124"/>
      <c r="J1022" s="125"/>
      <c r="K1022" s="125"/>
      <c r="L1022" s="126"/>
    </row>
    <row r="1023" spans="1:12" s="122" customFormat="1" x14ac:dyDescent="0.25">
      <c r="A1023" s="1"/>
      <c r="B1023" s="15"/>
      <c r="C1023" s="15"/>
      <c r="D1023" s="40"/>
      <c r="E1023" s="40"/>
      <c r="F1023" s="40"/>
      <c r="G1023" s="40"/>
      <c r="H1023" s="123"/>
      <c r="I1023" s="124"/>
      <c r="J1023" s="125"/>
      <c r="K1023" s="125"/>
      <c r="L1023" s="126"/>
    </row>
    <row r="1024" spans="1:12" s="122" customFormat="1" x14ac:dyDescent="0.25">
      <c r="A1024" s="1"/>
      <c r="B1024" s="15"/>
      <c r="C1024" s="15"/>
      <c r="D1024" s="40"/>
      <c r="E1024" s="40"/>
      <c r="F1024" s="40"/>
      <c r="G1024" s="40"/>
      <c r="H1024" s="123"/>
      <c r="I1024" s="124"/>
      <c r="J1024" s="125"/>
      <c r="K1024" s="125"/>
      <c r="L1024" s="126"/>
    </row>
    <row r="1025" spans="1:12" s="122" customFormat="1" x14ac:dyDescent="0.25">
      <c r="A1025" s="1"/>
      <c r="B1025" s="15"/>
      <c r="C1025" s="15"/>
      <c r="D1025" s="40"/>
      <c r="E1025" s="40"/>
      <c r="F1025" s="40"/>
      <c r="G1025" s="40"/>
      <c r="H1025" s="123"/>
      <c r="I1025" s="124"/>
      <c r="J1025" s="125"/>
      <c r="K1025" s="125"/>
      <c r="L1025" s="126"/>
    </row>
    <row r="1026" spans="1:12" s="122" customFormat="1" x14ac:dyDescent="0.25">
      <c r="A1026" s="1"/>
      <c r="B1026" s="15"/>
      <c r="C1026" s="15"/>
      <c r="D1026" s="40"/>
      <c r="E1026" s="40"/>
      <c r="F1026" s="40"/>
      <c r="G1026" s="40"/>
      <c r="H1026" s="123"/>
      <c r="I1026" s="124"/>
      <c r="J1026" s="125"/>
      <c r="K1026" s="125"/>
      <c r="L1026" s="126"/>
    </row>
    <row r="1027" spans="1:12" s="122" customFormat="1" x14ac:dyDescent="0.25">
      <c r="A1027" s="1"/>
      <c r="B1027" s="15"/>
      <c r="C1027" s="15"/>
      <c r="D1027" s="40"/>
      <c r="E1027" s="40"/>
      <c r="F1027" s="40"/>
      <c r="G1027" s="40"/>
      <c r="H1027" s="123"/>
      <c r="I1027" s="124"/>
      <c r="J1027" s="125"/>
      <c r="K1027" s="125"/>
      <c r="L1027" s="126"/>
    </row>
    <row r="1028" spans="1:12" s="122" customFormat="1" x14ac:dyDescent="0.25">
      <c r="A1028" s="1"/>
      <c r="B1028" s="15"/>
      <c r="C1028" s="15"/>
      <c r="D1028" s="40"/>
      <c r="E1028" s="40"/>
      <c r="F1028" s="40"/>
      <c r="G1028" s="40"/>
      <c r="H1028" s="123"/>
      <c r="I1028" s="124"/>
      <c r="J1028" s="125"/>
      <c r="K1028" s="125"/>
      <c r="L1028" s="126"/>
    </row>
    <row r="1029" spans="1:12" s="122" customFormat="1" x14ac:dyDescent="0.25">
      <c r="A1029" s="1"/>
      <c r="B1029" s="15"/>
      <c r="C1029" s="15"/>
      <c r="D1029" s="40"/>
      <c r="E1029" s="40"/>
      <c r="F1029" s="40"/>
      <c r="G1029" s="40"/>
      <c r="H1029" s="123"/>
      <c r="I1029" s="124"/>
      <c r="J1029" s="125"/>
      <c r="K1029" s="125"/>
      <c r="L1029" s="126"/>
    </row>
    <row r="1030" spans="1:12" s="122" customFormat="1" x14ac:dyDescent="0.25">
      <c r="A1030" s="1"/>
      <c r="B1030" s="15"/>
      <c r="C1030" s="15"/>
      <c r="D1030" s="40"/>
      <c r="E1030" s="40"/>
      <c r="F1030" s="40"/>
      <c r="G1030" s="40"/>
      <c r="H1030" s="123"/>
      <c r="I1030" s="124"/>
      <c r="J1030" s="125"/>
      <c r="K1030" s="125"/>
      <c r="L1030" s="126"/>
    </row>
    <row r="1031" spans="1:12" s="122" customFormat="1" x14ac:dyDescent="0.25">
      <c r="A1031" s="1"/>
      <c r="B1031" s="15"/>
      <c r="C1031" s="15"/>
      <c r="D1031" s="40"/>
      <c r="E1031" s="40"/>
      <c r="F1031" s="40"/>
      <c r="G1031" s="40"/>
      <c r="H1031" s="123"/>
      <c r="I1031" s="124"/>
      <c r="J1031" s="125"/>
      <c r="K1031" s="125"/>
      <c r="L1031" s="126"/>
    </row>
    <row r="1032" spans="1:12" s="122" customFormat="1" x14ac:dyDescent="0.25">
      <c r="A1032" s="1"/>
      <c r="B1032" s="15"/>
      <c r="C1032" s="15"/>
      <c r="D1032" s="40"/>
      <c r="E1032" s="40"/>
      <c r="F1032" s="40"/>
      <c r="G1032" s="40"/>
      <c r="H1032" s="123"/>
      <c r="I1032" s="124"/>
      <c r="J1032" s="125"/>
      <c r="K1032" s="125"/>
      <c r="L1032" s="126"/>
    </row>
    <row r="1033" spans="1:12" s="122" customFormat="1" x14ac:dyDescent="0.25">
      <c r="A1033" s="1"/>
      <c r="B1033" s="15"/>
      <c r="C1033" s="15"/>
      <c r="D1033" s="40"/>
      <c r="E1033" s="40"/>
      <c r="F1033" s="40"/>
      <c r="G1033" s="40"/>
      <c r="H1033" s="123"/>
      <c r="I1033" s="124"/>
      <c r="J1033" s="125"/>
      <c r="K1033" s="125"/>
      <c r="L1033" s="126"/>
    </row>
    <row r="1034" spans="1:12" s="122" customFormat="1" x14ac:dyDescent="0.25">
      <c r="A1034" s="1"/>
      <c r="B1034" s="15"/>
      <c r="C1034" s="15"/>
      <c r="D1034" s="40"/>
      <c r="E1034" s="40"/>
      <c r="F1034" s="40"/>
      <c r="G1034" s="40"/>
      <c r="H1034" s="123"/>
      <c r="I1034" s="124"/>
      <c r="J1034" s="125"/>
      <c r="K1034" s="125"/>
      <c r="L1034" s="126"/>
    </row>
    <row r="1035" spans="1:12" s="122" customFormat="1" x14ac:dyDescent="0.25">
      <c r="A1035" s="1"/>
      <c r="B1035" s="15"/>
      <c r="C1035" s="15"/>
      <c r="D1035" s="40"/>
      <c r="E1035" s="40"/>
      <c r="F1035" s="40"/>
      <c r="G1035" s="40"/>
      <c r="H1035" s="123"/>
      <c r="I1035" s="124"/>
      <c r="J1035" s="125"/>
      <c r="K1035" s="125"/>
      <c r="L1035" s="126"/>
    </row>
    <row r="1036" spans="1:12" s="122" customFormat="1" x14ac:dyDescent="0.25">
      <c r="A1036" s="1"/>
      <c r="B1036" s="15"/>
      <c r="C1036" s="15"/>
      <c r="D1036" s="40"/>
      <c r="E1036" s="40"/>
      <c r="F1036" s="40"/>
      <c r="G1036" s="40"/>
      <c r="H1036" s="123"/>
      <c r="I1036" s="124"/>
      <c r="J1036" s="125"/>
      <c r="K1036" s="125"/>
      <c r="L1036" s="126"/>
    </row>
    <row r="1037" spans="1:12" s="122" customFormat="1" x14ac:dyDescent="0.25">
      <c r="A1037" s="1"/>
      <c r="B1037" s="15"/>
      <c r="C1037" s="15"/>
      <c r="D1037" s="40"/>
      <c r="E1037" s="40"/>
      <c r="F1037" s="40"/>
      <c r="G1037" s="40"/>
      <c r="H1037" s="123"/>
      <c r="I1037" s="124"/>
      <c r="J1037" s="125"/>
      <c r="K1037" s="125"/>
      <c r="L1037" s="126"/>
    </row>
    <row r="1038" spans="1:12" s="122" customFormat="1" x14ac:dyDescent="0.25">
      <c r="A1038" s="1"/>
      <c r="B1038" s="15"/>
      <c r="C1038" s="15"/>
      <c r="D1038" s="40"/>
      <c r="E1038" s="40"/>
      <c r="F1038" s="40"/>
      <c r="G1038" s="40"/>
      <c r="H1038" s="123"/>
      <c r="I1038" s="124"/>
      <c r="J1038" s="125"/>
      <c r="K1038" s="125"/>
      <c r="L1038" s="126"/>
    </row>
    <row r="1039" spans="1:12" s="122" customFormat="1" x14ac:dyDescent="0.25">
      <c r="A1039" s="1"/>
      <c r="B1039" s="15"/>
      <c r="C1039" s="15"/>
      <c r="D1039" s="40"/>
      <c r="E1039" s="40"/>
      <c r="F1039" s="40"/>
      <c r="G1039" s="40"/>
      <c r="H1039" s="123"/>
      <c r="I1039" s="124"/>
      <c r="J1039" s="125"/>
      <c r="K1039" s="125"/>
      <c r="L1039" s="126"/>
    </row>
    <row r="1040" spans="1:12" s="122" customFormat="1" x14ac:dyDescent="0.25">
      <c r="A1040" s="1"/>
      <c r="B1040" s="15"/>
      <c r="C1040" s="15"/>
      <c r="D1040" s="40"/>
      <c r="E1040" s="40"/>
      <c r="F1040" s="40"/>
      <c r="G1040" s="40"/>
      <c r="H1040" s="123"/>
      <c r="I1040" s="124"/>
      <c r="J1040" s="125"/>
      <c r="K1040" s="125"/>
      <c r="L1040" s="126"/>
    </row>
    <row r="1041" spans="1:12" s="122" customFormat="1" x14ac:dyDescent="0.25">
      <c r="A1041" s="1"/>
      <c r="B1041" s="15"/>
      <c r="C1041" s="15"/>
      <c r="D1041" s="40"/>
      <c r="E1041" s="40"/>
      <c r="F1041" s="40"/>
      <c r="G1041" s="40"/>
      <c r="H1041" s="123"/>
      <c r="I1041" s="124"/>
      <c r="J1041" s="125"/>
      <c r="K1041" s="125"/>
      <c r="L1041" s="126"/>
    </row>
    <row r="1042" spans="1:12" s="122" customFormat="1" x14ac:dyDescent="0.25">
      <c r="A1042" s="1"/>
      <c r="B1042" s="15"/>
      <c r="C1042" s="15"/>
      <c r="D1042" s="40"/>
      <c r="E1042" s="40"/>
      <c r="F1042" s="40"/>
      <c r="G1042" s="40"/>
      <c r="H1042" s="123"/>
      <c r="I1042" s="124"/>
      <c r="J1042" s="125"/>
      <c r="K1042" s="125"/>
      <c r="L1042" s="126"/>
    </row>
    <row r="1043" spans="1:12" s="122" customFormat="1" x14ac:dyDescent="0.25">
      <c r="A1043" s="1"/>
      <c r="B1043" s="15"/>
      <c r="C1043" s="15"/>
      <c r="D1043" s="40"/>
      <c r="E1043" s="40"/>
      <c r="F1043" s="40"/>
      <c r="G1043" s="40"/>
      <c r="H1043" s="123"/>
      <c r="I1043" s="124"/>
      <c r="J1043" s="125"/>
      <c r="K1043" s="125"/>
      <c r="L1043" s="126"/>
    </row>
    <row r="1044" spans="1:12" s="122" customFormat="1" x14ac:dyDescent="0.25">
      <c r="A1044" s="1"/>
      <c r="B1044" s="15"/>
      <c r="C1044" s="15"/>
      <c r="D1044" s="40"/>
      <c r="E1044" s="40"/>
      <c r="F1044" s="40"/>
      <c r="G1044" s="40"/>
      <c r="H1044" s="123"/>
      <c r="I1044" s="124"/>
      <c r="J1044" s="125"/>
      <c r="K1044" s="125"/>
      <c r="L1044" s="126"/>
    </row>
    <row r="1045" spans="1:12" s="122" customFormat="1" x14ac:dyDescent="0.25">
      <c r="A1045" s="1"/>
      <c r="B1045" s="15"/>
      <c r="C1045" s="15"/>
      <c r="D1045" s="40"/>
      <c r="E1045" s="40"/>
      <c r="F1045" s="40"/>
      <c r="G1045" s="40"/>
      <c r="H1045" s="123"/>
      <c r="I1045" s="124"/>
      <c r="J1045" s="125"/>
      <c r="K1045" s="125"/>
      <c r="L1045" s="126"/>
    </row>
    <row r="1046" spans="1:12" s="122" customFormat="1" x14ac:dyDescent="0.25">
      <c r="A1046" s="1"/>
      <c r="B1046" s="15"/>
      <c r="C1046" s="15"/>
      <c r="D1046" s="40"/>
      <c r="E1046" s="40"/>
      <c r="F1046" s="40"/>
      <c r="G1046" s="40"/>
      <c r="H1046" s="123"/>
      <c r="I1046" s="124"/>
      <c r="J1046" s="125"/>
      <c r="K1046" s="125"/>
      <c r="L1046" s="126"/>
    </row>
    <row r="1047" spans="1:12" s="122" customFormat="1" x14ac:dyDescent="0.25">
      <c r="A1047" s="1"/>
      <c r="B1047" s="15"/>
      <c r="C1047" s="15"/>
      <c r="D1047" s="40"/>
      <c r="E1047" s="40"/>
      <c r="F1047" s="40"/>
      <c r="G1047" s="40"/>
      <c r="H1047" s="123"/>
      <c r="I1047" s="124"/>
      <c r="J1047" s="125"/>
      <c r="K1047" s="125"/>
      <c r="L1047" s="126"/>
    </row>
    <row r="1048" spans="1:12" s="122" customFormat="1" x14ac:dyDescent="0.25">
      <c r="A1048" s="1"/>
      <c r="B1048" s="15"/>
      <c r="C1048" s="15"/>
      <c r="D1048" s="40"/>
      <c r="E1048" s="40"/>
      <c r="F1048" s="40"/>
      <c r="G1048" s="40"/>
      <c r="H1048" s="123"/>
      <c r="I1048" s="124"/>
      <c r="J1048" s="125"/>
      <c r="K1048" s="125"/>
      <c r="L1048" s="126"/>
    </row>
    <row r="1049" spans="1:12" s="122" customFormat="1" x14ac:dyDescent="0.25">
      <c r="A1049" s="1"/>
      <c r="B1049" s="15"/>
      <c r="C1049" s="15"/>
      <c r="D1049" s="40"/>
      <c r="E1049" s="40"/>
      <c r="F1049" s="40"/>
      <c r="G1049" s="40"/>
      <c r="H1049" s="123"/>
      <c r="I1049" s="124"/>
      <c r="J1049" s="125"/>
      <c r="K1049" s="125"/>
      <c r="L1049" s="126"/>
    </row>
    <row r="1050" spans="1:12" s="122" customFormat="1" x14ac:dyDescent="0.25">
      <c r="A1050" s="1"/>
      <c r="B1050" s="15"/>
      <c r="C1050" s="15"/>
      <c r="D1050" s="40"/>
      <c r="E1050" s="40"/>
      <c r="F1050" s="40"/>
      <c r="G1050" s="40"/>
      <c r="H1050" s="123"/>
      <c r="I1050" s="124"/>
      <c r="J1050" s="125"/>
      <c r="K1050" s="125"/>
      <c r="L1050" s="126"/>
    </row>
    <row r="1051" spans="1:12" s="122" customFormat="1" x14ac:dyDescent="0.25">
      <c r="A1051" s="1"/>
      <c r="B1051" s="15"/>
      <c r="C1051" s="15"/>
      <c r="D1051" s="40"/>
      <c r="E1051" s="40"/>
      <c r="F1051" s="40"/>
      <c r="G1051" s="40"/>
      <c r="H1051" s="123"/>
      <c r="I1051" s="124"/>
      <c r="J1051" s="125"/>
      <c r="K1051" s="125"/>
      <c r="L1051" s="126"/>
    </row>
    <row r="1052" spans="1:12" s="122" customFormat="1" x14ac:dyDescent="0.25">
      <c r="A1052" s="1"/>
      <c r="B1052" s="15"/>
      <c r="C1052" s="15"/>
      <c r="D1052" s="40"/>
      <c r="E1052" s="40"/>
      <c r="F1052" s="40"/>
      <c r="G1052" s="40"/>
      <c r="H1052" s="123"/>
      <c r="I1052" s="124"/>
      <c r="J1052" s="125"/>
      <c r="K1052" s="125"/>
      <c r="L1052" s="126"/>
    </row>
    <row r="1053" spans="1:12" s="122" customFormat="1" x14ac:dyDescent="0.25">
      <c r="A1053" s="1"/>
      <c r="B1053" s="15"/>
      <c r="C1053" s="15"/>
      <c r="D1053" s="40"/>
      <c r="E1053" s="40"/>
      <c r="F1053" s="40"/>
      <c r="G1053" s="40"/>
      <c r="H1053" s="123"/>
      <c r="I1053" s="124"/>
      <c r="J1053" s="125"/>
      <c r="K1053" s="125"/>
      <c r="L1053" s="126"/>
    </row>
    <row r="1054" spans="1:12" s="122" customFormat="1" x14ac:dyDescent="0.25">
      <c r="A1054" s="1"/>
      <c r="B1054" s="15"/>
      <c r="C1054" s="15"/>
      <c r="D1054" s="40"/>
      <c r="E1054" s="40"/>
      <c r="F1054" s="40"/>
      <c r="G1054" s="40"/>
      <c r="H1054" s="123"/>
      <c r="I1054" s="124"/>
      <c r="J1054" s="125"/>
      <c r="K1054" s="125"/>
      <c r="L1054" s="126"/>
    </row>
    <row r="1055" spans="1:12" s="122" customFormat="1" x14ac:dyDescent="0.25">
      <c r="A1055" s="1"/>
      <c r="B1055" s="15"/>
      <c r="C1055" s="15"/>
      <c r="D1055" s="40"/>
      <c r="E1055" s="40"/>
      <c r="F1055" s="40"/>
      <c r="G1055" s="40"/>
      <c r="H1055" s="123"/>
      <c r="I1055" s="124"/>
      <c r="J1055" s="125"/>
      <c r="K1055" s="125"/>
      <c r="L1055" s="126"/>
    </row>
    <row r="1056" spans="1:12" s="122" customFormat="1" x14ac:dyDescent="0.25">
      <c r="A1056" s="1"/>
      <c r="B1056" s="15"/>
      <c r="C1056" s="15"/>
      <c r="D1056" s="40"/>
      <c r="E1056" s="40"/>
      <c r="F1056" s="40"/>
      <c r="G1056" s="40"/>
      <c r="H1056" s="123"/>
      <c r="I1056" s="124"/>
      <c r="J1056" s="125"/>
      <c r="K1056" s="125"/>
      <c r="L1056" s="126"/>
    </row>
    <row r="1057" spans="1:12" s="122" customFormat="1" x14ac:dyDescent="0.25">
      <c r="A1057" s="1"/>
      <c r="B1057" s="15"/>
      <c r="C1057" s="15"/>
      <c r="D1057" s="40"/>
      <c r="E1057" s="40"/>
      <c r="F1057" s="40"/>
      <c r="G1057" s="40"/>
      <c r="H1057" s="123"/>
      <c r="I1057" s="124"/>
      <c r="J1057" s="125"/>
      <c r="K1057" s="125"/>
      <c r="L1057" s="126"/>
    </row>
    <row r="1058" spans="1:12" s="122" customFormat="1" x14ac:dyDescent="0.25">
      <c r="A1058" s="1"/>
      <c r="B1058" s="15"/>
      <c r="C1058" s="15"/>
      <c r="D1058" s="40"/>
      <c r="E1058" s="40"/>
      <c r="F1058" s="40"/>
      <c r="G1058" s="40"/>
      <c r="H1058" s="123"/>
      <c r="I1058" s="124"/>
      <c r="J1058" s="125"/>
      <c r="K1058" s="125"/>
      <c r="L1058" s="126"/>
    </row>
    <row r="1059" spans="1:12" s="122" customFormat="1" x14ac:dyDescent="0.25">
      <c r="A1059" s="1"/>
      <c r="B1059" s="15"/>
      <c r="C1059" s="15"/>
      <c r="D1059" s="40"/>
      <c r="E1059" s="40"/>
      <c r="F1059" s="40"/>
      <c r="G1059" s="40"/>
      <c r="H1059" s="123"/>
      <c r="I1059" s="124"/>
      <c r="J1059" s="125"/>
      <c r="K1059" s="125"/>
      <c r="L1059" s="126"/>
    </row>
    <row r="1060" spans="1:12" s="122" customFormat="1" x14ac:dyDescent="0.25">
      <c r="A1060" s="1"/>
      <c r="B1060" s="15"/>
      <c r="C1060" s="15"/>
      <c r="D1060" s="40"/>
      <c r="E1060" s="40"/>
      <c r="F1060" s="40"/>
      <c r="G1060" s="40"/>
      <c r="H1060" s="123"/>
      <c r="I1060" s="124"/>
      <c r="J1060" s="125"/>
      <c r="K1060" s="125"/>
      <c r="L1060" s="126"/>
    </row>
    <row r="1061" spans="1:12" s="122" customFormat="1" x14ac:dyDescent="0.25">
      <c r="A1061" s="1"/>
      <c r="B1061" s="15"/>
      <c r="C1061" s="15"/>
      <c r="D1061" s="40"/>
      <c r="E1061" s="40"/>
      <c r="F1061" s="40"/>
      <c r="G1061" s="40"/>
      <c r="H1061" s="123"/>
      <c r="I1061" s="124"/>
      <c r="J1061" s="125"/>
      <c r="K1061" s="125"/>
      <c r="L1061" s="126"/>
    </row>
    <row r="1062" spans="1:12" s="122" customFormat="1" x14ac:dyDescent="0.25">
      <c r="A1062" s="1"/>
      <c r="B1062" s="15"/>
      <c r="C1062" s="15"/>
      <c r="D1062" s="40"/>
      <c r="E1062" s="40"/>
      <c r="F1062" s="40"/>
      <c r="G1062" s="40"/>
      <c r="H1062" s="123"/>
      <c r="I1062" s="124"/>
      <c r="J1062" s="125"/>
      <c r="K1062" s="125"/>
      <c r="L1062" s="126"/>
    </row>
    <row r="1063" spans="1:12" s="122" customFormat="1" x14ac:dyDescent="0.25">
      <c r="A1063" s="1"/>
      <c r="B1063" s="15"/>
      <c r="C1063" s="15"/>
      <c r="D1063" s="40"/>
      <c r="E1063" s="40"/>
      <c r="F1063" s="40"/>
      <c r="G1063" s="40"/>
      <c r="H1063" s="123"/>
      <c r="I1063" s="124"/>
      <c r="J1063" s="125"/>
      <c r="K1063" s="125"/>
      <c r="L1063" s="126"/>
    </row>
    <row r="1064" spans="1:12" s="122" customFormat="1" x14ac:dyDescent="0.25">
      <c r="A1064" s="1"/>
      <c r="B1064" s="15"/>
      <c r="C1064" s="15"/>
      <c r="D1064" s="40"/>
      <c r="E1064" s="40"/>
      <c r="F1064" s="40"/>
      <c r="G1064" s="40"/>
      <c r="H1064" s="123"/>
      <c r="I1064" s="124"/>
      <c r="J1064" s="125"/>
      <c r="K1064" s="125"/>
      <c r="L1064" s="126"/>
    </row>
    <row r="1065" spans="1:12" s="122" customFormat="1" x14ac:dyDescent="0.25">
      <c r="A1065" s="1"/>
      <c r="B1065" s="15"/>
      <c r="C1065" s="15"/>
      <c r="D1065" s="40"/>
      <c r="E1065" s="40"/>
      <c r="F1065" s="40"/>
      <c r="G1065" s="40"/>
      <c r="H1065" s="123"/>
      <c r="I1065" s="124"/>
      <c r="J1065" s="125"/>
      <c r="K1065" s="125"/>
      <c r="L1065" s="126"/>
    </row>
    <row r="1066" spans="1:12" s="122" customFormat="1" x14ac:dyDescent="0.25">
      <c r="A1066" s="1"/>
      <c r="B1066" s="15"/>
      <c r="C1066" s="15"/>
      <c r="D1066" s="40"/>
      <c r="E1066" s="40"/>
      <c r="F1066" s="40"/>
      <c r="G1066" s="40"/>
      <c r="H1066" s="123"/>
      <c r="I1066" s="124"/>
      <c r="J1066" s="125"/>
      <c r="K1066" s="125"/>
      <c r="L1066" s="126"/>
    </row>
    <row r="1067" spans="1:12" s="122" customFormat="1" x14ac:dyDescent="0.25">
      <c r="A1067" s="1"/>
      <c r="B1067" s="15"/>
      <c r="C1067" s="15"/>
      <c r="D1067" s="40"/>
      <c r="E1067" s="40"/>
      <c r="F1067" s="40"/>
      <c r="G1067" s="40"/>
      <c r="H1067" s="123"/>
      <c r="I1067" s="124"/>
      <c r="J1067" s="125"/>
      <c r="K1067" s="125"/>
      <c r="L1067" s="126"/>
    </row>
    <row r="1068" spans="1:12" s="122" customFormat="1" x14ac:dyDescent="0.25">
      <c r="A1068" s="1"/>
      <c r="B1068" s="15"/>
      <c r="C1068" s="15"/>
      <c r="D1068" s="40"/>
      <c r="E1068" s="40"/>
      <c r="F1068" s="40"/>
      <c r="G1068" s="40"/>
      <c r="H1068" s="123"/>
      <c r="I1068" s="124"/>
      <c r="J1068" s="125"/>
      <c r="K1068" s="125"/>
      <c r="L1068" s="126"/>
    </row>
    <row r="1069" spans="1:12" s="122" customFormat="1" x14ac:dyDescent="0.25">
      <c r="A1069" s="1"/>
      <c r="B1069" s="15"/>
      <c r="C1069" s="15"/>
      <c r="D1069" s="40"/>
      <c r="E1069" s="40"/>
      <c r="F1069" s="40"/>
      <c r="G1069" s="40"/>
      <c r="H1069" s="123"/>
      <c r="I1069" s="124"/>
      <c r="J1069" s="125"/>
      <c r="K1069" s="125"/>
      <c r="L1069" s="126"/>
    </row>
    <row r="1070" spans="1:12" s="122" customFormat="1" x14ac:dyDescent="0.25">
      <c r="A1070" s="1"/>
      <c r="B1070" s="15"/>
      <c r="C1070" s="15"/>
      <c r="D1070" s="40"/>
      <c r="E1070" s="40"/>
      <c r="F1070" s="40"/>
      <c r="G1070" s="40"/>
      <c r="H1070" s="123"/>
      <c r="I1070" s="124"/>
      <c r="J1070" s="125"/>
      <c r="K1070" s="125"/>
      <c r="L1070" s="126"/>
    </row>
    <row r="1071" spans="1:12" s="122" customFormat="1" x14ac:dyDescent="0.25">
      <c r="A1071" s="1"/>
      <c r="B1071" s="15"/>
      <c r="C1071" s="15"/>
      <c r="D1071" s="40"/>
      <c r="E1071" s="40"/>
      <c r="F1071" s="40"/>
      <c r="G1071" s="40"/>
      <c r="H1071" s="123"/>
      <c r="I1071" s="124"/>
      <c r="J1071" s="125"/>
      <c r="K1071" s="125"/>
      <c r="L1071" s="126"/>
    </row>
    <row r="1072" spans="1:12" s="122" customFormat="1" x14ac:dyDescent="0.25">
      <c r="A1072" s="1"/>
      <c r="B1072" s="15"/>
      <c r="C1072" s="15"/>
      <c r="D1072" s="40"/>
      <c r="E1072" s="40"/>
      <c r="F1072" s="40"/>
      <c r="G1072" s="40"/>
      <c r="H1072" s="123"/>
      <c r="I1072" s="124"/>
      <c r="J1072" s="125"/>
      <c r="K1072" s="125"/>
      <c r="L1072" s="126"/>
    </row>
    <row r="1073" spans="1:12" s="122" customFormat="1" x14ac:dyDescent="0.25">
      <c r="A1073" s="1"/>
      <c r="B1073" s="15"/>
      <c r="C1073" s="15"/>
      <c r="D1073" s="40"/>
      <c r="E1073" s="40"/>
      <c r="F1073" s="40"/>
      <c r="G1073" s="40"/>
      <c r="H1073" s="123"/>
      <c r="I1073" s="124"/>
      <c r="J1073" s="125"/>
      <c r="K1073" s="125"/>
      <c r="L1073" s="126"/>
    </row>
    <row r="1074" spans="1:12" s="122" customFormat="1" x14ac:dyDescent="0.25">
      <c r="A1074" s="1"/>
      <c r="B1074" s="15"/>
      <c r="C1074" s="15"/>
      <c r="D1074" s="40"/>
      <c r="E1074" s="40"/>
      <c r="F1074" s="40"/>
      <c r="G1074" s="40"/>
      <c r="H1074" s="123"/>
      <c r="I1074" s="124"/>
      <c r="J1074" s="125"/>
      <c r="K1074" s="125"/>
      <c r="L1074" s="126"/>
    </row>
    <row r="1075" spans="1:12" s="122" customFormat="1" x14ac:dyDescent="0.25">
      <c r="A1075" s="1"/>
      <c r="B1075" s="15"/>
      <c r="C1075" s="15"/>
      <c r="D1075" s="40"/>
      <c r="E1075" s="40"/>
      <c r="F1075" s="40"/>
      <c r="G1075" s="40"/>
      <c r="H1075" s="123"/>
      <c r="I1075" s="124"/>
      <c r="J1075" s="125"/>
      <c r="K1075" s="125"/>
      <c r="L1075" s="126"/>
    </row>
    <row r="1076" spans="1:12" s="122" customFormat="1" x14ac:dyDescent="0.25">
      <c r="A1076" s="1"/>
      <c r="B1076" s="15"/>
      <c r="C1076" s="15"/>
      <c r="D1076" s="40"/>
      <c r="E1076" s="40"/>
      <c r="F1076" s="40"/>
      <c r="G1076" s="40"/>
      <c r="H1076" s="123"/>
      <c r="I1076" s="124"/>
      <c r="J1076" s="125"/>
      <c r="K1076" s="125"/>
      <c r="L1076" s="126"/>
    </row>
    <row r="1077" spans="1:12" s="122" customFormat="1" x14ac:dyDescent="0.25">
      <c r="A1077" s="1"/>
      <c r="B1077" s="15"/>
      <c r="C1077" s="15"/>
      <c r="D1077" s="40"/>
      <c r="E1077" s="40"/>
      <c r="F1077" s="40"/>
      <c r="G1077" s="40"/>
      <c r="H1077" s="123"/>
      <c r="I1077" s="124"/>
      <c r="J1077" s="125"/>
      <c r="K1077" s="125"/>
      <c r="L1077" s="126"/>
    </row>
    <row r="1078" spans="1:12" s="122" customFormat="1" x14ac:dyDescent="0.25">
      <c r="A1078" s="1"/>
      <c r="B1078" s="15"/>
      <c r="C1078" s="15"/>
      <c r="D1078" s="40"/>
      <c r="E1078" s="40"/>
      <c r="F1078" s="40"/>
      <c r="G1078" s="40"/>
      <c r="H1078" s="123"/>
      <c r="I1078" s="124"/>
      <c r="J1078" s="125"/>
      <c r="K1078" s="125"/>
      <c r="L1078" s="126"/>
    </row>
    <row r="1079" spans="1:12" s="122" customFormat="1" x14ac:dyDescent="0.25">
      <c r="A1079" s="1"/>
      <c r="B1079" s="15"/>
      <c r="C1079" s="15"/>
      <c r="D1079" s="40"/>
      <c r="E1079" s="40"/>
      <c r="F1079" s="40"/>
      <c r="G1079" s="40"/>
      <c r="H1079" s="123"/>
      <c r="I1079" s="124"/>
      <c r="J1079" s="125"/>
      <c r="K1079" s="125"/>
      <c r="L1079" s="126"/>
    </row>
    <row r="1080" spans="1:12" s="122" customFormat="1" x14ac:dyDescent="0.25">
      <c r="A1080" s="1"/>
      <c r="B1080" s="15"/>
      <c r="C1080" s="15"/>
      <c r="D1080" s="40"/>
      <c r="E1080" s="40"/>
      <c r="F1080" s="40"/>
      <c r="G1080" s="40"/>
      <c r="H1080" s="123"/>
      <c r="I1080" s="124"/>
      <c r="J1080" s="125"/>
      <c r="K1080" s="125"/>
      <c r="L1080" s="126"/>
    </row>
    <row r="1081" spans="1:12" s="122" customFormat="1" x14ac:dyDescent="0.25">
      <c r="A1081" s="1"/>
      <c r="B1081" s="15"/>
      <c r="C1081" s="15"/>
      <c r="D1081" s="40"/>
      <c r="E1081" s="40"/>
      <c r="F1081" s="40"/>
      <c r="G1081" s="40"/>
      <c r="H1081" s="123"/>
      <c r="I1081" s="124"/>
      <c r="J1081" s="125"/>
      <c r="K1081" s="125"/>
      <c r="L1081" s="126"/>
    </row>
    <row r="1082" spans="1:12" s="122" customFormat="1" x14ac:dyDescent="0.25">
      <c r="A1082" s="1"/>
      <c r="B1082" s="15"/>
      <c r="C1082" s="15"/>
      <c r="D1082" s="40"/>
      <c r="E1082" s="40"/>
      <c r="F1082" s="40"/>
      <c r="G1082" s="40"/>
      <c r="H1082" s="123"/>
      <c r="I1082" s="124"/>
      <c r="J1082" s="125"/>
      <c r="K1082" s="125"/>
      <c r="L1082" s="126"/>
    </row>
    <row r="1083" spans="1:12" s="122" customFormat="1" x14ac:dyDescent="0.25">
      <c r="A1083" s="1"/>
      <c r="B1083" s="15"/>
      <c r="C1083" s="15"/>
      <c r="D1083" s="40"/>
      <c r="E1083" s="40"/>
      <c r="F1083" s="40"/>
      <c r="G1083" s="40"/>
      <c r="H1083" s="123"/>
      <c r="I1083" s="124"/>
      <c r="J1083" s="125"/>
      <c r="K1083" s="125"/>
      <c r="L1083" s="126"/>
    </row>
    <row r="1084" spans="1:12" s="122" customFormat="1" x14ac:dyDescent="0.25">
      <c r="A1084" s="1"/>
      <c r="B1084" s="15"/>
      <c r="C1084" s="15"/>
      <c r="D1084" s="40"/>
      <c r="E1084" s="40"/>
      <c r="F1084" s="40"/>
      <c r="G1084" s="40"/>
      <c r="H1084" s="123"/>
      <c r="I1084" s="124"/>
      <c r="J1084" s="125"/>
      <c r="K1084" s="125"/>
      <c r="L1084" s="126"/>
    </row>
    <row r="1085" spans="1:12" s="122" customFormat="1" x14ac:dyDescent="0.25">
      <c r="A1085" s="1"/>
      <c r="B1085" s="15"/>
      <c r="C1085" s="15"/>
      <c r="D1085" s="40"/>
      <c r="E1085" s="40"/>
      <c r="F1085" s="40"/>
      <c r="G1085" s="40"/>
      <c r="H1085" s="123"/>
      <c r="I1085" s="124"/>
      <c r="J1085" s="125"/>
      <c r="K1085" s="125"/>
      <c r="L1085" s="126"/>
    </row>
    <row r="1086" spans="1:12" s="122" customFormat="1" x14ac:dyDescent="0.25">
      <c r="A1086" s="1"/>
      <c r="B1086" s="15"/>
      <c r="C1086" s="15"/>
      <c r="D1086" s="40"/>
      <c r="E1086" s="40"/>
      <c r="F1086" s="40"/>
      <c r="G1086" s="40"/>
      <c r="H1086" s="123"/>
      <c r="I1086" s="124"/>
      <c r="J1086" s="125"/>
      <c r="K1086" s="125"/>
      <c r="L1086" s="126"/>
    </row>
    <row r="1087" spans="1:12" s="122" customFormat="1" x14ac:dyDescent="0.25">
      <c r="A1087" s="1"/>
      <c r="B1087" s="15"/>
      <c r="C1087" s="15"/>
      <c r="D1087" s="40"/>
      <c r="E1087" s="40"/>
      <c r="F1087" s="40"/>
      <c r="G1087" s="40"/>
      <c r="H1087" s="123"/>
      <c r="I1087" s="124"/>
      <c r="J1087" s="125"/>
      <c r="K1087" s="125"/>
      <c r="L1087" s="126"/>
    </row>
    <row r="1088" spans="1:12" s="122" customFormat="1" x14ac:dyDescent="0.25">
      <c r="A1088" s="1"/>
      <c r="B1088" s="15"/>
      <c r="C1088" s="15"/>
      <c r="D1088" s="40"/>
      <c r="E1088" s="40"/>
      <c r="F1088" s="40"/>
      <c r="G1088" s="40"/>
      <c r="H1088" s="123"/>
      <c r="I1088" s="124"/>
      <c r="J1088" s="125"/>
      <c r="K1088" s="125"/>
      <c r="L1088" s="126"/>
    </row>
    <row r="1089" spans="1:12" s="122" customFormat="1" x14ac:dyDescent="0.25">
      <c r="A1089" s="1"/>
      <c r="B1089" s="15"/>
      <c r="C1089" s="15"/>
      <c r="D1089" s="40"/>
      <c r="E1089" s="40"/>
      <c r="F1089" s="40"/>
      <c r="G1089" s="40"/>
      <c r="H1089" s="123"/>
      <c r="I1089" s="124"/>
      <c r="J1089" s="125"/>
      <c r="K1089" s="125"/>
      <c r="L1089" s="126"/>
    </row>
    <row r="1090" spans="1:12" s="122" customFormat="1" x14ac:dyDescent="0.25">
      <c r="A1090" s="1"/>
      <c r="B1090" s="15"/>
      <c r="C1090" s="15"/>
      <c r="D1090" s="40"/>
      <c r="E1090" s="40"/>
      <c r="F1090" s="40"/>
      <c r="G1090" s="40"/>
      <c r="H1090" s="123"/>
      <c r="I1090" s="124"/>
      <c r="J1090" s="125"/>
      <c r="K1090" s="125"/>
      <c r="L1090" s="126"/>
    </row>
    <row r="1091" spans="1:12" s="122" customFormat="1" x14ac:dyDescent="0.25">
      <c r="A1091" s="1"/>
      <c r="B1091" s="15"/>
      <c r="C1091" s="15"/>
      <c r="D1091" s="40"/>
      <c r="E1091" s="40"/>
      <c r="F1091" s="40"/>
      <c r="G1091" s="40"/>
      <c r="H1091" s="123"/>
      <c r="I1091" s="124"/>
      <c r="J1091" s="125"/>
      <c r="K1091" s="125"/>
      <c r="L1091" s="126"/>
    </row>
    <row r="1092" spans="1:12" s="122" customFormat="1" x14ac:dyDescent="0.25">
      <c r="A1092" s="1"/>
      <c r="B1092" s="15"/>
      <c r="C1092" s="15"/>
      <c r="D1092" s="40"/>
      <c r="E1092" s="40"/>
      <c r="F1092" s="40"/>
      <c r="G1092" s="40"/>
      <c r="H1092" s="123"/>
      <c r="I1092" s="124"/>
      <c r="J1092" s="125"/>
      <c r="K1092" s="125"/>
      <c r="L1092" s="126"/>
    </row>
    <row r="1093" spans="1:12" s="122" customFormat="1" x14ac:dyDescent="0.25">
      <c r="A1093" s="1"/>
      <c r="B1093" s="15"/>
      <c r="C1093" s="15"/>
      <c r="D1093" s="40"/>
      <c r="E1093" s="40"/>
      <c r="F1093" s="40"/>
      <c r="G1093" s="40"/>
      <c r="H1093" s="123"/>
      <c r="I1093" s="124"/>
      <c r="J1093" s="125"/>
      <c r="K1093" s="125"/>
      <c r="L1093" s="126"/>
    </row>
    <row r="1094" spans="1:12" s="122" customFormat="1" x14ac:dyDescent="0.25">
      <c r="A1094" s="1"/>
      <c r="B1094" s="15"/>
      <c r="C1094" s="15"/>
      <c r="D1094" s="40"/>
      <c r="E1094" s="40"/>
      <c r="F1094" s="40"/>
      <c r="G1094" s="40"/>
      <c r="H1094" s="123"/>
      <c r="I1094" s="124"/>
      <c r="J1094" s="125"/>
      <c r="K1094" s="125"/>
      <c r="L1094" s="126"/>
    </row>
    <row r="1095" spans="1:12" s="122" customFormat="1" x14ac:dyDescent="0.25">
      <c r="A1095" s="1"/>
      <c r="B1095" s="15"/>
      <c r="C1095" s="15"/>
      <c r="D1095" s="40"/>
      <c r="E1095" s="40"/>
      <c r="F1095" s="40"/>
      <c r="G1095" s="40"/>
      <c r="H1095" s="123"/>
      <c r="I1095" s="124"/>
      <c r="J1095" s="125"/>
      <c r="K1095" s="125"/>
      <c r="L1095" s="126"/>
    </row>
    <row r="1096" spans="1:12" s="122" customFormat="1" x14ac:dyDescent="0.25">
      <c r="A1096" s="1"/>
      <c r="B1096" s="15"/>
      <c r="C1096" s="15"/>
      <c r="D1096" s="40"/>
      <c r="E1096" s="40"/>
      <c r="F1096" s="40"/>
      <c r="G1096" s="40"/>
      <c r="H1096" s="123"/>
      <c r="I1096" s="124"/>
      <c r="J1096" s="125"/>
      <c r="K1096" s="125"/>
      <c r="L1096" s="126"/>
    </row>
    <row r="1097" spans="1:12" s="122" customFormat="1" x14ac:dyDescent="0.25">
      <c r="A1097" s="1"/>
      <c r="B1097" s="15"/>
      <c r="C1097" s="15"/>
      <c r="D1097" s="40"/>
      <c r="E1097" s="40"/>
      <c r="F1097" s="40"/>
      <c r="G1097" s="40"/>
      <c r="H1097" s="123"/>
      <c r="I1097" s="124"/>
      <c r="J1097" s="125"/>
      <c r="K1097" s="125"/>
      <c r="L1097" s="126"/>
    </row>
    <row r="1098" spans="1:12" s="122" customFormat="1" x14ac:dyDescent="0.25">
      <c r="A1098" s="1"/>
      <c r="B1098" s="15"/>
      <c r="C1098" s="15"/>
      <c r="D1098" s="40"/>
      <c r="E1098" s="40"/>
      <c r="F1098" s="40"/>
      <c r="G1098" s="40"/>
      <c r="H1098" s="123"/>
      <c r="I1098" s="124"/>
      <c r="J1098" s="125"/>
      <c r="K1098" s="125"/>
      <c r="L1098" s="126"/>
    </row>
    <row r="1099" spans="1:12" s="122" customFormat="1" x14ac:dyDescent="0.25">
      <c r="A1099" s="1"/>
      <c r="B1099" s="15"/>
      <c r="C1099" s="15"/>
      <c r="D1099" s="40"/>
      <c r="E1099" s="40"/>
      <c r="F1099" s="40"/>
      <c r="G1099" s="40"/>
      <c r="H1099" s="123"/>
      <c r="I1099" s="124"/>
      <c r="J1099" s="125"/>
      <c r="K1099" s="125"/>
      <c r="L1099" s="126"/>
    </row>
    <row r="1100" spans="1:12" s="122" customFormat="1" x14ac:dyDescent="0.25">
      <c r="A1100" s="1"/>
      <c r="B1100" s="15"/>
      <c r="C1100" s="15"/>
      <c r="D1100" s="40"/>
      <c r="E1100" s="40"/>
      <c r="F1100" s="40"/>
      <c r="G1100" s="40"/>
      <c r="H1100" s="123"/>
      <c r="I1100" s="124"/>
      <c r="J1100" s="125"/>
      <c r="K1100" s="125"/>
      <c r="L1100" s="126"/>
    </row>
    <row r="1101" spans="1:12" s="122" customFormat="1" x14ac:dyDescent="0.25">
      <c r="A1101" s="1"/>
      <c r="B1101" s="15"/>
      <c r="C1101" s="15"/>
      <c r="D1101" s="40"/>
      <c r="E1101" s="40"/>
      <c r="F1101" s="40"/>
      <c r="G1101" s="40"/>
      <c r="H1101" s="123"/>
      <c r="I1101" s="124"/>
      <c r="J1101" s="125"/>
      <c r="K1101" s="125"/>
      <c r="L1101" s="126"/>
    </row>
    <row r="1102" spans="1:12" s="122" customFormat="1" x14ac:dyDescent="0.25">
      <c r="A1102" s="1"/>
      <c r="B1102" s="15"/>
      <c r="C1102" s="15"/>
      <c r="D1102" s="40"/>
      <c r="E1102" s="40"/>
      <c r="F1102" s="40"/>
      <c r="G1102" s="40"/>
      <c r="H1102" s="123"/>
      <c r="I1102" s="124"/>
      <c r="J1102" s="125"/>
      <c r="K1102" s="125"/>
      <c r="L1102" s="126"/>
    </row>
    <row r="1103" spans="1:12" s="122" customFormat="1" x14ac:dyDescent="0.25">
      <c r="A1103" s="1"/>
      <c r="B1103" s="15"/>
      <c r="C1103" s="15"/>
      <c r="D1103" s="40"/>
      <c r="E1103" s="40"/>
      <c r="F1103" s="40"/>
      <c r="G1103" s="40"/>
      <c r="H1103" s="123"/>
      <c r="I1103" s="124"/>
      <c r="J1103" s="125"/>
      <c r="K1103" s="125"/>
      <c r="L1103" s="126"/>
    </row>
    <row r="1104" spans="1:12" s="122" customFormat="1" x14ac:dyDescent="0.25">
      <c r="A1104" s="1"/>
      <c r="B1104" s="15"/>
      <c r="C1104" s="15"/>
      <c r="D1104" s="40"/>
      <c r="E1104" s="40"/>
      <c r="F1104" s="40"/>
      <c r="G1104" s="40"/>
      <c r="H1104" s="123"/>
      <c r="I1104" s="124"/>
      <c r="J1104" s="125"/>
      <c r="K1104" s="125"/>
      <c r="L1104" s="126"/>
    </row>
    <row r="1105" spans="1:12" s="122" customFormat="1" x14ac:dyDescent="0.25">
      <c r="A1105" s="1"/>
      <c r="B1105" s="15"/>
      <c r="C1105" s="15"/>
      <c r="D1105" s="40"/>
      <c r="E1105" s="40"/>
      <c r="F1105" s="40"/>
      <c r="G1105" s="40"/>
      <c r="H1105" s="123"/>
      <c r="I1105" s="124"/>
      <c r="J1105" s="125"/>
      <c r="K1105" s="125"/>
      <c r="L1105" s="126"/>
    </row>
    <row r="1106" spans="1:12" s="122" customFormat="1" x14ac:dyDescent="0.25">
      <c r="A1106" s="1"/>
      <c r="B1106" s="15"/>
      <c r="C1106" s="15"/>
      <c r="D1106" s="40"/>
      <c r="E1106" s="40"/>
      <c r="F1106" s="40"/>
      <c r="G1106" s="40"/>
      <c r="H1106" s="123"/>
      <c r="I1106" s="124"/>
      <c r="J1106" s="125"/>
      <c r="K1106" s="125"/>
      <c r="L1106" s="126"/>
    </row>
    <row r="1107" spans="1:12" s="122" customFormat="1" x14ac:dyDescent="0.25">
      <c r="A1107" s="1"/>
      <c r="B1107" s="15"/>
      <c r="C1107" s="15"/>
      <c r="D1107" s="40"/>
      <c r="E1107" s="40"/>
      <c r="F1107" s="40"/>
      <c r="G1107" s="40"/>
      <c r="H1107" s="123"/>
      <c r="I1107" s="124"/>
      <c r="J1107" s="125"/>
      <c r="K1107" s="125"/>
      <c r="L1107" s="126"/>
    </row>
    <row r="1108" spans="1:12" s="122" customFormat="1" x14ac:dyDescent="0.25">
      <c r="A1108" s="1"/>
      <c r="B1108" s="15"/>
      <c r="C1108" s="15"/>
      <c r="D1108" s="40"/>
      <c r="E1108" s="40"/>
      <c r="F1108" s="40"/>
      <c r="G1108" s="40"/>
      <c r="H1108" s="123"/>
      <c r="I1108" s="124"/>
      <c r="J1108" s="125"/>
      <c r="K1108" s="125"/>
      <c r="L1108" s="126"/>
    </row>
    <row r="1109" spans="1:12" s="122" customFormat="1" x14ac:dyDescent="0.25">
      <c r="A1109" s="1"/>
      <c r="B1109" s="15"/>
      <c r="C1109" s="15"/>
      <c r="D1109" s="40"/>
      <c r="E1109" s="40"/>
      <c r="F1109" s="40"/>
      <c r="G1109" s="40"/>
      <c r="H1109" s="123"/>
      <c r="I1109" s="124"/>
      <c r="J1109" s="125"/>
      <c r="K1109" s="125"/>
      <c r="L1109" s="126"/>
    </row>
    <row r="1110" spans="1:12" s="122" customFormat="1" x14ac:dyDescent="0.25">
      <c r="A1110" s="1"/>
      <c r="B1110" s="15"/>
      <c r="C1110" s="15"/>
      <c r="D1110" s="40"/>
      <c r="E1110" s="40"/>
      <c r="F1110" s="40"/>
      <c r="G1110" s="40"/>
      <c r="H1110" s="123"/>
      <c r="I1110" s="124"/>
      <c r="J1110" s="125"/>
      <c r="K1110" s="125"/>
      <c r="L1110" s="126"/>
    </row>
    <row r="1111" spans="1:12" s="122" customFormat="1" x14ac:dyDescent="0.25">
      <c r="A1111" s="1"/>
      <c r="B1111" s="15"/>
      <c r="C1111" s="15"/>
      <c r="D1111" s="40"/>
      <c r="E1111" s="40"/>
      <c r="F1111" s="40"/>
      <c r="G1111" s="40"/>
      <c r="H1111" s="123"/>
      <c r="I1111" s="124"/>
      <c r="J1111" s="125"/>
      <c r="K1111" s="125"/>
      <c r="L1111" s="126"/>
    </row>
    <row r="1112" spans="1:12" s="122" customFormat="1" x14ac:dyDescent="0.25">
      <c r="A1112" s="1"/>
      <c r="B1112" s="15"/>
      <c r="C1112" s="15"/>
      <c r="D1112" s="40"/>
      <c r="E1112" s="40"/>
      <c r="F1112" s="40"/>
      <c r="G1112" s="40"/>
      <c r="H1112" s="123"/>
      <c r="I1112" s="124"/>
      <c r="J1112" s="125"/>
      <c r="K1112" s="125"/>
      <c r="L1112" s="126"/>
    </row>
    <row r="1113" spans="1:12" s="122" customFormat="1" x14ac:dyDescent="0.25">
      <c r="A1113" s="1"/>
      <c r="B1113" s="15"/>
      <c r="C1113" s="15"/>
      <c r="D1113" s="40"/>
      <c r="E1113" s="40"/>
      <c r="F1113" s="40"/>
      <c r="G1113" s="40"/>
      <c r="H1113" s="123"/>
      <c r="I1113" s="124"/>
      <c r="J1113" s="125"/>
      <c r="K1113" s="125"/>
      <c r="L1113" s="126"/>
    </row>
    <row r="1114" spans="1:12" s="122" customFormat="1" x14ac:dyDescent="0.25">
      <c r="A1114" s="1"/>
      <c r="B1114" s="15"/>
      <c r="C1114" s="15"/>
      <c r="D1114" s="40"/>
      <c r="E1114" s="40"/>
      <c r="F1114" s="40"/>
      <c r="G1114" s="40"/>
      <c r="H1114" s="123"/>
      <c r="I1114" s="124"/>
      <c r="J1114" s="125"/>
      <c r="K1114" s="125"/>
      <c r="L1114" s="126"/>
    </row>
    <row r="1115" spans="1:12" s="122" customFormat="1" x14ac:dyDescent="0.25">
      <c r="A1115" s="1"/>
      <c r="B1115" s="15"/>
      <c r="C1115" s="15"/>
      <c r="D1115" s="40"/>
      <c r="E1115" s="40"/>
      <c r="F1115" s="40"/>
      <c r="G1115" s="40"/>
      <c r="H1115" s="123"/>
      <c r="I1115" s="124"/>
      <c r="J1115" s="125"/>
      <c r="K1115" s="125"/>
      <c r="L1115" s="126"/>
    </row>
    <row r="1116" spans="1:12" s="122" customFormat="1" x14ac:dyDescent="0.25">
      <c r="A1116" s="1"/>
      <c r="B1116" s="15"/>
      <c r="C1116" s="15"/>
      <c r="D1116" s="40"/>
      <c r="E1116" s="40"/>
      <c r="F1116" s="40"/>
      <c r="G1116" s="40"/>
      <c r="H1116" s="123"/>
      <c r="I1116" s="124"/>
      <c r="J1116" s="125"/>
      <c r="K1116" s="125"/>
      <c r="L1116" s="126"/>
    </row>
    <row r="1117" spans="1:12" s="122" customFormat="1" x14ac:dyDescent="0.25">
      <c r="A1117" s="1"/>
      <c r="B1117" s="15"/>
      <c r="C1117" s="15"/>
      <c r="D1117" s="40"/>
      <c r="E1117" s="40"/>
      <c r="F1117" s="40"/>
      <c r="G1117" s="40"/>
      <c r="H1117" s="123"/>
      <c r="I1117" s="124"/>
      <c r="J1117" s="125"/>
      <c r="K1117" s="125"/>
      <c r="L1117" s="126"/>
    </row>
    <row r="1118" spans="1:12" s="122" customFormat="1" x14ac:dyDescent="0.25">
      <c r="A1118" s="1"/>
      <c r="B1118" s="15"/>
      <c r="C1118" s="15"/>
      <c r="D1118" s="40"/>
      <c r="E1118" s="40"/>
      <c r="F1118" s="40"/>
      <c r="G1118" s="40"/>
      <c r="H1118" s="123"/>
      <c r="I1118" s="124"/>
      <c r="J1118" s="125"/>
      <c r="K1118" s="125"/>
      <c r="L1118" s="126"/>
    </row>
    <row r="1119" spans="1:12" s="122" customFormat="1" x14ac:dyDescent="0.25">
      <c r="A1119" s="1"/>
      <c r="B1119" s="15"/>
      <c r="C1119" s="15"/>
      <c r="D1119" s="40"/>
      <c r="E1119" s="40"/>
      <c r="F1119" s="40"/>
      <c r="G1119" s="40"/>
      <c r="H1119" s="123"/>
      <c r="I1119" s="124"/>
      <c r="J1119" s="125"/>
      <c r="K1119" s="125"/>
      <c r="L1119" s="126"/>
    </row>
    <row r="1120" spans="1:12" s="122" customFormat="1" x14ac:dyDescent="0.25">
      <c r="A1120" s="1"/>
      <c r="B1120" s="15"/>
      <c r="C1120" s="15"/>
      <c r="D1120" s="40"/>
      <c r="E1120" s="40"/>
      <c r="F1120" s="40"/>
      <c r="G1120" s="40"/>
      <c r="H1120" s="123"/>
      <c r="I1120" s="124"/>
      <c r="J1120" s="125"/>
      <c r="K1120" s="125"/>
      <c r="L1120" s="126"/>
    </row>
    <row r="1121" spans="1:12" s="122" customFormat="1" x14ac:dyDescent="0.25">
      <c r="A1121" s="1"/>
      <c r="B1121" s="15"/>
      <c r="C1121" s="15"/>
      <c r="D1121" s="40"/>
      <c r="E1121" s="40"/>
      <c r="F1121" s="40"/>
      <c r="G1121" s="40"/>
      <c r="H1121" s="123"/>
      <c r="I1121" s="124"/>
      <c r="J1121" s="125"/>
      <c r="K1121" s="125"/>
      <c r="L1121" s="126"/>
    </row>
    <row r="1122" spans="1:12" s="122" customFormat="1" x14ac:dyDescent="0.25">
      <c r="A1122" s="1"/>
      <c r="B1122" s="15"/>
      <c r="C1122" s="15"/>
      <c r="D1122" s="40"/>
      <c r="E1122" s="40"/>
      <c r="F1122" s="40"/>
      <c r="G1122" s="40"/>
      <c r="H1122" s="123"/>
      <c r="I1122" s="124"/>
      <c r="J1122" s="125"/>
      <c r="K1122" s="125"/>
      <c r="L1122" s="126"/>
    </row>
    <row r="1123" spans="1:12" s="122" customFormat="1" x14ac:dyDescent="0.25">
      <c r="A1123" s="1"/>
      <c r="B1123" s="15"/>
      <c r="C1123" s="15"/>
      <c r="D1123" s="40"/>
      <c r="E1123" s="40"/>
      <c r="F1123" s="40"/>
      <c r="G1123" s="40"/>
      <c r="H1123" s="123"/>
      <c r="I1123" s="124"/>
      <c r="J1123" s="125"/>
      <c r="K1123" s="125"/>
      <c r="L1123" s="126"/>
    </row>
    <row r="1124" spans="1:12" s="122" customFormat="1" x14ac:dyDescent="0.25">
      <c r="A1124" s="1"/>
      <c r="B1124" s="15"/>
      <c r="C1124" s="15"/>
      <c r="D1124" s="40"/>
      <c r="E1124" s="40"/>
      <c r="F1124" s="40"/>
      <c r="G1124" s="40"/>
      <c r="H1124" s="123"/>
      <c r="I1124" s="124"/>
      <c r="J1124" s="125"/>
      <c r="K1124" s="125"/>
      <c r="L1124" s="126"/>
    </row>
    <row r="1125" spans="1:12" s="122" customFormat="1" x14ac:dyDescent="0.25">
      <c r="A1125" s="1"/>
      <c r="B1125" s="15"/>
      <c r="C1125" s="15"/>
      <c r="D1125" s="40"/>
      <c r="E1125" s="40"/>
      <c r="F1125" s="40"/>
      <c r="G1125" s="40"/>
      <c r="H1125" s="123"/>
      <c r="I1125" s="124"/>
      <c r="J1125" s="125"/>
      <c r="K1125" s="125"/>
      <c r="L1125" s="126"/>
    </row>
    <row r="1126" spans="1:12" s="122" customFormat="1" x14ac:dyDescent="0.25">
      <c r="A1126" s="1"/>
      <c r="B1126" s="15"/>
      <c r="C1126" s="15"/>
      <c r="D1126" s="40"/>
      <c r="E1126" s="40"/>
      <c r="F1126" s="40"/>
      <c r="G1126" s="40"/>
      <c r="H1126" s="123"/>
      <c r="I1126" s="124"/>
      <c r="J1126" s="125"/>
      <c r="K1126" s="125"/>
      <c r="L1126" s="126"/>
    </row>
    <row r="1127" spans="1:12" s="122" customFormat="1" x14ac:dyDescent="0.25">
      <c r="A1127" s="1"/>
      <c r="B1127" s="15"/>
      <c r="C1127" s="15"/>
      <c r="D1127" s="40"/>
      <c r="E1127" s="40"/>
      <c r="F1127" s="40"/>
      <c r="G1127" s="40"/>
      <c r="H1127" s="123"/>
      <c r="I1127" s="124"/>
      <c r="J1127" s="125"/>
      <c r="K1127" s="125"/>
      <c r="L1127" s="126"/>
    </row>
    <row r="1128" spans="1:12" s="122" customFormat="1" x14ac:dyDescent="0.25">
      <c r="A1128" s="1"/>
      <c r="B1128" s="15"/>
      <c r="C1128" s="15"/>
      <c r="D1128" s="40"/>
      <c r="E1128" s="40"/>
      <c r="F1128" s="40"/>
      <c r="G1128" s="40"/>
      <c r="H1128" s="123"/>
      <c r="I1128" s="124"/>
      <c r="J1128" s="125"/>
      <c r="K1128" s="125"/>
      <c r="L1128" s="126"/>
    </row>
    <row r="1129" spans="1:12" s="122" customFormat="1" x14ac:dyDescent="0.25">
      <c r="A1129" s="1"/>
      <c r="B1129" s="15"/>
      <c r="C1129" s="15"/>
      <c r="D1129" s="40"/>
      <c r="E1129" s="40"/>
      <c r="F1129" s="40"/>
      <c r="G1129" s="40"/>
      <c r="H1129" s="123"/>
      <c r="I1129" s="124"/>
      <c r="J1129" s="125"/>
      <c r="K1129" s="125"/>
      <c r="L1129" s="126"/>
    </row>
    <row r="1130" spans="1:12" s="122" customFormat="1" x14ac:dyDescent="0.25">
      <c r="A1130" s="1"/>
      <c r="B1130" s="15"/>
      <c r="C1130" s="15"/>
      <c r="D1130" s="40"/>
      <c r="E1130" s="40"/>
      <c r="F1130" s="40"/>
      <c r="G1130" s="40"/>
      <c r="H1130" s="123"/>
      <c r="I1130" s="124"/>
      <c r="J1130" s="125"/>
      <c r="K1130" s="125"/>
      <c r="L1130" s="126"/>
    </row>
    <row r="1131" spans="1:12" s="122" customFormat="1" x14ac:dyDescent="0.25">
      <c r="A1131" s="1"/>
      <c r="B1131" s="15"/>
      <c r="C1131" s="15"/>
      <c r="D1131" s="40"/>
      <c r="E1131" s="40"/>
      <c r="F1131" s="40"/>
      <c r="G1131" s="40"/>
      <c r="H1131" s="123"/>
      <c r="I1131" s="124"/>
      <c r="J1131" s="125"/>
      <c r="K1131" s="125"/>
      <c r="L1131" s="126"/>
    </row>
    <row r="1132" spans="1:12" s="122" customFormat="1" x14ac:dyDescent="0.25">
      <c r="A1132" s="1"/>
      <c r="B1132" s="15"/>
      <c r="C1132" s="15"/>
      <c r="D1132" s="40"/>
      <c r="E1132" s="40"/>
      <c r="F1132" s="40"/>
      <c r="G1132" s="40"/>
      <c r="H1132" s="123"/>
      <c r="I1132" s="124"/>
      <c r="J1132" s="125"/>
      <c r="K1132" s="125"/>
      <c r="L1132" s="126"/>
    </row>
    <row r="1133" spans="1:12" s="122" customFormat="1" x14ac:dyDescent="0.25">
      <c r="A1133" s="1"/>
      <c r="B1133" s="15"/>
      <c r="C1133" s="15"/>
      <c r="D1133" s="40"/>
      <c r="E1133" s="40"/>
      <c r="F1133" s="40"/>
      <c r="G1133" s="40"/>
      <c r="H1133" s="123"/>
      <c r="I1133" s="124"/>
      <c r="J1133" s="125"/>
      <c r="K1133" s="125"/>
      <c r="L1133" s="126"/>
    </row>
    <row r="1134" spans="1:12" s="122" customFormat="1" x14ac:dyDescent="0.25">
      <c r="A1134" s="1"/>
      <c r="B1134" s="15"/>
      <c r="C1134" s="15"/>
      <c r="D1134" s="40"/>
      <c r="E1134" s="40"/>
      <c r="F1134" s="40"/>
      <c r="G1134" s="40"/>
      <c r="H1134" s="123"/>
      <c r="I1134" s="124"/>
      <c r="J1134" s="125"/>
      <c r="K1134" s="125"/>
      <c r="L1134" s="126"/>
    </row>
    <row r="1135" spans="1:12" s="122" customFormat="1" x14ac:dyDescent="0.25">
      <c r="A1135" s="1"/>
      <c r="B1135" s="15"/>
      <c r="C1135" s="15"/>
      <c r="D1135" s="40"/>
      <c r="E1135" s="40"/>
      <c r="F1135" s="40"/>
      <c r="G1135" s="40"/>
      <c r="H1135" s="123"/>
      <c r="I1135" s="124"/>
      <c r="J1135" s="125"/>
      <c r="K1135" s="125"/>
      <c r="L1135" s="126"/>
    </row>
    <row r="1136" spans="1:12" s="122" customFormat="1" x14ac:dyDescent="0.25">
      <c r="A1136" s="1"/>
      <c r="B1136" s="15"/>
      <c r="C1136" s="15"/>
      <c r="D1136" s="40"/>
      <c r="E1136" s="40"/>
      <c r="F1136" s="40"/>
      <c r="G1136" s="40"/>
      <c r="H1136" s="123"/>
      <c r="I1136" s="124"/>
      <c r="J1136" s="125"/>
      <c r="K1136" s="125"/>
      <c r="L1136" s="126"/>
    </row>
    <row r="1137" spans="1:12" s="122" customFormat="1" x14ac:dyDescent="0.25">
      <c r="A1137" s="1"/>
      <c r="B1137" s="15"/>
      <c r="C1137" s="15"/>
      <c r="D1137" s="40"/>
      <c r="E1137" s="40"/>
      <c r="F1137" s="40"/>
      <c r="G1137" s="40"/>
      <c r="H1137" s="123"/>
      <c r="I1137" s="124"/>
      <c r="J1137" s="125"/>
      <c r="K1137" s="125"/>
      <c r="L1137" s="126"/>
    </row>
    <row r="1138" spans="1:12" s="122" customFormat="1" x14ac:dyDescent="0.25">
      <c r="A1138" s="1"/>
      <c r="B1138" s="15"/>
      <c r="C1138" s="15"/>
      <c r="D1138" s="40"/>
      <c r="E1138" s="40"/>
      <c r="F1138" s="40"/>
      <c r="G1138" s="40"/>
      <c r="H1138" s="123"/>
      <c r="I1138" s="124"/>
      <c r="J1138" s="125"/>
      <c r="K1138" s="125"/>
      <c r="L1138" s="126"/>
    </row>
    <row r="1139" spans="1:12" s="122" customFormat="1" x14ac:dyDescent="0.25">
      <c r="A1139" s="1"/>
      <c r="B1139" s="15"/>
      <c r="C1139" s="15"/>
      <c r="D1139" s="40"/>
      <c r="E1139" s="40"/>
      <c r="F1139" s="40"/>
      <c r="G1139" s="40"/>
      <c r="H1139" s="123"/>
      <c r="I1139" s="124"/>
      <c r="J1139" s="125"/>
      <c r="K1139" s="125"/>
      <c r="L1139" s="126"/>
    </row>
    <row r="1140" spans="1:12" s="122" customFormat="1" x14ac:dyDescent="0.25">
      <c r="A1140" s="1"/>
      <c r="B1140" s="15"/>
      <c r="C1140" s="15"/>
      <c r="D1140" s="40"/>
      <c r="E1140" s="40"/>
      <c r="F1140" s="40"/>
      <c r="G1140" s="40"/>
      <c r="H1140" s="123"/>
      <c r="I1140" s="124"/>
      <c r="J1140" s="125"/>
      <c r="K1140" s="125"/>
      <c r="L1140" s="126"/>
    </row>
    <row r="1141" spans="1:12" s="122" customFormat="1" x14ac:dyDescent="0.25">
      <c r="A1141" s="1"/>
      <c r="B1141" s="15"/>
      <c r="C1141" s="15"/>
      <c r="D1141" s="40"/>
      <c r="E1141" s="40"/>
      <c r="F1141" s="40"/>
      <c r="G1141" s="40"/>
      <c r="H1141" s="123"/>
      <c r="I1141" s="124"/>
      <c r="J1141" s="125"/>
      <c r="K1141" s="125"/>
      <c r="L1141" s="126"/>
    </row>
    <row r="1142" spans="1:12" s="122" customFormat="1" x14ac:dyDescent="0.25">
      <c r="A1142" s="1"/>
      <c r="B1142" s="15"/>
      <c r="C1142" s="15"/>
      <c r="D1142" s="40"/>
      <c r="E1142" s="40"/>
      <c r="F1142" s="40"/>
      <c r="G1142" s="40"/>
      <c r="H1142" s="123"/>
      <c r="I1142" s="124"/>
      <c r="J1142" s="125"/>
      <c r="K1142" s="125"/>
      <c r="L1142" s="126"/>
    </row>
    <row r="1143" spans="1:12" s="122" customFormat="1" x14ac:dyDescent="0.25">
      <c r="A1143" s="1"/>
      <c r="B1143" s="15"/>
      <c r="C1143" s="15"/>
      <c r="D1143" s="40"/>
      <c r="E1143" s="40"/>
      <c r="F1143" s="40"/>
      <c r="G1143" s="40"/>
      <c r="H1143" s="123"/>
      <c r="I1143" s="124"/>
      <c r="J1143" s="125"/>
      <c r="K1143" s="125"/>
      <c r="L1143" s="126"/>
    </row>
    <row r="1144" spans="1:12" s="122" customFormat="1" x14ac:dyDescent="0.25">
      <c r="A1144" s="1"/>
      <c r="B1144" s="15"/>
      <c r="C1144" s="15"/>
      <c r="D1144" s="40"/>
      <c r="E1144" s="40"/>
      <c r="F1144" s="40"/>
      <c r="G1144" s="40"/>
      <c r="H1144" s="123"/>
      <c r="I1144" s="124"/>
      <c r="J1144" s="125"/>
      <c r="K1144" s="125"/>
      <c r="L1144" s="126"/>
    </row>
    <row r="1145" spans="1:12" s="122" customFormat="1" x14ac:dyDescent="0.25">
      <c r="A1145" s="1"/>
      <c r="B1145" s="15"/>
      <c r="C1145" s="15"/>
      <c r="D1145" s="40"/>
      <c r="E1145" s="40"/>
      <c r="F1145" s="40"/>
      <c r="G1145" s="40"/>
      <c r="H1145" s="123"/>
      <c r="I1145" s="124"/>
      <c r="J1145" s="125"/>
      <c r="K1145" s="125"/>
      <c r="L1145" s="126"/>
    </row>
    <row r="1146" spans="1:12" s="122" customFormat="1" x14ac:dyDescent="0.25">
      <c r="A1146" s="1"/>
      <c r="B1146" s="15"/>
      <c r="C1146" s="15"/>
      <c r="D1146" s="40"/>
      <c r="E1146" s="40"/>
      <c r="F1146" s="40"/>
      <c r="G1146" s="40"/>
      <c r="H1146" s="123"/>
      <c r="I1146" s="124"/>
      <c r="J1146" s="125"/>
      <c r="K1146" s="125"/>
      <c r="L1146" s="126"/>
    </row>
    <row r="1147" spans="1:12" s="122" customFormat="1" x14ac:dyDescent="0.25">
      <c r="A1147" s="1"/>
      <c r="B1147" s="15"/>
      <c r="C1147" s="15"/>
      <c r="D1147" s="40"/>
      <c r="E1147" s="40"/>
      <c r="F1147" s="40"/>
      <c r="G1147" s="40"/>
      <c r="H1147" s="123"/>
      <c r="I1147" s="124"/>
      <c r="J1147" s="125"/>
      <c r="K1147" s="125"/>
      <c r="L1147" s="126"/>
    </row>
    <row r="1148" spans="1:12" s="122" customFormat="1" x14ac:dyDescent="0.25">
      <c r="A1148" s="1"/>
      <c r="B1148" s="15"/>
      <c r="C1148" s="15"/>
      <c r="D1148" s="40"/>
      <c r="E1148" s="40"/>
      <c r="F1148" s="40"/>
      <c r="G1148" s="40"/>
      <c r="H1148" s="123"/>
      <c r="I1148" s="124"/>
      <c r="J1148" s="125"/>
      <c r="K1148" s="125"/>
      <c r="L1148" s="126"/>
    </row>
    <row r="1149" spans="1:12" s="122" customFormat="1" x14ac:dyDescent="0.25">
      <c r="A1149" s="1"/>
      <c r="B1149" s="15"/>
      <c r="C1149" s="15"/>
      <c r="D1149" s="40"/>
      <c r="E1149" s="40"/>
      <c r="F1149" s="40"/>
      <c r="G1149" s="40"/>
      <c r="H1149" s="123"/>
      <c r="I1149" s="124"/>
      <c r="J1149" s="125"/>
      <c r="K1149" s="125"/>
      <c r="L1149" s="126"/>
    </row>
    <row r="1150" spans="1:12" s="122" customFormat="1" x14ac:dyDescent="0.25">
      <c r="A1150" s="1"/>
      <c r="B1150" s="15"/>
      <c r="C1150" s="15"/>
      <c r="D1150" s="40"/>
      <c r="E1150" s="40"/>
      <c r="F1150" s="40"/>
      <c r="G1150" s="40"/>
      <c r="H1150" s="123"/>
      <c r="I1150" s="124"/>
      <c r="J1150" s="125"/>
      <c r="K1150" s="125"/>
      <c r="L1150" s="126"/>
    </row>
    <row r="1151" spans="1:12" s="122" customFormat="1" x14ac:dyDescent="0.25">
      <c r="A1151" s="1"/>
      <c r="B1151" s="15"/>
      <c r="C1151" s="15"/>
      <c r="D1151" s="40"/>
      <c r="E1151" s="40"/>
      <c r="F1151" s="40"/>
      <c r="G1151" s="40"/>
      <c r="H1151" s="123"/>
      <c r="I1151" s="124"/>
      <c r="J1151" s="125"/>
      <c r="K1151" s="125"/>
      <c r="L1151" s="126"/>
    </row>
    <row r="1152" spans="1:12" s="122" customFormat="1" x14ac:dyDescent="0.25">
      <c r="A1152" s="1"/>
      <c r="B1152" s="15"/>
      <c r="C1152" s="15"/>
      <c r="D1152" s="40"/>
      <c r="E1152" s="40"/>
      <c r="F1152" s="40"/>
      <c r="G1152" s="40"/>
      <c r="H1152" s="123"/>
      <c r="I1152" s="124"/>
      <c r="J1152" s="125"/>
      <c r="K1152" s="125"/>
      <c r="L1152" s="126"/>
    </row>
    <row r="1153" spans="1:12" s="122" customFormat="1" x14ac:dyDescent="0.25">
      <c r="A1153" s="1"/>
      <c r="B1153" s="15"/>
      <c r="C1153" s="15"/>
      <c r="D1153" s="40"/>
      <c r="E1153" s="40"/>
      <c r="F1153" s="40"/>
      <c r="G1153" s="40"/>
      <c r="H1153" s="123"/>
      <c r="I1153" s="124"/>
      <c r="J1153" s="125"/>
      <c r="K1153" s="125"/>
      <c r="L1153" s="126"/>
    </row>
    <row r="1154" spans="1:12" s="122" customFormat="1" x14ac:dyDescent="0.25">
      <c r="A1154" s="1"/>
      <c r="B1154" s="15"/>
      <c r="C1154" s="15"/>
      <c r="D1154" s="40"/>
      <c r="E1154" s="40"/>
      <c r="F1154" s="40"/>
      <c r="G1154" s="40"/>
      <c r="H1154" s="123"/>
      <c r="I1154" s="124"/>
      <c r="J1154" s="125"/>
      <c r="K1154" s="125"/>
      <c r="L1154" s="126"/>
    </row>
    <row r="1155" spans="1:12" s="122" customFormat="1" x14ac:dyDescent="0.25">
      <c r="A1155" s="1"/>
      <c r="B1155" s="15"/>
      <c r="C1155" s="15"/>
      <c r="D1155" s="40"/>
      <c r="E1155" s="40"/>
      <c r="F1155" s="40"/>
      <c r="G1155" s="40"/>
      <c r="H1155" s="123"/>
      <c r="I1155" s="124"/>
      <c r="J1155" s="125"/>
      <c r="K1155" s="125"/>
      <c r="L1155" s="126"/>
    </row>
    <row r="1156" spans="1:12" s="122" customFormat="1" x14ac:dyDescent="0.25">
      <c r="A1156" s="1"/>
      <c r="B1156" s="15"/>
      <c r="C1156" s="15"/>
      <c r="D1156" s="40"/>
      <c r="E1156" s="40"/>
      <c r="F1156" s="40"/>
      <c r="G1156" s="40"/>
      <c r="H1156" s="123"/>
      <c r="I1156" s="124"/>
      <c r="J1156" s="125"/>
      <c r="K1156" s="125"/>
      <c r="L1156" s="126"/>
    </row>
    <row r="1157" spans="1:12" s="122" customFormat="1" x14ac:dyDescent="0.25">
      <c r="A1157" s="1"/>
      <c r="B1157" s="15"/>
      <c r="C1157" s="15"/>
      <c r="D1157" s="40"/>
      <c r="E1157" s="40"/>
      <c r="F1157" s="40"/>
      <c r="G1157" s="40"/>
      <c r="H1157" s="123"/>
      <c r="I1157" s="124"/>
      <c r="J1157" s="125"/>
      <c r="K1157" s="125"/>
      <c r="L1157" s="126"/>
    </row>
    <row r="1158" spans="1:12" s="122" customFormat="1" x14ac:dyDescent="0.25">
      <c r="A1158" s="1"/>
      <c r="B1158" s="15"/>
      <c r="C1158" s="15"/>
      <c r="D1158" s="40"/>
      <c r="E1158" s="40"/>
      <c r="F1158" s="40"/>
      <c r="G1158" s="40"/>
      <c r="H1158" s="123"/>
      <c r="I1158" s="124"/>
      <c r="J1158" s="125"/>
      <c r="K1158" s="125"/>
      <c r="L1158" s="126"/>
    </row>
    <row r="1159" spans="1:12" s="122" customFormat="1" x14ac:dyDescent="0.25">
      <c r="A1159" s="1"/>
      <c r="B1159" s="15"/>
      <c r="C1159" s="15"/>
      <c r="D1159" s="40"/>
      <c r="E1159" s="40"/>
      <c r="F1159" s="40"/>
      <c r="G1159" s="40"/>
      <c r="H1159" s="123"/>
      <c r="I1159" s="124"/>
      <c r="J1159" s="125"/>
      <c r="K1159" s="125"/>
      <c r="L1159" s="126"/>
    </row>
    <row r="1160" spans="1:12" s="122" customFormat="1" x14ac:dyDescent="0.25">
      <c r="A1160" s="1"/>
      <c r="B1160" s="15"/>
      <c r="C1160" s="15"/>
      <c r="D1160" s="40"/>
      <c r="E1160" s="40"/>
      <c r="F1160" s="40"/>
      <c r="G1160" s="40"/>
      <c r="H1160" s="123"/>
      <c r="I1160" s="124"/>
      <c r="J1160" s="125"/>
      <c r="K1160" s="125"/>
      <c r="L1160" s="126"/>
    </row>
    <row r="1161" spans="1:12" s="122" customFormat="1" x14ac:dyDescent="0.25">
      <c r="A1161" s="1"/>
      <c r="B1161" s="15"/>
      <c r="C1161" s="15"/>
      <c r="D1161" s="40"/>
      <c r="E1161" s="40"/>
      <c r="F1161" s="40"/>
      <c r="G1161" s="40"/>
      <c r="H1161" s="123"/>
      <c r="I1161" s="124"/>
      <c r="J1161" s="125"/>
      <c r="K1161" s="125"/>
      <c r="L1161" s="126"/>
    </row>
    <row r="1162" spans="1:12" s="122" customFormat="1" x14ac:dyDescent="0.25">
      <c r="A1162" s="1"/>
      <c r="B1162" s="15"/>
      <c r="C1162" s="15"/>
      <c r="D1162" s="40"/>
      <c r="E1162" s="40"/>
      <c r="F1162" s="40"/>
      <c r="G1162" s="40"/>
      <c r="H1162" s="123"/>
      <c r="I1162" s="124"/>
      <c r="J1162" s="125"/>
      <c r="K1162" s="125"/>
      <c r="L1162" s="126"/>
    </row>
    <row r="1163" spans="1:12" s="122" customFormat="1" x14ac:dyDescent="0.25">
      <c r="A1163" s="1"/>
      <c r="B1163" s="15"/>
      <c r="C1163" s="15"/>
      <c r="D1163" s="40"/>
      <c r="E1163" s="40"/>
      <c r="F1163" s="40"/>
      <c r="G1163" s="40"/>
      <c r="H1163" s="123"/>
      <c r="I1163" s="124"/>
      <c r="J1163" s="125"/>
      <c r="K1163" s="125"/>
      <c r="L1163" s="126"/>
    </row>
    <row r="1164" spans="1:12" s="122" customFormat="1" x14ac:dyDescent="0.25">
      <c r="A1164" s="1"/>
      <c r="B1164" s="15"/>
      <c r="C1164" s="15"/>
      <c r="D1164" s="40"/>
      <c r="E1164" s="40"/>
      <c r="F1164" s="40"/>
      <c r="G1164" s="40"/>
      <c r="H1164" s="123"/>
      <c r="I1164" s="124"/>
      <c r="J1164" s="125"/>
      <c r="K1164" s="125"/>
      <c r="L1164" s="126"/>
    </row>
    <row r="1165" spans="1:12" s="122" customFormat="1" x14ac:dyDescent="0.25">
      <c r="A1165" s="1"/>
      <c r="B1165" s="15"/>
      <c r="C1165" s="15"/>
      <c r="D1165" s="40"/>
      <c r="E1165" s="40"/>
      <c r="F1165" s="40"/>
      <c r="G1165" s="40"/>
      <c r="H1165" s="123"/>
      <c r="I1165" s="124"/>
      <c r="J1165" s="125"/>
      <c r="K1165" s="125"/>
      <c r="L1165" s="126"/>
    </row>
    <row r="1166" spans="1:12" s="122" customFormat="1" x14ac:dyDescent="0.25">
      <c r="A1166" s="1"/>
      <c r="B1166" s="15"/>
      <c r="C1166" s="15"/>
      <c r="D1166" s="40"/>
      <c r="E1166" s="40"/>
      <c r="F1166" s="40"/>
      <c r="G1166" s="40"/>
      <c r="H1166" s="123"/>
      <c r="I1166" s="124"/>
      <c r="J1166" s="125"/>
      <c r="K1166" s="125"/>
      <c r="L1166" s="126"/>
    </row>
    <row r="1167" spans="1:12" s="122" customFormat="1" x14ac:dyDescent="0.25">
      <c r="A1167" s="1"/>
      <c r="B1167" s="15"/>
      <c r="C1167" s="15"/>
      <c r="D1167" s="40"/>
      <c r="E1167" s="40"/>
      <c r="F1167" s="40"/>
      <c r="G1167" s="40"/>
      <c r="H1167" s="123"/>
      <c r="I1167" s="124"/>
      <c r="J1167" s="125"/>
      <c r="K1167" s="125"/>
      <c r="L1167" s="126"/>
    </row>
    <row r="1168" spans="1:12" s="122" customFormat="1" x14ac:dyDescent="0.25">
      <c r="A1168" s="1"/>
      <c r="B1168" s="15"/>
      <c r="C1168" s="15"/>
      <c r="D1168" s="40"/>
      <c r="E1168" s="40"/>
      <c r="F1168" s="40"/>
      <c r="G1168" s="40"/>
      <c r="H1168" s="123"/>
      <c r="I1168" s="124"/>
      <c r="J1168" s="125"/>
      <c r="K1168" s="125"/>
      <c r="L1168" s="126"/>
    </row>
    <row r="1169" spans="1:12" s="122" customFormat="1" x14ac:dyDescent="0.25">
      <c r="A1169" s="1"/>
      <c r="B1169" s="15"/>
      <c r="C1169" s="15"/>
      <c r="D1169" s="40"/>
      <c r="E1169" s="40"/>
      <c r="F1169" s="40"/>
      <c r="G1169" s="40"/>
      <c r="H1169" s="123"/>
      <c r="I1169" s="124"/>
      <c r="J1169" s="125"/>
      <c r="K1169" s="125"/>
      <c r="L1169" s="126"/>
    </row>
    <row r="1170" spans="1:12" s="122" customFormat="1" x14ac:dyDescent="0.25">
      <c r="A1170" s="1"/>
      <c r="B1170" s="15"/>
      <c r="C1170" s="15"/>
      <c r="D1170" s="40"/>
      <c r="E1170" s="40"/>
      <c r="F1170" s="40"/>
      <c r="G1170" s="40"/>
      <c r="H1170" s="123"/>
      <c r="I1170" s="124"/>
      <c r="J1170" s="125"/>
      <c r="K1170" s="125"/>
      <c r="L1170" s="126"/>
    </row>
    <row r="1171" spans="1:12" s="122" customFormat="1" x14ac:dyDescent="0.25">
      <c r="A1171" s="1"/>
      <c r="B1171" s="15"/>
      <c r="C1171" s="15"/>
      <c r="D1171" s="40"/>
      <c r="E1171" s="40"/>
      <c r="F1171" s="40"/>
      <c r="G1171" s="40"/>
      <c r="H1171" s="123"/>
      <c r="I1171" s="124"/>
      <c r="J1171" s="125"/>
      <c r="K1171" s="125"/>
      <c r="L1171" s="126"/>
    </row>
    <row r="1172" spans="1:12" s="122" customFormat="1" x14ac:dyDescent="0.25">
      <c r="A1172" s="1"/>
      <c r="B1172" s="15"/>
      <c r="C1172" s="15"/>
      <c r="D1172" s="40"/>
      <c r="E1172" s="40"/>
      <c r="F1172" s="40"/>
      <c r="G1172" s="40"/>
      <c r="H1172" s="123"/>
      <c r="I1172" s="124"/>
      <c r="J1172" s="125"/>
      <c r="K1172" s="125"/>
      <c r="L1172" s="126"/>
    </row>
    <row r="1173" spans="1:12" s="122" customFormat="1" x14ac:dyDescent="0.25">
      <c r="A1173" s="1"/>
      <c r="B1173" s="15"/>
      <c r="C1173" s="15"/>
      <c r="D1173" s="40"/>
      <c r="E1173" s="40"/>
      <c r="F1173" s="40"/>
      <c r="G1173" s="40"/>
      <c r="H1173" s="123"/>
      <c r="I1173" s="124"/>
      <c r="J1173" s="125"/>
      <c r="K1173" s="125"/>
      <c r="L1173" s="126"/>
    </row>
    <row r="1174" spans="1:12" s="122" customFormat="1" x14ac:dyDescent="0.25">
      <c r="A1174" s="1"/>
      <c r="B1174" s="15"/>
      <c r="C1174" s="15"/>
      <c r="D1174" s="40"/>
      <c r="E1174" s="40"/>
      <c r="F1174" s="40"/>
      <c r="G1174" s="40"/>
      <c r="H1174" s="123"/>
      <c r="I1174" s="124"/>
      <c r="J1174" s="125"/>
      <c r="K1174" s="125"/>
      <c r="L1174" s="126"/>
    </row>
    <row r="1175" spans="1:12" s="122" customFormat="1" x14ac:dyDescent="0.25">
      <c r="A1175" s="1"/>
      <c r="B1175" s="15"/>
      <c r="C1175" s="15"/>
      <c r="D1175" s="40"/>
      <c r="E1175" s="40"/>
      <c r="F1175" s="40"/>
      <c r="G1175" s="40"/>
      <c r="H1175" s="123"/>
      <c r="I1175" s="124"/>
      <c r="J1175" s="125"/>
      <c r="K1175" s="125"/>
      <c r="L1175" s="126"/>
    </row>
    <row r="1176" spans="1:12" s="122" customFormat="1" x14ac:dyDescent="0.25">
      <c r="A1176" s="1"/>
      <c r="B1176" s="15"/>
      <c r="C1176" s="15"/>
      <c r="D1176" s="40"/>
      <c r="E1176" s="40"/>
      <c r="F1176" s="40"/>
      <c r="G1176" s="40"/>
      <c r="H1176" s="123"/>
      <c r="I1176" s="124"/>
      <c r="J1176" s="125"/>
      <c r="K1176" s="125"/>
      <c r="L1176" s="126"/>
    </row>
    <row r="1177" spans="1:12" s="122" customFormat="1" x14ac:dyDescent="0.25">
      <c r="A1177" s="1"/>
      <c r="B1177" s="15"/>
      <c r="C1177" s="15"/>
      <c r="D1177" s="40"/>
      <c r="E1177" s="40"/>
      <c r="F1177" s="40"/>
      <c r="G1177" s="40"/>
      <c r="H1177" s="123"/>
      <c r="I1177" s="124"/>
      <c r="J1177" s="125"/>
      <c r="K1177" s="125"/>
      <c r="L1177" s="126"/>
    </row>
    <row r="1178" spans="1:12" s="122" customFormat="1" x14ac:dyDescent="0.25">
      <c r="A1178" s="1"/>
      <c r="B1178" s="15"/>
      <c r="C1178" s="15"/>
      <c r="D1178" s="40"/>
      <c r="E1178" s="40"/>
      <c r="F1178" s="40"/>
      <c r="G1178" s="40"/>
      <c r="H1178" s="123"/>
      <c r="I1178" s="124"/>
      <c r="J1178" s="125"/>
      <c r="K1178" s="125"/>
      <c r="L1178" s="126"/>
    </row>
    <row r="1179" spans="1:12" s="122" customFormat="1" x14ac:dyDescent="0.25">
      <c r="A1179" s="1"/>
      <c r="B1179" s="15"/>
      <c r="C1179" s="15"/>
      <c r="D1179" s="40"/>
      <c r="E1179" s="40"/>
      <c r="F1179" s="40"/>
      <c r="G1179" s="40"/>
      <c r="H1179" s="123"/>
      <c r="I1179" s="124"/>
      <c r="J1179" s="125"/>
      <c r="K1179" s="125"/>
      <c r="L1179" s="126"/>
    </row>
    <row r="1180" spans="1:12" s="122" customFormat="1" x14ac:dyDescent="0.25">
      <c r="A1180" s="1"/>
      <c r="B1180" s="15"/>
      <c r="C1180" s="15"/>
      <c r="D1180" s="40"/>
      <c r="E1180" s="40"/>
      <c r="F1180" s="40"/>
      <c r="G1180" s="40"/>
      <c r="H1180" s="123"/>
      <c r="I1180" s="124"/>
      <c r="J1180" s="125"/>
      <c r="K1180" s="125"/>
      <c r="L1180" s="126"/>
    </row>
    <row r="1181" spans="1:12" s="122" customFormat="1" x14ac:dyDescent="0.25">
      <c r="A1181" s="1"/>
      <c r="B1181" s="15"/>
      <c r="C1181" s="15"/>
      <c r="D1181" s="40"/>
      <c r="E1181" s="40"/>
      <c r="F1181" s="40"/>
      <c r="G1181" s="40"/>
      <c r="H1181" s="123"/>
      <c r="I1181" s="124"/>
      <c r="J1181" s="125"/>
      <c r="K1181" s="125"/>
      <c r="L1181" s="126"/>
    </row>
    <row r="1182" spans="1:12" s="122" customFormat="1" x14ac:dyDescent="0.25">
      <c r="A1182" s="1"/>
      <c r="B1182" s="15"/>
      <c r="C1182" s="15"/>
      <c r="D1182" s="40"/>
      <c r="E1182" s="40"/>
      <c r="F1182" s="40"/>
      <c r="G1182" s="40"/>
      <c r="H1182" s="123"/>
      <c r="I1182" s="124"/>
      <c r="J1182" s="125"/>
      <c r="K1182" s="125"/>
      <c r="L1182" s="126"/>
    </row>
    <row r="1183" spans="1:12" s="122" customFormat="1" x14ac:dyDescent="0.25">
      <c r="A1183" s="1"/>
      <c r="B1183" s="15"/>
      <c r="C1183" s="15"/>
      <c r="D1183" s="40"/>
      <c r="E1183" s="40"/>
      <c r="F1183" s="40"/>
      <c r="G1183" s="40"/>
      <c r="H1183" s="123"/>
      <c r="I1183" s="124"/>
      <c r="J1183" s="125"/>
      <c r="K1183" s="125"/>
      <c r="L1183" s="126"/>
    </row>
    <row r="1184" spans="1:12" s="122" customFormat="1" x14ac:dyDescent="0.25">
      <c r="A1184" s="1"/>
      <c r="B1184" s="15"/>
      <c r="C1184" s="15"/>
      <c r="D1184" s="40"/>
      <c r="E1184" s="40"/>
      <c r="F1184" s="40"/>
      <c r="G1184" s="40"/>
      <c r="H1184" s="123"/>
      <c r="I1184" s="124"/>
      <c r="J1184" s="125"/>
      <c r="K1184" s="125"/>
      <c r="L1184" s="126"/>
    </row>
    <row r="1185" spans="1:12" s="122" customFormat="1" x14ac:dyDescent="0.25">
      <c r="A1185" s="1"/>
      <c r="B1185" s="15"/>
      <c r="C1185" s="15"/>
      <c r="D1185" s="40"/>
      <c r="E1185" s="40"/>
      <c r="F1185" s="40"/>
      <c r="G1185" s="40"/>
      <c r="H1185" s="123"/>
      <c r="I1185" s="124"/>
      <c r="J1185" s="125"/>
      <c r="K1185" s="125"/>
      <c r="L1185" s="126"/>
    </row>
    <row r="1186" spans="1:12" s="122" customFormat="1" x14ac:dyDescent="0.25">
      <c r="A1186" s="1"/>
      <c r="B1186" s="15"/>
      <c r="C1186" s="15"/>
      <c r="D1186" s="40"/>
      <c r="E1186" s="40"/>
      <c r="F1186" s="40"/>
      <c r="G1186" s="40"/>
      <c r="H1186" s="123"/>
      <c r="I1186" s="124"/>
      <c r="J1186" s="125"/>
      <c r="K1186" s="125"/>
      <c r="L1186" s="126"/>
    </row>
    <row r="1187" spans="1:12" s="122" customFormat="1" x14ac:dyDescent="0.25">
      <c r="A1187" s="1"/>
      <c r="B1187" s="15"/>
      <c r="C1187" s="15"/>
      <c r="D1187" s="40"/>
      <c r="E1187" s="40"/>
      <c r="F1187" s="40"/>
      <c r="G1187" s="40"/>
      <c r="H1187" s="123"/>
      <c r="I1187" s="124"/>
      <c r="J1187" s="125"/>
      <c r="K1187" s="125"/>
      <c r="L1187" s="126"/>
    </row>
    <row r="1188" spans="1:12" s="122" customFormat="1" x14ac:dyDescent="0.25">
      <c r="A1188" s="1"/>
      <c r="B1188" s="15"/>
      <c r="C1188" s="15"/>
      <c r="D1188" s="40"/>
      <c r="E1188" s="40"/>
      <c r="F1188" s="40"/>
      <c r="G1188" s="40"/>
      <c r="H1188" s="123"/>
      <c r="I1188" s="124"/>
      <c r="J1188" s="125"/>
      <c r="K1188" s="125"/>
      <c r="L1188" s="126"/>
    </row>
    <row r="1189" spans="1:12" s="122" customFormat="1" x14ac:dyDescent="0.25">
      <c r="A1189" s="1"/>
      <c r="B1189" s="15"/>
      <c r="C1189" s="15"/>
      <c r="D1189" s="40"/>
      <c r="E1189" s="40"/>
      <c r="F1189" s="40"/>
      <c r="G1189" s="40"/>
      <c r="H1189" s="123"/>
      <c r="I1189" s="124"/>
      <c r="J1189" s="125"/>
      <c r="K1189" s="125"/>
      <c r="L1189" s="126"/>
    </row>
    <row r="1190" spans="1:12" s="122" customFormat="1" x14ac:dyDescent="0.25">
      <c r="A1190" s="1"/>
      <c r="B1190" s="15"/>
      <c r="C1190" s="15"/>
      <c r="D1190" s="40"/>
      <c r="E1190" s="40"/>
      <c r="F1190" s="40"/>
      <c r="G1190" s="40"/>
      <c r="H1190" s="123"/>
      <c r="I1190" s="124"/>
      <c r="J1190" s="125"/>
      <c r="K1190" s="125"/>
      <c r="L1190" s="126"/>
    </row>
    <row r="1191" spans="1:12" s="122" customFormat="1" x14ac:dyDescent="0.25">
      <c r="A1191" s="1"/>
      <c r="B1191" s="15"/>
      <c r="C1191" s="15"/>
      <c r="D1191" s="40"/>
      <c r="E1191" s="40"/>
      <c r="F1191" s="40"/>
      <c r="G1191" s="40"/>
      <c r="H1191" s="123"/>
      <c r="I1191" s="124"/>
      <c r="J1191" s="125"/>
      <c r="K1191" s="125"/>
      <c r="L1191" s="126"/>
    </row>
    <row r="1192" spans="1:12" s="122" customFormat="1" x14ac:dyDescent="0.25">
      <c r="A1192" s="1"/>
      <c r="B1192" s="15"/>
      <c r="C1192" s="15"/>
      <c r="D1192" s="40"/>
      <c r="E1192" s="40"/>
      <c r="F1192" s="40"/>
      <c r="G1192" s="40"/>
      <c r="H1192" s="123"/>
      <c r="I1192" s="124"/>
      <c r="J1192" s="125"/>
      <c r="K1192" s="125"/>
      <c r="L1192" s="126"/>
    </row>
    <row r="1193" spans="1:12" s="122" customFormat="1" x14ac:dyDescent="0.25">
      <c r="A1193" s="1"/>
      <c r="B1193" s="15"/>
      <c r="C1193" s="15"/>
      <c r="D1193" s="40"/>
      <c r="E1193" s="40"/>
      <c r="F1193" s="40"/>
      <c r="G1193" s="40"/>
      <c r="H1193" s="123"/>
      <c r="I1193" s="124"/>
      <c r="J1193" s="125"/>
      <c r="K1193" s="125"/>
      <c r="L1193" s="126"/>
    </row>
    <row r="1194" spans="1:12" s="122" customFormat="1" x14ac:dyDescent="0.25">
      <c r="A1194" s="1"/>
      <c r="B1194" s="15"/>
      <c r="C1194" s="15"/>
      <c r="D1194" s="40"/>
      <c r="E1194" s="40"/>
      <c r="F1194" s="40"/>
      <c r="G1194" s="40"/>
      <c r="H1194" s="123"/>
      <c r="I1194" s="124"/>
      <c r="J1194" s="125"/>
      <c r="K1194" s="125"/>
      <c r="L1194" s="126"/>
    </row>
    <row r="1195" spans="1:12" s="122" customFormat="1" x14ac:dyDescent="0.25">
      <c r="A1195" s="1"/>
      <c r="B1195" s="15"/>
      <c r="C1195" s="15"/>
      <c r="D1195" s="40"/>
      <c r="E1195" s="40"/>
      <c r="F1195" s="40"/>
      <c r="G1195" s="40"/>
      <c r="H1195" s="123"/>
      <c r="I1195" s="124"/>
      <c r="J1195" s="125"/>
      <c r="K1195" s="125"/>
      <c r="L1195" s="126"/>
    </row>
    <row r="1196" spans="1:12" s="122" customFormat="1" x14ac:dyDescent="0.25">
      <c r="A1196" s="1"/>
      <c r="B1196" s="15"/>
      <c r="C1196" s="15"/>
      <c r="D1196" s="40"/>
      <c r="E1196" s="40"/>
      <c r="F1196" s="40"/>
      <c r="G1196" s="40"/>
      <c r="H1196" s="123"/>
      <c r="I1196" s="124"/>
      <c r="J1196" s="125"/>
      <c r="K1196" s="125"/>
      <c r="L1196" s="126"/>
    </row>
    <row r="1197" spans="1:12" s="122" customFormat="1" x14ac:dyDescent="0.25">
      <c r="A1197" s="1"/>
      <c r="B1197" s="15"/>
      <c r="C1197" s="15"/>
      <c r="D1197" s="40"/>
      <c r="E1197" s="40"/>
      <c r="F1197" s="40"/>
      <c r="G1197" s="40"/>
      <c r="H1197" s="123"/>
      <c r="I1197" s="124"/>
      <c r="J1197" s="125"/>
      <c r="K1197" s="125"/>
      <c r="L1197" s="126"/>
    </row>
    <row r="1198" spans="1:12" s="122" customFormat="1" x14ac:dyDescent="0.25">
      <c r="A1198" s="1"/>
      <c r="B1198" s="15"/>
      <c r="C1198" s="15"/>
      <c r="D1198" s="40"/>
      <c r="E1198" s="40"/>
      <c r="F1198" s="40"/>
      <c r="G1198" s="40"/>
      <c r="H1198" s="123"/>
      <c r="I1198" s="124"/>
      <c r="J1198" s="125"/>
      <c r="K1198" s="125"/>
      <c r="L1198" s="126"/>
    </row>
    <row r="1199" spans="1:12" s="122" customFormat="1" x14ac:dyDescent="0.25">
      <c r="A1199" s="1"/>
      <c r="B1199" s="15"/>
      <c r="C1199" s="15"/>
      <c r="D1199" s="40"/>
      <c r="E1199" s="40"/>
      <c r="F1199" s="40"/>
      <c r="G1199" s="40"/>
      <c r="H1199" s="123"/>
      <c r="I1199" s="124"/>
      <c r="J1199" s="125"/>
      <c r="K1199" s="125"/>
      <c r="L1199" s="126"/>
    </row>
    <row r="1200" spans="1:12" s="122" customFormat="1" x14ac:dyDescent="0.25">
      <c r="A1200" s="1"/>
      <c r="B1200" s="15"/>
      <c r="C1200" s="15"/>
      <c r="D1200" s="40"/>
      <c r="E1200" s="40"/>
      <c r="F1200" s="40"/>
      <c r="G1200" s="40"/>
      <c r="H1200" s="123"/>
      <c r="I1200" s="124"/>
      <c r="J1200" s="125"/>
      <c r="K1200" s="125"/>
      <c r="L1200" s="126"/>
    </row>
    <row r="1201" spans="1:12" s="122" customFormat="1" x14ac:dyDescent="0.25">
      <c r="A1201" s="1"/>
      <c r="B1201" s="15"/>
      <c r="C1201" s="15"/>
      <c r="D1201" s="40"/>
      <c r="E1201" s="40"/>
      <c r="F1201" s="40"/>
      <c r="G1201" s="40"/>
      <c r="H1201" s="123"/>
      <c r="I1201" s="124"/>
      <c r="J1201" s="125"/>
      <c r="K1201" s="125"/>
      <c r="L1201" s="126"/>
    </row>
    <row r="1202" spans="1:12" s="122" customFormat="1" x14ac:dyDescent="0.25">
      <c r="A1202" s="1"/>
      <c r="B1202" s="15"/>
      <c r="C1202" s="15"/>
      <c r="D1202" s="40"/>
      <c r="E1202" s="40"/>
      <c r="F1202" s="40"/>
      <c r="G1202" s="40"/>
      <c r="H1202" s="123"/>
      <c r="I1202" s="124"/>
      <c r="J1202" s="125"/>
      <c r="K1202" s="125"/>
      <c r="L1202" s="126"/>
    </row>
    <row r="1203" spans="1:12" s="122" customFormat="1" x14ac:dyDescent="0.25">
      <c r="A1203" s="1"/>
      <c r="B1203" s="15"/>
      <c r="C1203" s="15"/>
      <c r="D1203" s="40"/>
      <c r="E1203" s="40"/>
      <c r="F1203" s="40"/>
      <c r="G1203" s="40"/>
      <c r="H1203" s="123"/>
      <c r="I1203" s="124"/>
      <c r="J1203" s="125"/>
      <c r="K1203" s="125"/>
      <c r="L1203" s="126"/>
    </row>
    <row r="1204" spans="1:12" s="122" customFormat="1" x14ac:dyDescent="0.25">
      <c r="A1204" s="1"/>
      <c r="B1204" s="15"/>
      <c r="C1204" s="15"/>
      <c r="D1204" s="40"/>
      <c r="E1204" s="40"/>
      <c r="F1204" s="40"/>
      <c r="G1204" s="40"/>
      <c r="H1204" s="123"/>
      <c r="I1204" s="124"/>
      <c r="J1204" s="125"/>
      <c r="K1204" s="125"/>
      <c r="L1204" s="126"/>
    </row>
    <row r="1205" spans="1:12" s="122" customFormat="1" x14ac:dyDescent="0.25">
      <c r="A1205" s="1"/>
      <c r="B1205" s="15"/>
      <c r="C1205" s="15"/>
      <c r="D1205" s="40"/>
      <c r="E1205" s="40"/>
      <c r="F1205" s="40"/>
      <c r="G1205" s="40"/>
      <c r="H1205" s="123"/>
      <c r="I1205" s="124"/>
      <c r="J1205" s="125"/>
      <c r="K1205" s="125"/>
      <c r="L1205" s="126"/>
    </row>
    <row r="1206" spans="1:12" s="122" customFormat="1" x14ac:dyDescent="0.25">
      <c r="A1206" s="1"/>
      <c r="B1206" s="15"/>
      <c r="C1206" s="15"/>
      <c r="D1206" s="40"/>
      <c r="E1206" s="40"/>
      <c r="F1206" s="40"/>
      <c r="G1206" s="40"/>
      <c r="H1206" s="123"/>
      <c r="I1206" s="124"/>
      <c r="J1206" s="125"/>
      <c r="K1206" s="125"/>
      <c r="L1206" s="126"/>
    </row>
    <row r="1207" spans="1:12" s="122" customFormat="1" x14ac:dyDescent="0.25">
      <c r="A1207" s="1"/>
      <c r="B1207" s="15"/>
      <c r="C1207" s="15"/>
      <c r="D1207" s="40"/>
      <c r="E1207" s="40"/>
      <c r="F1207" s="40"/>
      <c r="G1207" s="40"/>
      <c r="H1207" s="123"/>
      <c r="I1207" s="124"/>
      <c r="J1207" s="125"/>
      <c r="K1207" s="125"/>
      <c r="L1207" s="126"/>
    </row>
    <row r="1208" spans="1:12" s="122" customFormat="1" x14ac:dyDescent="0.25">
      <c r="A1208" s="1"/>
      <c r="B1208" s="15"/>
      <c r="C1208" s="15"/>
      <c r="D1208" s="40"/>
      <c r="E1208" s="40"/>
      <c r="F1208" s="40"/>
      <c r="G1208" s="40"/>
      <c r="H1208" s="123"/>
      <c r="I1208" s="124"/>
      <c r="J1208" s="125"/>
      <c r="K1208" s="125"/>
      <c r="L1208" s="126"/>
    </row>
    <row r="1209" spans="1:12" s="122" customFormat="1" x14ac:dyDescent="0.25">
      <c r="A1209" s="1"/>
      <c r="B1209" s="15"/>
      <c r="C1209" s="15"/>
      <c r="D1209" s="40"/>
      <c r="E1209" s="40"/>
      <c r="F1209" s="40"/>
      <c r="G1209" s="40"/>
      <c r="H1209" s="123"/>
      <c r="I1209" s="124"/>
      <c r="J1209" s="125"/>
      <c r="K1209" s="125"/>
      <c r="L1209" s="126"/>
    </row>
    <row r="1210" spans="1:12" s="122" customFormat="1" x14ac:dyDescent="0.25">
      <c r="A1210" s="1"/>
      <c r="B1210" s="15"/>
      <c r="C1210" s="15"/>
      <c r="D1210" s="40"/>
      <c r="E1210" s="40"/>
      <c r="F1210" s="40"/>
      <c r="G1210" s="40"/>
      <c r="H1210" s="123"/>
      <c r="I1210" s="124"/>
      <c r="J1210" s="125"/>
      <c r="K1210" s="125"/>
      <c r="L1210" s="126"/>
    </row>
    <row r="1211" spans="1:12" s="122" customFormat="1" x14ac:dyDescent="0.25">
      <c r="A1211" s="1"/>
      <c r="B1211" s="15"/>
      <c r="C1211" s="15"/>
      <c r="D1211" s="40"/>
      <c r="E1211" s="40"/>
      <c r="F1211" s="40"/>
      <c r="G1211" s="40"/>
      <c r="H1211" s="123"/>
      <c r="I1211" s="124"/>
      <c r="J1211" s="125"/>
      <c r="K1211" s="125"/>
      <c r="L1211" s="126"/>
    </row>
    <row r="1212" spans="1:12" s="122" customFormat="1" x14ac:dyDescent="0.25">
      <c r="A1212" s="1"/>
      <c r="B1212" s="15"/>
      <c r="C1212" s="15"/>
      <c r="D1212" s="40"/>
      <c r="E1212" s="40"/>
      <c r="F1212" s="40"/>
      <c r="G1212" s="40"/>
      <c r="H1212" s="123"/>
      <c r="I1212" s="124"/>
      <c r="J1212" s="125"/>
      <c r="K1212" s="125"/>
      <c r="L1212" s="126"/>
    </row>
    <row r="1213" spans="1:12" s="122" customFormat="1" x14ac:dyDescent="0.25">
      <c r="A1213" s="1"/>
      <c r="B1213" s="15"/>
      <c r="C1213" s="15"/>
      <c r="D1213" s="40"/>
      <c r="E1213" s="40"/>
      <c r="F1213" s="40"/>
      <c r="G1213" s="40"/>
      <c r="H1213" s="123"/>
      <c r="I1213" s="124"/>
      <c r="J1213" s="125"/>
      <c r="K1213" s="125"/>
      <c r="L1213" s="126"/>
    </row>
    <row r="1214" spans="1:12" s="122" customFormat="1" x14ac:dyDescent="0.25">
      <c r="A1214" s="1"/>
      <c r="B1214" s="15"/>
      <c r="C1214" s="15"/>
      <c r="D1214" s="40"/>
      <c r="E1214" s="40"/>
      <c r="F1214" s="40"/>
      <c r="G1214" s="40"/>
      <c r="H1214" s="123"/>
      <c r="I1214" s="124"/>
      <c r="J1214" s="125"/>
      <c r="K1214" s="125"/>
      <c r="L1214" s="126"/>
    </row>
    <row r="1215" spans="1:12" s="122" customFormat="1" x14ac:dyDescent="0.25">
      <c r="A1215" s="1"/>
      <c r="B1215" s="15"/>
      <c r="C1215" s="15"/>
      <c r="D1215" s="40"/>
      <c r="E1215" s="40"/>
      <c r="F1215" s="40"/>
      <c r="G1215" s="40"/>
      <c r="H1215" s="123"/>
      <c r="I1215" s="124"/>
      <c r="J1215" s="125"/>
      <c r="K1215" s="125"/>
      <c r="L1215" s="126"/>
    </row>
    <row r="1216" spans="1:12" s="122" customFormat="1" x14ac:dyDescent="0.25">
      <c r="A1216" s="1"/>
      <c r="B1216" s="15"/>
      <c r="C1216" s="15"/>
      <c r="D1216" s="40"/>
      <c r="E1216" s="40"/>
      <c r="F1216" s="40"/>
      <c r="G1216" s="40"/>
      <c r="H1216" s="123"/>
      <c r="I1216" s="124"/>
      <c r="J1216" s="125"/>
      <c r="K1216" s="125"/>
      <c r="L1216" s="126"/>
    </row>
    <row r="1217" spans="1:12" s="122" customFormat="1" x14ac:dyDescent="0.25">
      <c r="A1217" s="1"/>
      <c r="B1217" s="15"/>
      <c r="C1217" s="15"/>
      <c r="D1217" s="40"/>
      <c r="E1217" s="40"/>
      <c r="F1217" s="40"/>
      <c r="G1217" s="40"/>
      <c r="H1217" s="123"/>
      <c r="I1217" s="124"/>
      <c r="J1217" s="125"/>
      <c r="K1217" s="125"/>
      <c r="L1217" s="126"/>
    </row>
    <row r="1218" spans="1:12" s="122" customFormat="1" x14ac:dyDescent="0.25">
      <c r="A1218" s="1"/>
      <c r="B1218" s="15"/>
      <c r="C1218" s="15"/>
      <c r="D1218" s="40"/>
      <c r="E1218" s="40"/>
      <c r="F1218" s="40"/>
      <c r="G1218" s="40"/>
      <c r="H1218" s="123"/>
      <c r="I1218" s="124"/>
      <c r="J1218" s="125"/>
      <c r="K1218" s="125"/>
      <c r="L1218" s="126"/>
    </row>
    <row r="1219" spans="1:12" s="122" customFormat="1" x14ac:dyDescent="0.25">
      <c r="A1219" s="1"/>
      <c r="B1219" s="15"/>
      <c r="C1219" s="15"/>
      <c r="D1219" s="40"/>
      <c r="E1219" s="40"/>
      <c r="F1219" s="40"/>
      <c r="G1219" s="40"/>
      <c r="H1219" s="123"/>
      <c r="I1219" s="124"/>
      <c r="J1219" s="125"/>
      <c r="K1219" s="125"/>
      <c r="L1219" s="126"/>
    </row>
    <row r="1220" spans="1:12" s="122" customFormat="1" x14ac:dyDescent="0.25">
      <c r="A1220" s="1"/>
      <c r="B1220" s="15"/>
      <c r="C1220" s="15"/>
      <c r="D1220" s="40"/>
      <c r="E1220" s="40"/>
      <c r="F1220" s="40"/>
      <c r="G1220" s="40"/>
      <c r="H1220" s="123"/>
      <c r="I1220" s="124"/>
      <c r="J1220" s="125"/>
      <c r="K1220" s="125"/>
      <c r="L1220" s="126"/>
    </row>
    <row r="1221" spans="1:12" s="122" customFormat="1" x14ac:dyDescent="0.25">
      <c r="A1221" s="1"/>
      <c r="B1221" s="15"/>
      <c r="C1221" s="15"/>
      <c r="D1221" s="40"/>
      <c r="E1221" s="40"/>
      <c r="F1221" s="40"/>
      <c r="G1221" s="40"/>
      <c r="H1221" s="123"/>
      <c r="I1221" s="124"/>
      <c r="J1221" s="125"/>
      <c r="K1221" s="125"/>
      <c r="L1221" s="126"/>
    </row>
    <row r="1222" spans="1:12" s="122" customFormat="1" x14ac:dyDescent="0.25">
      <c r="A1222" s="1"/>
      <c r="B1222" s="15"/>
      <c r="C1222" s="15"/>
      <c r="D1222" s="40"/>
      <c r="E1222" s="40"/>
      <c r="F1222" s="40"/>
      <c r="G1222" s="40"/>
      <c r="H1222" s="123"/>
      <c r="I1222" s="124"/>
      <c r="J1222" s="125"/>
      <c r="K1222" s="125"/>
      <c r="L1222" s="126"/>
    </row>
    <row r="1223" spans="1:12" s="122" customFormat="1" x14ac:dyDescent="0.25">
      <c r="A1223" s="1"/>
      <c r="B1223" s="15"/>
      <c r="C1223" s="15"/>
      <c r="D1223" s="40"/>
      <c r="E1223" s="40"/>
      <c r="F1223" s="40"/>
      <c r="G1223" s="40"/>
      <c r="H1223" s="123"/>
      <c r="I1223" s="124"/>
      <c r="J1223" s="125"/>
      <c r="K1223" s="125"/>
      <c r="L1223" s="126"/>
    </row>
    <row r="1224" spans="1:12" s="122" customFormat="1" x14ac:dyDescent="0.25">
      <c r="A1224" s="1"/>
      <c r="B1224" s="15"/>
      <c r="C1224" s="15"/>
      <c r="D1224" s="40"/>
      <c r="E1224" s="40"/>
      <c r="F1224" s="40"/>
      <c r="G1224" s="40"/>
      <c r="H1224" s="123"/>
      <c r="I1224" s="124"/>
      <c r="J1224" s="125"/>
      <c r="K1224" s="125"/>
      <c r="L1224" s="126"/>
    </row>
    <row r="1225" spans="1:12" s="122" customFormat="1" x14ac:dyDescent="0.25">
      <c r="A1225" s="1"/>
      <c r="B1225" s="15"/>
      <c r="C1225" s="15"/>
      <c r="D1225" s="40"/>
      <c r="E1225" s="40"/>
      <c r="F1225" s="40"/>
      <c r="G1225" s="40"/>
      <c r="H1225" s="123"/>
      <c r="I1225" s="124"/>
      <c r="J1225" s="125"/>
      <c r="K1225" s="125"/>
      <c r="L1225" s="126"/>
    </row>
    <row r="1226" spans="1:12" s="122" customFormat="1" x14ac:dyDescent="0.25">
      <c r="A1226" s="1"/>
      <c r="B1226" s="15"/>
      <c r="C1226" s="15"/>
      <c r="D1226" s="40"/>
      <c r="E1226" s="40"/>
      <c r="F1226" s="40"/>
      <c r="G1226" s="40"/>
      <c r="H1226" s="123"/>
      <c r="I1226" s="124"/>
      <c r="J1226" s="125"/>
      <c r="K1226" s="125"/>
      <c r="L1226" s="126"/>
    </row>
    <row r="1227" spans="1:12" s="122" customFormat="1" x14ac:dyDescent="0.25">
      <c r="A1227" s="1"/>
      <c r="B1227" s="15"/>
      <c r="C1227" s="15"/>
      <c r="D1227" s="40"/>
      <c r="E1227" s="40"/>
      <c r="F1227" s="40"/>
      <c r="G1227" s="40"/>
      <c r="H1227" s="123"/>
      <c r="I1227" s="124"/>
      <c r="J1227" s="125"/>
      <c r="K1227" s="125"/>
      <c r="L1227" s="126"/>
    </row>
    <row r="1228" spans="1:12" s="122" customFormat="1" x14ac:dyDescent="0.25">
      <c r="A1228" s="1"/>
      <c r="B1228" s="15"/>
      <c r="C1228" s="15"/>
      <c r="D1228" s="40"/>
      <c r="E1228" s="40"/>
      <c r="F1228" s="40"/>
      <c r="G1228" s="40"/>
      <c r="H1228" s="123"/>
      <c r="I1228" s="124"/>
      <c r="J1228" s="125"/>
      <c r="K1228" s="125"/>
      <c r="L1228" s="126"/>
    </row>
    <row r="1229" spans="1:12" s="122" customFormat="1" x14ac:dyDescent="0.25">
      <c r="A1229" s="1"/>
      <c r="B1229" s="15"/>
      <c r="C1229" s="15"/>
      <c r="D1229" s="40"/>
      <c r="E1229" s="40"/>
      <c r="F1229" s="40"/>
      <c r="G1229" s="40"/>
      <c r="H1229" s="123"/>
      <c r="I1229" s="124"/>
      <c r="J1229" s="125"/>
      <c r="K1229" s="125"/>
      <c r="L1229" s="126"/>
    </row>
    <row r="1230" spans="1:12" s="122" customFormat="1" x14ac:dyDescent="0.25">
      <c r="A1230" s="1"/>
      <c r="B1230" s="15"/>
      <c r="C1230" s="15"/>
      <c r="D1230" s="40"/>
      <c r="E1230" s="40"/>
      <c r="F1230" s="40"/>
      <c r="G1230" s="40"/>
      <c r="H1230" s="123"/>
      <c r="I1230" s="124"/>
      <c r="J1230" s="125"/>
      <c r="K1230" s="125"/>
      <c r="L1230" s="126"/>
    </row>
    <row r="1231" spans="1:12" s="122" customFormat="1" x14ac:dyDescent="0.25">
      <c r="A1231" s="1"/>
      <c r="B1231" s="15"/>
      <c r="C1231" s="15"/>
      <c r="D1231" s="40"/>
      <c r="E1231" s="40"/>
      <c r="F1231" s="40"/>
      <c r="G1231" s="40"/>
      <c r="H1231" s="123"/>
      <c r="I1231" s="124"/>
      <c r="J1231" s="125"/>
      <c r="K1231" s="125"/>
      <c r="L1231" s="126"/>
    </row>
    <row r="1232" spans="1:12" s="122" customFormat="1" x14ac:dyDescent="0.25">
      <c r="A1232" s="1"/>
      <c r="B1232" s="15"/>
      <c r="C1232" s="15"/>
      <c r="D1232" s="40"/>
      <c r="E1232" s="40"/>
      <c r="F1232" s="40"/>
      <c r="G1232" s="40"/>
      <c r="H1232" s="123"/>
      <c r="I1232" s="124"/>
      <c r="J1232" s="125"/>
      <c r="K1232" s="125"/>
      <c r="L1232" s="126"/>
    </row>
    <row r="1233" spans="1:12" s="122" customFormat="1" x14ac:dyDescent="0.25">
      <c r="A1233" s="1"/>
      <c r="B1233" s="15"/>
      <c r="C1233" s="15"/>
      <c r="D1233" s="40"/>
      <c r="E1233" s="40"/>
      <c r="F1233" s="40"/>
      <c r="G1233" s="40"/>
      <c r="H1233" s="123"/>
      <c r="I1233" s="124"/>
      <c r="J1233" s="125"/>
      <c r="K1233" s="125"/>
      <c r="L1233" s="126"/>
    </row>
    <row r="1234" spans="1:12" s="122" customFormat="1" x14ac:dyDescent="0.25">
      <c r="A1234" s="1"/>
      <c r="B1234" s="15"/>
      <c r="C1234" s="15"/>
      <c r="D1234" s="40"/>
      <c r="E1234" s="40"/>
      <c r="F1234" s="40"/>
      <c r="G1234" s="40"/>
      <c r="H1234" s="123"/>
      <c r="I1234" s="124"/>
      <c r="J1234" s="125"/>
      <c r="K1234" s="125"/>
      <c r="L1234" s="126"/>
    </row>
    <row r="1235" spans="1:12" s="122" customFormat="1" x14ac:dyDescent="0.25">
      <c r="A1235" s="1"/>
      <c r="B1235" s="15"/>
      <c r="C1235" s="15"/>
      <c r="D1235" s="40"/>
      <c r="E1235" s="40"/>
      <c r="F1235" s="40"/>
      <c r="G1235" s="40"/>
      <c r="H1235" s="123"/>
      <c r="I1235" s="124"/>
      <c r="J1235" s="125"/>
      <c r="K1235" s="125"/>
      <c r="L1235" s="126"/>
    </row>
    <row r="1236" spans="1:12" s="122" customFormat="1" x14ac:dyDescent="0.25">
      <c r="A1236" s="1"/>
      <c r="B1236" s="15"/>
      <c r="C1236" s="15"/>
      <c r="D1236" s="40"/>
      <c r="E1236" s="40"/>
      <c r="F1236" s="40"/>
      <c r="G1236" s="40"/>
      <c r="H1236" s="123"/>
      <c r="I1236" s="124"/>
      <c r="J1236" s="125"/>
      <c r="K1236" s="125"/>
      <c r="L1236" s="126"/>
    </row>
    <row r="1237" spans="1:12" s="122" customFormat="1" x14ac:dyDescent="0.25">
      <c r="A1237" s="1"/>
      <c r="B1237" s="15"/>
      <c r="C1237" s="15"/>
      <c r="D1237" s="40"/>
      <c r="E1237" s="40"/>
      <c r="F1237" s="40"/>
      <c r="G1237" s="40"/>
      <c r="H1237" s="123"/>
      <c r="I1237" s="124"/>
      <c r="J1237" s="125"/>
      <c r="K1237" s="125"/>
      <c r="L1237" s="126"/>
    </row>
    <row r="1238" spans="1:12" s="122" customFormat="1" x14ac:dyDescent="0.25">
      <c r="A1238" s="1"/>
      <c r="B1238" s="15"/>
      <c r="C1238" s="15"/>
      <c r="D1238" s="40"/>
      <c r="E1238" s="40"/>
      <c r="F1238" s="40"/>
      <c r="G1238" s="40"/>
      <c r="H1238" s="123"/>
      <c r="I1238" s="124"/>
      <c r="J1238" s="125"/>
      <c r="K1238" s="125"/>
      <c r="L1238" s="126"/>
    </row>
    <row r="1239" spans="1:12" s="122" customFormat="1" x14ac:dyDescent="0.25">
      <c r="A1239" s="1"/>
      <c r="B1239" s="15"/>
      <c r="C1239" s="15"/>
      <c r="D1239" s="40"/>
      <c r="E1239" s="40"/>
      <c r="F1239" s="40"/>
      <c r="G1239" s="40"/>
      <c r="H1239" s="123"/>
      <c r="I1239" s="124"/>
      <c r="J1239" s="125"/>
      <c r="K1239" s="125"/>
      <c r="L1239" s="126"/>
    </row>
    <row r="1240" spans="1:12" s="122" customFormat="1" x14ac:dyDescent="0.25">
      <c r="A1240" s="1"/>
      <c r="B1240" s="15"/>
      <c r="C1240" s="15"/>
      <c r="D1240" s="40"/>
      <c r="E1240" s="40"/>
      <c r="F1240" s="40"/>
      <c r="G1240" s="40"/>
      <c r="H1240" s="123"/>
      <c r="I1240" s="124"/>
      <c r="J1240" s="125"/>
      <c r="K1240" s="125"/>
      <c r="L1240" s="126"/>
    </row>
    <row r="1241" spans="1:12" s="122" customFormat="1" x14ac:dyDescent="0.25">
      <c r="A1241" s="1"/>
      <c r="B1241" s="15"/>
      <c r="C1241" s="15"/>
      <c r="D1241" s="40"/>
      <c r="E1241" s="40"/>
      <c r="F1241" s="40"/>
      <c r="G1241" s="40"/>
      <c r="H1241" s="123"/>
      <c r="I1241" s="124"/>
      <c r="J1241" s="125"/>
      <c r="K1241" s="125"/>
      <c r="L1241" s="126"/>
    </row>
    <row r="1242" spans="1:12" s="122" customFormat="1" x14ac:dyDescent="0.25">
      <c r="A1242" s="1"/>
      <c r="B1242" s="15"/>
      <c r="C1242" s="15"/>
      <c r="D1242" s="40"/>
      <c r="E1242" s="40"/>
      <c r="F1242" s="40"/>
      <c r="G1242" s="40"/>
      <c r="H1242" s="123"/>
      <c r="I1242" s="124"/>
      <c r="J1242" s="125"/>
      <c r="K1242" s="125"/>
      <c r="L1242" s="126"/>
    </row>
    <row r="1243" spans="1:12" s="122" customFormat="1" x14ac:dyDescent="0.25">
      <c r="A1243" s="1"/>
      <c r="B1243" s="15"/>
      <c r="C1243" s="15"/>
      <c r="D1243" s="40"/>
      <c r="E1243" s="40"/>
      <c r="F1243" s="40"/>
      <c r="G1243" s="40"/>
      <c r="H1243" s="123"/>
      <c r="I1243" s="124"/>
      <c r="J1243" s="125"/>
      <c r="K1243" s="125"/>
      <c r="L1243" s="126"/>
    </row>
    <row r="1244" spans="1:12" s="122" customFormat="1" x14ac:dyDescent="0.25">
      <c r="A1244" s="1"/>
      <c r="B1244" s="15"/>
      <c r="C1244" s="15"/>
      <c r="D1244" s="40"/>
      <c r="E1244" s="40"/>
      <c r="F1244" s="40"/>
      <c r="G1244" s="40"/>
      <c r="H1244" s="123"/>
      <c r="I1244" s="124"/>
      <c r="J1244" s="125"/>
      <c r="K1244" s="125"/>
      <c r="L1244" s="126"/>
    </row>
    <row r="1245" spans="1:12" s="122" customFormat="1" x14ac:dyDescent="0.25">
      <c r="A1245" s="1"/>
      <c r="B1245" s="15"/>
      <c r="C1245" s="15"/>
      <c r="D1245" s="40"/>
      <c r="E1245" s="40"/>
      <c r="F1245" s="40"/>
      <c r="G1245" s="40"/>
      <c r="H1245" s="123"/>
      <c r="I1245" s="124"/>
      <c r="J1245" s="125"/>
      <c r="K1245" s="125"/>
      <c r="L1245" s="126"/>
    </row>
    <row r="1246" spans="1:12" s="122" customFormat="1" x14ac:dyDescent="0.25">
      <c r="A1246" s="1"/>
      <c r="B1246" s="15"/>
      <c r="C1246" s="15"/>
      <c r="D1246" s="40"/>
      <c r="E1246" s="40"/>
      <c r="F1246" s="40"/>
      <c r="G1246" s="40"/>
      <c r="H1246" s="123"/>
      <c r="I1246" s="124"/>
      <c r="J1246" s="125"/>
      <c r="K1246" s="125"/>
      <c r="L1246" s="126"/>
    </row>
    <row r="1247" spans="1:12" s="122" customFormat="1" x14ac:dyDescent="0.25">
      <c r="A1247" s="1"/>
      <c r="B1247" s="15"/>
      <c r="C1247" s="15"/>
      <c r="D1247" s="40"/>
      <c r="E1247" s="40"/>
      <c r="F1247" s="40"/>
      <c r="G1247" s="40"/>
      <c r="H1247" s="123"/>
      <c r="I1247" s="124"/>
      <c r="J1247" s="125"/>
      <c r="K1247" s="125"/>
      <c r="L1247" s="126"/>
    </row>
    <row r="1248" spans="1:12" s="122" customFormat="1" x14ac:dyDescent="0.25">
      <c r="A1248" s="1"/>
      <c r="B1248" s="15"/>
      <c r="C1248" s="15"/>
      <c r="D1248" s="40"/>
      <c r="E1248" s="40"/>
      <c r="F1248" s="40"/>
      <c r="G1248" s="40"/>
      <c r="H1248" s="123"/>
      <c r="I1248" s="124"/>
      <c r="J1248" s="125"/>
      <c r="K1248" s="125"/>
      <c r="L1248" s="126"/>
    </row>
    <row r="1249" spans="1:12" s="122" customFormat="1" x14ac:dyDescent="0.25">
      <c r="A1249" s="1"/>
      <c r="B1249" s="15"/>
      <c r="C1249" s="15"/>
      <c r="D1249" s="40"/>
      <c r="E1249" s="40"/>
      <c r="F1249" s="40"/>
      <c r="G1249" s="40"/>
      <c r="H1249" s="123"/>
      <c r="I1249" s="124"/>
      <c r="J1249" s="125"/>
      <c r="K1249" s="125"/>
      <c r="L1249" s="126"/>
    </row>
    <row r="1250" spans="1:12" s="122" customFormat="1" x14ac:dyDescent="0.25">
      <c r="A1250" s="1"/>
      <c r="B1250" s="15"/>
      <c r="C1250" s="15"/>
      <c r="D1250" s="40"/>
      <c r="E1250" s="40"/>
      <c r="F1250" s="40"/>
      <c r="G1250" s="40"/>
      <c r="H1250" s="123"/>
      <c r="I1250" s="124"/>
      <c r="J1250" s="125"/>
      <c r="K1250" s="125"/>
      <c r="L1250" s="126"/>
    </row>
    <row r="1251" spans="1:12" s="122" customFormat="1" x14ac:dyDescent="0.25">
      <c r="A1251" s="1"/>
      <c r="B1251" s="15"/>
      <c r="C1251" s="15"/>
      <c r="D1251" s="40"/>
      <c r="E1251" s="40"/>
      <c r="F1251" s="40"/>
      <c r="G1251" s="40"/>
      <c r="H1251" s="123"/>
      <c r="I1251" s="124"/>
      <c r="J1251" s="125"/>
      <c r="K1251" s="125"/>
      <c r="L1251" s="126"/>
    </row>
    <row r="1252" spans="1:12" s="122" customFormat="1" x14ac:dyDescent="0.25">
      <c r="A1252" s="1"/>
      <c r="B1252" s="15"/>
      <c r="C1252" s="15"/>
      <c r="D1252" s="40"/>
      <c r="E1252" s="40"/>
      <c r="F1252" s="40"/>
      <c r="G1252" s="40"/>
      <c r="H1252" s="123"/>
      <c r="I1252" s="124"/>
      <c r="J1252" s="125"/>
      <c r="K1252" s="125"/>
      <c r="L1252" s="126"/>
    </row>
    <row r="1253" spans="1:12" s="122" customFormat="1" x14ac:dyDescent="0.25">
      <c r="A1253" s="1"/>
      <c r="B1253" s="15"/>
      <c r="C1253" s="15"/>
      <c r="D1253" s="40"/>
      <c r="E1253" s="40"/>
      <c r="F1253" s="40"/>
      <c r="G1253" s="40"/>
      <c r="H1253" s="123"/>
      <c r="I1253" s="124"/>
      <c r="J1253" s="125"/>
      <c r="K1253" s="125"/>
      <c r="L1253" s="126"/>
    </row>
    <row r="1254" spans="1:12" s="122" customFormat="1" x14ac:dyDescent="0.25">
      <c r="A1254" s="1"/>
      <c r="B1254" s="15"/>
      <c r="C1254" s="15"/>
      <c r="D1254" s="40"/>
      <c r="E1254" s="40"/>
      <c r="F1254" s="40"/>
      <c r="G1254" s="40"/>
      <c r="H1254" s="123"/>
      <c r="I1254" s="124"/>
      <c r="J1254" s="125"/>
      <c r="K1254" s="125"/>
      <c r="L1254" s="126"/>
    </row>
    <row r="1255" spans="1:12" s="122" customFormat="1" x14ac:dyDescent="0.25">
      <c r="A1255" s="1"/>
      <c r="B1255" s="15"/>
      <c r="C1255" s="15"/>
      <c r="D1255" s="40"/>
      <c r="E1255" s="40"/>
      <c r="F1255" s="40"/>
      <c r="G1255" s="40"/>
      <c r="H1255" s="123"/>
      <c r="I1255" s="124"/>
      <c r="J1255" s="125"/>
      <c r="K1255" s="125"/>
      <c r="L1255" s="126"/>
    </row>
    <row r="1256" spans="1:12" s="122" customFormat="1" x14ac:dyDescent="0.25">
      <c r="A1256" s="1"/>
      <c r="B1256" s="15"/>
      <c r="C1256" s="15"/>
      <c r="D1256" s="40"/>
      <c r="E1256" s="40"/>
      <c r="F1256" s="40"/>
      <c r="G1256" s="40"/>
      <c r="H1256" s="123"/>
      <c r="I1256" s="124"/>
      <c r="J1256" s="125"/>
      <c r="K1256" s="125"/>
      <c r="L1256" s="126"/>
    </row>
    <row r="1257" spans="1:12" s="122" customFormat="1" x14ac:dyDescent="0.25">
      <c r="A1257" s="1"/>
      <c r="B1257" s="15"/>
      <c r="C1257" s="15"/>
      <c r="D1257" s="40"/>
      <c r="E1257" s="40"/>
      <c r="F1257" s="40"/>
      <c r="G1257" s="40"/>
      <c r="H1257" s="123"/>
      <c r="I1257" s="124"/>
      <c r="J1257" s="125"/>
      <c r="K1257" s="125"/>
      <c r="L1257" s="126"/>
    </row>
    <row r="1258" spans="1:12" s="122" customFormat="1" x14ac:dyDescent="0.25">
      <c r="A1258" s="1"/>
      <c r="B1258" s="15"/>
      <c r="C1258" s="15"/>
      <c r="D1258" s="40"/>
      <c r="E1258" s="40"/>
      <c r="F1258" s="40"/>
      <c r="G1258" s="40"/>
      <c r="H1258" s="123"/>
      <c r="I1258" s="124"/>
      <c r="J1258" s="125"/>
      <c r="K1258" s="125"/>
      <c r="L1258" s="126"/>
    </row>
    <row r="1259" spans="1:12" s="122" customFormat="1" x14ac:dyDescent="0.25">
      <c r="A1259" s="1"/>
      <c r="B1259" s="15"/>
      <c r="C1259" s="15"/>
      <c r="D1259" s="40"/>
      <c r="E1259" s="40"/>
      <c r="F1259" s="40"/>
      <c r="G1259" s="40"/>
      <c r="H1259" s="123"/>
      <c r="I1259" s="124"/>
      <c r="J1259" s="125"/>
      <c r="K1259" s="125"/>
      <c r="L1259" s="126"/>
    </row>
    <row r="1260" spans="1:12" s="122" customFormat="1" x14ac:dyDescent="0.25">
      <c r="A1260" s="1"/>
      <c r="B1260" s="15"/>
      <c r="C1260" s="15"/>
      <c r="D1260" s="40"/>
      <c r="E1260" s="40"/>
      <c r="F1260" s="40"/>
      <c r="G1260" s="40"/>
      <c r="H1260" s="123"/>
      <c r="I1260" s="124"/>
      <c r="J1260" s="125"/>
      <c r="K1260" s="125"/>
      <c r="L1260" s="126"/>
    </row>
    <row r="1261" spans="1:12" s="122" customFormat="1" x14ac:dyDescent="0.25">
      <c r="A1261" s="1"/>
      <c r="B1261" s="15"/>
      <c r="C1261" s="15"/>
      <c r="D1261" s="40"/>
      <c r="E1261" s="40"/>
      <c r="F1261" s="40"/>
      <c r="G1261" s="40"/>
      <c r="H1261" s="123"/>
      <c r="I1261" s="124"/>
      <c r="J1261" s="125"/>
      <c r="K1261" s="125"/>
      <c r="L1261" s="126"/>
    </row>
    <row r="1262" spans="1:12" s="122" customFormat="1" x14ac:dyDescent="0.25">
      <c r="A1262" s="1"/>
      <c r="B1262" s="15"/>
      <c r="C1262" s="15"/>
      <c r="D1262" s="40"/>
      <c r="E1262" s="40"/>
      <c r="F1262" s="40"/>
      <c r="G1262" s="40"/>
      <c r="H1262" s="123"/>
      <c r="I1262" s="124"/>
      <c r="J1262" s="125"/>
      <c r="K1262" s="125"/>
      <c r="L1262" s="126"/>
    </row>
    <row r="1263" spans="1:12" s="122" customFormat="1" x14ac:dyDescent="0.25">
      <c r="A1263" s="1"/>
      <c r="B1263" s="15"/>
      <c r="C1263" s="15"/>
      <c r="D1263" s="40"/>
      <c r="E1263" s="40"/>
      <c r="F1263" s="40"/>
      <c r="G1263" s="40"/>
      <c r="H1263" s="123"/>
      <c r="I1263" s="124"/>
      <c r="J1263" s="125"/>
      <c r="K1263" s="125"/>
      <c r="L1263" s="126"/>
    </row>
    <row r="1264" spans="1:12" s="122" customFormat="1" x14ac:dyDescent="0.25">
      <c r="A1264" s="1"/>
      <c r="B1264" s="15"/>
      <c r="C1264" s="15"/>
      <c r="D1264" s="40"/>
      <c r="E1264" s="40"/>
      <c r="F1264" s="40"/>
      <c r="G1264" s="40"/>
      <c r="H1264" s="123"/>
      <c r="I1264" s="124"/>
      <c r="J1264" s="125"/>
      <c r="K1264" s="125"/>
      <c r="L1264" s="126"/>
    </row>
    <row r="1265" spans="1:12" s="122" customFormat="1" x14ac:dyDescent="0.25">
      <c r="A1265" s="1"/>
      <c r="B1265" s="15"/>
      <c r="C1265" s="15"/>
      <c r="D1265" s="40"/>
      <c r="E1265" s="40"/>
      <c r="F1265" s="40"/>
      <c r="G1265" s="40"/>
      <c r="H1265" s="123"/>
      <c r="I1265" s="124"/>
      <c r="J1265" s="125"/>
      <c r="K1265" s="125"/>
      <c r="L1265" s="126"/>
    </row>
    <row r="1266" spans="1:12" s="122" customFormat="1" x14ac:dyDescent="0.25">
      <c r="A1266" s="1"/>
      <c r="B1266" s="15"/>
      <c r="C1266" s="15"/>
      <c r="D1266" s="40"/>
      <c r="E1266" s="40"/>
      <c r="F1266" s="40"/>
      <c r="G1266" s="40"/>
      <c r="H1266" s="123"/>
      <c r="I1266" s="124"/>
      <c r="J1266" s="125"/>
      <c r="K1266" s="125"/>
      <c r="L1266" s="126"/>
    </row>
    <row r="1267" spans="1:12" s="122" customFormat="1" x14ac:dyDescent="0.25">
      <c r="A1267" s="1"/>
      <c r="B1267" s="15"/>
      <c r="C1267" s="15"/>
      <c r="D1267" s="40"/>
      <c r="E1267" s="40"/>
      <c r="F1267" s="40"/>
      <c r="G1267" s="40"/>
      <c r="H1267" s="123"/>
      <c r="I1267" s="124"/>
      <c r="J1267" s="125"/>
      <c r="K1267" s="125"/>
      <c r="L1267" s="126"/>
    </row>
    <row r="1268" spans="1:12" s="122" customFormat="1" x14ac:dyDescent="0.25">
      <c r="A1268" s="1"/>
      <c r="B1268" s="15"/>
      <c r="C1268" s="15"/>
      <c r="D1268" s="40"/>
      <c r="E1268" s="40"/>
      <c r="F1268" s="40"/>
      <c r="G1268" s="40"/>
      <c r="H1268" s="123"/>
      <c r="I1268" s="124"/>
      <c r="J1268" s="125"/>
      <c r="K1268" s="125"/>
      <c r="L1268" s="126"/>
    </row>
    <row r="1269" spans="1:12" s="122" customFormat="1" x14ac:dyDescent="0.25">
      <c r="A1269" s="1"/>
      <c r="B1269" s="15"/>
      <c r="C1269" s="15"/>
      <c r="D1269" s="40"/>
      <c r="E1269" s="40"/>
      <c r="F1269" s="40"/>
      <c r="G1269" s="40"/>
      <c r="H1269" s="123"/>
      <c r="I1269" s="124"/>
      <c r="J1269" s="125"/>
      <c r="K1269" s="125"/>
      <c r="L1269" s="126"/>
    </row>
    <row r="1270" spans="1:12" s="122" customFormat="1" x14ac:dyDescent="0.25">
      <c r="A1270" s="1"/>
      <c r="B1270" s="15"/>
      <c r="C1270" s="15"/>
      <c r="D1270" s="40"/>
      <c r="E1270" s="40"/>
      <c r="F1270" s="40"/>
      <c r="G1270" s="40"/>
      <c r="H1270" s="123"/>
      <c r="I1270" s="124"/>
      <c r="J1270" s="125"/>
      <c r="K1270" s="125"/>
      <c r="L1270" s="126"/>
    </row>
    <row r="1271" spans="1:12" s="122" customFormat="1" x14ac:dyDescent="0.25">
      <c r="A1271" s="1"/>
      <c r="B1271" s="15"/>
      <c r="C1271" s="15"/>
      <c r="D1271" s="40"/>
      <c r="E1271" s="40"/>
      <c r="F1271" s="40"/>
      <c r="G1271" s="40"/>
      <c r="H1271" s="123"/>
      <c r="I1271" s="124"/>
      <c r="J1271" s="125"/>
      <c r="K1271" s="125"/>
      <c r="L1271" s="126"/>
    </row>
    <row r="1272" spans="1:12" s="122" customFormat="1" x14ac:dyDescent="0.25">
      <c r="A1272" s="1"/>
      <c r="B1272" s="15"/>
      <c r="C1272" s="15"/>
      <c r="D1272" s="40"/>
      <c r="E1272" s="40"/>
      <c r="F1272" s="40"/>
      <c r="G1272" s="40"/>
      <c r="H1272" s="123"/>
      <c r="I1272" s="124"/>
      <c r="J1272" s="125"/>
      <c r="K1272" s="125"/>
      <c r="L1272" s="126"/>
    </row>
    <row r="1273" spans="1:12" s="122" customFormat="1" x14ac:dyDescent="0.25">
      <c r="A1273" s="1"/>
      <c r="B1273" s="15"/>
      <c r="C1273" s="15"/>
      <c r="D1273" s="40"/>
      <c r="E1273" s="40"/>
      <c r="F1273" s="40"/>
      <c r="G1273" s="40"/>
      <c r="H1273" s="123"/>
      <c r="I1273" s="124"/>
      <c r="J1273" s="125"/>
      <c r="K1273" s="125"/>
      <c r="L1273" s="126"/>
    </row>
    <row r="1274" spans="1:12" s="122" customFormat="1" x14ac:dyDescent="0.25">
      <c r="A1274" s="1"/>
      <c r="B1274" s="15"/>
      <c r="C1274" s="15"/>
      <c r="D1274" s="40"/>
      <c r="E1274" s="40"/>
      <c r="F1274" s="40"/>
      <c r="G1274" s="40"/>
      <c r="H1274" s="123"/>
      <c r="I1274" s="124"/>
      <c r="J1274" s="125"/>
      <c r="K1274" s="125"/>
      <c r="L1274" s="126"/>
    </row>
    <row r="1275" spans="1:12" s="122" customFormat="1" x14ac:dyDescent="0.25">
      <c r="A1275" s="1"/>
      <c r="B1275" s="15"/>
      <c r="C1275" s="15"/>
      <c r="D1275" s="40"/>
      <c r="E1275" s="40"/>
      <c r="F1275" s="40"/>
      <c r="G1275" s="40"/>
      <c r="H1275" s="123"/>
      <c r="I1275" s="124"/>
      <c r="J1275" s="125"/>
      <c r="K1275" s="125"/>
      <c r="L1275" s="126"/>
    </row>
    <row r="1276" spans="1:12" s="122" customFormat="1" x14ac:dyDescent="0.25">
      <c r="A1276" s="1"/>
      <c r="B1276" s="15"/>
      <c r="C1276" s="15"/>
      <c r="D1276" s="40"/>
      <c r="E1276" s="40"/>
      <c r="F1276" s="40"/>
      <c r="G1276" s="40"/>
      <c r="H1276" s="123"/>
      <c r="I1276" s="124"/>
      <c r="J1276" s="125"/>
      <c r="K1276" s="125"/>
      <c r="L1276" s="126"/>
    </row>
    <row r="1277" spans="1:12" s="122" customFormat="1" x14ac:dyDescent="0.25">
      <c r="A1277" s="1"/>
      <c r="B1277" s="15"/>
      <c r="C1277" s="15"/>
      <c r="D1277" s="40"/>
      <c r="E1277" s="40"/>
      <c r="F1277" s="40"/>
      <c r="G1277" s="40"/>
      <c r="H1277" s="123"/>
      <c r="I1277" s="124"/>
      <c r="J1277" s="125"/>
      <c r="K1277" s="125"/>
      <c r="L1277" s="126"/>
    </row>
    <row r="1278" spans="1:12" s="122" customFormat="1" x14ac:dyDescent="0.25">
      <c r="A1278" s="1"/>
      <c r="B1278" s="15"/>
      <c r="C1278" s="15"/>
      <c r="D1278" s="40"/>
      <c r="E1278" s="40"/>
      <c r="F1278" s="40"/>
      <c r="G1278" s="40"/>
      <c r="H1278" s="123"/>
      <c r="I1278" s="124"/>
      <c r="J1278" s="125"/>
      <c r="K1278" s="125"/>
      <c r="L1278" s="126"/>
    </row>
    <row r="1279" spans="1:12" s="122" customFormat="1" x14ac:dyDescent="0.25">
      <c r="A1279" s="1"/>
      <c r="B1279" s="15"/>
      <c r="C1279" s="15"/>
      <c r="D1279" s="40"/>
      <c r="E1279" s="40"/>
      <c r="F1279" s="40"/>
      <c r="G1279" s="40"/>
      <c r="H1279" s="123"/>
      <c r="I1279" s="124"/>
      <c r="J1279" s="125"/>
      <c r="K1279" s="125"/>
      <c r="L1279" s="126"/>
    </row>
    <row r="1280" spans="1:12" s="122" customFormat="1" x14ac:dyDescent="0.25">
      <c r="A1280" s="1"/>
      <c r="B1280" s="15"/>
      <c r="C1280" s="15"/>
      <c r="D1280" s="40"/>
      <c r="E1280" s="40"/>
      <c r="F1280" s="40"/>
      <c r="G1280" s="40"/>
      <c r="H1280" s="123"/>
      <c r="I1280" s="124"/>
      <c r="J1280" s="125"/>
      <c r="K1280" s="125"/>
      <c r="L1280" s="126"/>
    </row>
    <row r="1281" spans="1:12" s="122" customFormat="1" x14ac:dyDescent="0.25">
      <c r="A1281" s="1"/>
      <c r="B1281" s="15"/>
      <c r="C1281" s="15"/>
      <c r="D1281" s="40"/>
      <c r="E1281" s="40"/>
      <c r="F1281" s="40"/>
      <c r="G1281" s="40"/>
      <c r="H1281" s="123"/>
      <c r="I1281" s="124"/>
      <c r="J1281" s="125"/>
      <c r="K1281" s="125"/>
      <c r="L1281" s="126"/>
    </row>
    <row r="1282" spans="1:12" s="122" customFormat="1" x14ac:dyDescent="0.25">
      <c r="A1282" s="1"/>
      <c r="B1282" s="15"/>
      <c r="C1282" s="15"/>
      <c r="D1282" s="40"/>
      <c r="E1282" s="40"/>
      <c r="F1282" s="40"/>
      <c r="G1282" s="40"/>
      <c r="H1282" s="123"/>
      <c r="I1282" s="124"/>
      <c r="J1282" s="125"/>
      <c r="K1282" s="125"/>
      <c r="L1282" s="126"/>
    </row>
    <row r="1283" spans="1:12" s="122" customFormat="1" x14ac:dyDescent="0.25">
      <c r="A1283" s="1"/>
      <c r="B1283" s="15"/>
      <c r="C1283" s="15"/>
      <c r="D1283" s="40"/>
      <c r="E1283" s="40"/>
      <c r="F1283" s="40"/>
      <c r="G1283" s="40"/>
      <c r="H1283" s="123"/>
      <c r="I1283" s="124"/>
      <c r="J1283" s="125"/>
      <c r="K1283" s="125"/>
      <c r="L1283" s="126"/>
    </row>
    <row r="1284" spans="1:12" s="122" customFormat="1" x14ac:dyDescent="0.25">
      <c r="A1284" s="1"/>
      <c r="B1284" s="15"/>
      <c r="C1284" s="15"/>
      <c r="D1284" s="40"/>
      <c r="E1284" s="40"/>
      <c r="F1284" s="40"/>
      <c r="G1284" s="40"/>
      <c r="H1284" s="123"/>
      <c r="I1284" s="124"/>
      <c r="J1284" s="125"/>
      <c r="K1284" s="125"/>
      <c r="L1284" s="126"/>
    </row>
    <row r="1285" spans="1:12" s="122" customFormat="1" x14ac:dyDescent="0.25">
      <c r="A1285" s="1"/>
      <c r="B1285" s="15"/>
      <c r="C1285" s="15"/>
      <c r="D1285" s="40"/>
      <c r="E1285" s="40"/>
      <c r="F1285" s="40"/>
      <c r="G1285" s="40"/>
      <c r="H1285" s="123"/>
      <c r="I1285" s="124"/>
      <c r="J1285" s="125"/>
      <c r="K1285" s="125"/>
      <c r="L1285" s="126"/>
    </row>
    <row r="1286" spans="1:12" s="122" customFormat="1" x14ac:dyDescent="0.25">
      <c r="A1286" s="1"/>
      <c r="B1286" s="15"/>
      <c r="C1286" s="15"/>
      <c r="D1286" s="40"/>
      <c r="E1286" s="40"/>
      <c r="F1286" s="40"/>
      <c r="G1286" s="40"/>
      <c r="H1286" s="123"/>
      <c r="I1286" s="124"/>
      <c r="J1286" s="125"/>
      <c r="K1286" s="125"/>
      <c r="L1286" s="126"/>
    </row>
    <row r="1287" spans="1:12" s="122" customFormat="1" x14ac:dyDescent="0.25">
      <c r="A1287" s="1"/>
      <c r="B1287" s="15"/>
      <c r="C1287" s="15"/>
      <c r="D1287" s="40"/>
      <c r="E1287" s="40"/>
      <c r="F1287" s="40"/>
      <c r="G1287" s="40"/>
      <c r="H1287" s="123"/>
      <c r="I1287" s="124"/>
      <c r="J1287" s="125"/>
      <c r="K1287" s="125"/>
      <c r="L1287" s="126"/>
    </row>
    <row r="1288" spans="1:12" s="122" customFormat="1" x14ac:dyDescent="0.25">
      <c r="A1288" s="1"/>
      <c r="B1288" s="15"/>
      <c r="C1288" s="15"/>
      <c r="D1288" s="40"/>
      <c r="E1288" s="40"/>
      <c r="F1288" s="40"/>
      <c r="G1288" s="40"/>
      <c r="H1288" s="123"/>
      <c r="I1288" s="124"/>
      <c r="J1288" s="125"/>
      <c r="K1288" s="125"/>
      <c r="L1288" s="126"/>
    </row>
    <row r="1289" spans="1:12" s="122" customFormat="1" x14ac:dyDescent="0.25">
      <c r="A1289" s="1"/>
      <c r="B1289" s="15"/>
      <c r="C1289" s="15"/>
      <c r="D1289" s="40"/>
      <c r="E1289" s="40"/>
      <c r="F1289" s="40"/>
      <c r="G1289" s="40"/>
      <c r="H1289" s="123"/>
      <c r="I1289" s="124"/>
      <c r="J1289" s="125"/>
      <c r="K1289" s="125"/>
      <c r="L1289" s="126"/>
    </row>
    <row r="1290" spans="1:12" s="122" customFormat="1" x14ac:dyDescent="0.25">
      <c r="A1290" s="1"/>
      <c r="B1290" s="15"/>
      <c r="C1290" s="15"/>
      <c r="D1290" s="40"/>
      <c r="E1290" s="40"/>
      <c r="F1290" s="40"/>
      <c r="G1290" s="40"/>
      <c r="H1290" s="123"/>
      <c r="I1290" s="124"/>
      <c r="J1290" s="125"/>
      <c r="K1290" s="125"/>
      <c r="L1290" s="126"/>
    </row>
    <row r="1291" spans="1:12" s="122" customFormat="1" x14ac:dyDescent="0.25">
      <c r="A1291" s="1"/>
      <c r="B1291" s="15"/>
      <c r="C1291" s="15"/>
      <c r="D1291" s="40"/>
      <c r="E1291" s="40"/>
      <c r="F1291" s="40"/>
      <c r="G1291" s="40"/>
      <c r="H1291" s="123"/>
      <c r="I1291" s="124"/>
      <c r="J1291" s="125"/>
      <c r="K1291" s="125"/>
      <c r="L1291" s="126"/>
    </row>
    <row r="1292" spans="1:12" s="122" customFormat="1" x14ac:dyDescent="0.25">
      <c r="A1292" s="1"/>
      <c r="B1292" s="15"/>
      <c r="C1292" s="15"/>
      <c r="D1292" s="40"/>
      <c r="E1292" s="40"/>
      <c r="F1292" s="40"/>
      <c r="G1292" s="40"/>
      <c r="H1292" s="123"/>
      <c r="I1292" s="124"/>
      <c r="J1292" s="125"/>
      <c r="K1292" s="125"/>
      <c r="L1292" s="126"/>
    </row>
    <row r="1293" spans="1:12" s="122" customFormat="1" x14ac:dyDescent="0.25">
      <c r="A1293" s="1"/>
      <c r="B1293" s="15"/>
      <c r="C1293" s="15"/>
      <c r="D1293" s="40"/>
      <c r="E1293" s="40"/>
      <c r="F1293" s="40"/>
      <c r="G1293" s="40"/>
      <c r="H1293" s="123"/>
      <c r="I1293" s="124"/>
      <c r="J1293" s="125"/>
      <c r="K1293" s="125"/>
      <c r="L1293" s="126"/>
    </row>
    <row r="1294" spans="1:12" s="122" customFormat="1" x14ac:dyDescent="0.25">
      <c r="A1294" s="1"/>
      <c r="B1294" s="15"/>
      <c r="C1294" s="15"/>
      <c r="D1294" s="40"/>
      <c r="E1294" s="40"/>
      <c r="F1294" s="40"/>
      <c r="G1294" s="40"/>
      <c r="H1294" s="123"/>
      <c r="I1294" s="124"/>
      <c r="J1294" s="125"/>
      <c r="K1294" s="125"/>
      <c r="L1294" s="126"/>
    </row>
    <row r="1295" spans="1:12" s="122" customFormat="1" x14ac:dyDescent="0.25">
      <c r="A1295" s="1"/>
      <c r="B1295" s="15"/>
      <c r="C1295" s="15"/>
      <c r="D1295" s="40"/>
      <c r="E1295" s="40"/>
      <c r="F1295" s="40"/>
      <c r="G1295" s="40"/>
      <c r="H1295" s="123"/>
      <c r="I1295" s="124"/>
      <c r="J1295" s="125"/>
      <c r="K1295" s="125"/>
      <c r="L1295" s="126"/>
    </row>
    <row r="1296" spans="1:12" s="122" customFormat="1" x14ac:dyDescent="0.25">
      <c r="A1296" s="1"/>
      <c r="B1296" s="15"/>
      <c r="C1296" s="15"/>
      <c r="D1296" s="40"/>
      <c r="E1296" s="40"/>
      <c r="F1296" s="40"/>
      <c r="G1296" s="40"/>
      <c r="H1296" s="123"/>
      <c r="I1296" s="124"/>
      <c r="J1296" s="125"/>
      <c r="K1296" s="125"/>
      <c r="L1296" s="126"/>
    </row>
    <row r="1297" spans="1:12" s="122" customFormat="1" x14ac:dyDescent="0.25">
      <c r="A1297" s="1"/>
      <c r="B1297" s="15"/>
      <c r="C1297" s="15"/>
      <c r="D1297" s="40"/>
      <c r="E1297" s="40"/>
      <c r="F1297" s="40"/>
      <c r="G1297" s="40"/>
      <c r="H1297" s="123"/>
      <c r="I1297" s="124"/>
      <c r="J1297" s="125"/>
      <c r="K1297" s="125"/>
      <c r="L1297" s="126"/>
    </row>
    <row r="1298" spans="1:12" s="122" customFormat="1" x14ac:dyDescent="0.25">
      <c r="A1298" s="1"/>
      <c r="B1298" s="15"/>
      <c r="C1298" s="15"/>
      <c r="D1298" s="40"/>
      <c r="E1298" s="40"/>
      <c r="F1298" s="40"/>
      <c r="G1298" s="40"/>
      <c r="H1298" s="123"/>
      <c r="I1298" s="124"/>
      <c r="J1298" s="125"/>
      <c r="K1298" s="125"/>
      <c r="L1298" s="126"/>
    </row>
    <row r="1299" spans="1:12" s="122" customFormat="1" x14ac:dyDescent="0.25">
      <c r="A1299" s="1"/>
      <c r="B1299" s="15"/>
      <c r="C1299" s="15"/>
      <c r="D1299" s="40"/>
      <c r="E1299" s="40"/>
      <c r="F1299" s="40"/>
      <c r="G1299" s="40"/>
      <c r="H1299" s="123"/>
      <c r="I1299" s="124"/>
      <c r="J1299" s="125"/>
      <c r="K1299" s="125"/>
      <c r="L1299" s="126"/>
    </row>
    <row r="1300" spans="1:12" s="122" customFormat="1" x14ac:dyDescent="0.25">
      <c r="A1300" s="1"/>
      <c r="B1300" s="15"/>
      <c r="C1300" s="15"/>
      <c r="D1300" s="40"/>
      <c r="E1300" s="40"/>
      <c r="F1300" s="40"/>
      <c r="G1300" s="40"/>
      <c r="H1300" s="123"/>
      <c r="I1300" s="124"/>
      <c r="J1300" s="125"/>
      <c r="K1300" s="125"/>
      <c r="L1300" s="126"/>
    </row>
    <row r="1301" spans="1:12" s="122" customFormat="1" x14ac:dyDescent="0.25">
      <c r="A1301" s="1"/>
      <c r="B1301" s="15"/>
      <c r="C1301" s="15"/>
      <c r="D1301" s="40"/>
      <c r="E1301" s="40"/>
      <c r="F1301" s="40"/>
      <c r="G1301" s="40"/>
      <c r="H1301" s="123"/>
      <c r="I1301" s="124"/>
      <c r="J1301" s="125"/>
      <c r="K1301" s="125"/>
      <c r="L1301" s="126"/>
    </row>
    <row r="1302" spans="1:12" s="122" customFormat="1" x14ac:dyDescent="0.25">
      <c r="A1302" s="1"/>
      <c r="B1302" s="15"/>
      <c r="C1302" s="15"/>
      <c r="D1302" s="40"/>
      <c r="E1302" s="40"/>
      <c r="F1302" s="40"/>
      <c r="G1302" s="40"/>
      <c r="H1302" s="123"/>
      <c r="I1302" s="124"/>
      <c r="J1302" s="125"/>
      <c r="K1302" s="125"/>
      <c r="L1302" s="126"/>
    </row>
    <row r="1303" spans="1:12" s="122" customFormat="1" x14ac:dyDescent="0.25">
      <c r="A1303" s="1"/>
      <c r="B1303" s="15"/>
      <c r="C1303" s="15"/>
      <c r="D1303" s="40"/>
      <c r="E1303" s="40"/>
      <c r="F1303" s="40"/>
      <c r="G1303" s="40"/>
      <c r="H1303" s="123"/>
      <c r="I1303" s="124"/>
      <c r="J1303" s="125"/>
      <c r="K1303" s="125"/>
      <c r="L1303" s="126"/>
    </row>
    <row r="1304" spans="1:12" s="122" customFormat="1" x14ac:dyDescent="0.25">
      <c r="A1304" s="1"/>
      <c r="B1304" s="15"/>
      <c r="C1304" s="15"/>
      <c r="D1304" s="40"/>
      <c r="E1304" s="40"/>
      <c r="F1304" s="40"/>
      <c r="G1304" s="40"/>
      <c r="H1304" s="123"/>
      <c r="I1304" s="124"/>
      <c r="J1304" s="125"/>
      <c r="K1304" s="125"/>
      <c r="L1304" s="126"/>
    </row>
    <row r="1305" spans="1:12" s="122" customFormat="1" x14ac:dyDescent="0.25">
      <c r="A1305" s="1"/>
      <c r="B1305" s="15"/>
      <c r="C1305" s="15"/>
      <c r="D1305" s="40"/>
      <c r="E1305" s="40"/>
      <c r="F1305" s="40"/>
      <c r="G1305" s="40"/>
      <c r="H1305" s="123"/>
      <c r="I1305" s="124"/>
      <c r="J1305" s="125"/>
      <c r="K1305" s="125"/>
      <c r="L1305" s="126"/>
    </row>
    <row r="1306" spans="1:12" s="122" customFormat="1" x14ac:dyDescent="0.25">
      <c r="A1306" s="1"/>
      <c r="B1306" s="15"/>
      <c r="C1306" s="15"/>
      <c r="D1306" s="40"/>
      <c r="E1306" s="40"/>
      <c r="F1306" s="40"/>
      <c r="G1306" s="40"/>
      <c r="H1306" s="123"/>
      <c r="I1306" s="124"/>
      <c r="J1306" s="125"/>
      <c r="K1306" s="125"/>
      <c r="L1306" s="126"/>
    </row>
    <row r="1307" spans="1:12" s="122" customFormat="1" x14ac:dyDescent="0.25">
      <c r="A1307" s="1"/>
      <c r="B1307" s="15"/>
      <c r="C1307" s="15"/>
      <c r="D1307" s="40"/>
      <c r="E1307" s="40"/>
      <c r="F1307" s="40"/>
      <c r="G1307" s="40"/>
      <c r="H1307" s="123"/>
      <c r="I1307" s="124"/>
      <c r="J1307" s="125"/>
      <c r="K1307" s="125"/>
      <c r="L1307" s="126"/>
    </row>
    <row r="1308" spans="1:12" s="122" customFormat="1" x14ac:dyDescent="0.25">
      <c r="A1308" s="1"/>
      <c r="B1308" s="15"/>
      <c r="C1308" s="15"/>
      <c r="D1308" s="40"/>
      <c r="E1308" s="40"/>
      <c r="F1308" s="40"/>
      <c r="G1308" s="40"/>
      <c r="H1308" s="123"/>
      <c r="I1308" s="124"/>
      <c r="J1308" s="125"/>
      <c r="K1308" s="125"/>
      <c r="L1308" s="126"/>
    </row>
    <row r="1309" spans="1:12" s="122" customFormat="1" x14ac:dyDescent="0.25">
      <c r="A1309" s="1"/>
      <c r="B1309" s="15"/>
      <c r="C1309" s="15"/>
      <c r="D1309" s="40"/>
      <c r="E1309" s="40"/>
      <c r="F1309" s="40"/>
      <c r="G1309" s="40"/>
      <c r="H1309" s="123"/>
      <c r="I1309" s="124"/>
      <c r="J1309" s="125"/>
      <c r="K1309" s="125"/>
      <c r="L1309" s="126"/>
    </row>
    <row r="1310" spans="1:12" s="122" customFormat="1" x14ac:dyDescent="0.25">
      <c r="A1310" s="1"/>
      <c r="B1310" s="15"/>
      <c r="C1310" s="15"/>
      <c r="D1310" s="40"/>
      <c r="E1310" s="40"/>
      <c r="F1310" s="40"/>
      <c r="G1310" s="40"/>
      <c r="H1310" s="123"/>
      <c r="I1310" s="124"/>
      <c r="J1310" s="125"/>
      <c r="K1310" s="125"/>
      <c r="L1310" s="126"/>
    </row>
    <row r="1311" spans="1:12" s="122" customFormat="1" x14ac:dyDescent="0.25">
      <c r="A1311" s="1"/>
      <c r="B1311" s="15"/>
      <c r="C1311" s="15"/>
      <c r="D1311" s="40"/>
      <c r="E1311" s="40"/>
      <c r="F1311" s="40"/>
      <c r="G1311" s="40"/>
      <c r="H1311" s="123"/>
      <c r="I1311" s="124"/>
      <c r="J1311" s="125"/>
      <c r="K1311" s="125"/>
      <c r="L1311" s="126"/>
    </row>
    <row r="1312" spans="1:12" s="122" customFormat="1" x14ac:dyDescent="0.25">
      <c r="A1312" s="1"/>
      <c r="B1312" s="15"/>
      <c r="C1312" s="15"/>
      <c r="D1312" s="40"/>
      <c r="E1312" s="40"/>
      <c r="F1312" s="40"/>
      <c r="G1312" s="40"/>
      <c r="H1312" s="123"/>
      <c r="I1312" s="124"/>
      <c r="J1312" s="125"/>
      <c r="K1312" s="125"/>
      <c r="L1312" s="126"/>
    </row>
    <row r="1313" spans="1:12" s="122" customFormat="1" x14ac:dyDescent="0.25">
      <c r="A1313" s="1"/>
      <c r="B1313" s="15"/>
      <c r="C1313" s="15"/>
      <c r="D1313" s="40"/>
      <c r="E1313" s="40"/>
      <c r="F1313" s="40"/>
      <c r="G1313" s="40"/>
      <c r="H1313" s="123"/>
      <c r="I1313" s="124"/>
      <c r="J1313" s="125"/>
      <c r="K1313" s="125"/>
      <c r="L1313" s="126"/>
    </row>
    <row r="1314" spans="1:12" s="122" customFormat="1" x14ac:dyDescent="0.25">
      <c r="A1314" s="1"/>
      <c r="B1314" s="15"/>
      <c r="C1314" s="15"/>
      <c r="D1314" s="40"/>
      <c r="E1314" s="40"/>
      <c r="F1314" s="40"/>
      <c r="G1314" s="40"/>
      <c r="H1314" s="123"/>
      <c r="I1314" s="124"/>
      <c r="J1314" s="125"/>
      <c r="K1314" s="125"/>
      <c r="L1314" s="126"/>
    </row>
    <row r="1315" spans="1:12" s="122" customFormat="1" x14ac:dyDescent="0.25">
      <c r="A1315" s="1"/>
      <c r="B1315" s="15"/>
      <c r="C1315" s="15"/>
      <c r="D1315" s="40"/>
      <c r="E1315" s="40"/>
      <c r="F1315" s="40"/>
      <c r="G1315" s="40"/>
      <c r="H1315" s="123"/>
      <c r="I1315" s="124"/>
      <c r="J1315" s="125"/>
      <c r="K1315" s="125"/>
      <c r="L1315" s="126"/>
    </row>
    <row r="1316" spans="1:12" s="122" customFormat="1" x14ac:dyDescent="0.25">
      <c r="A1316" s="1"/>
      <c r="B1316" s="15"/>
      <c r="C1316" s="15"/>
      <c r="D1316" s="40"/>
      <c r="E1316" s="40"/>
      <c r="F1316" s="40"/>
      <c r="G1316" s="40"/>
      <c r="H1316" s="123"/>
      <c r="I1316" s="124"/>
      <c r="J1316" s="125"/>
      <c r="K1316" s="125"/>
      <c r="L1316" s="126"/>
    </row>
    <row r="1317" spans="1:12" s="122" customFormat="1" x14ac:dyDescent="0.25">
      <c r="A1317" s="1"/>
      <c r="B1317" s="15"/>
      <c r="C1317" s="15"/>
      <c r="D1317" s="40"/>
      <c r="E1317" s="40"/>
      <c r="F1317" s="40"/>
      <c r="G1317" s="40"/>
      <c r="H1317" s="123"/>
      <c r="I1317" s="124"/>
      <c r="J1317" s="125"/>
      <c r="K1317" s="125"/>
      <c r="L1317" s="126"/>
    </row>
    <row r="1318" spans="1:12" s="122" customFormat="1" x14ac:dyDescent="0.25">
      <c r="A1318" s="1"/>
      <c r="B1318" s="15"/>
      <c r="C1318" s="15"/>
      <c r="D1318" s="40"/>
      <c r="E1318" s="40"/>
      <c r="F1318" s="40"/>
      <c r="G1318" s="40"/>
      <c r="H1318" s="123"/>
      <c r="I1318" s="124"/>
      <c r="J1318" s="125"/>
      <c r="K1318" s="125"/>
      <c r="L1318" s="126"/>
    </row>
    <row r="1319" spans="1:12" s="122" customFormat="1" x14ac:dyDescent="0.25">
      <c r="A1319" s="1"/>
      <c r="B1319" s="15"/>
      <c r="C1319" s="15"/>
      <c r="D1319" s="40"/>
      <c r="E1319" s="40"/>
      <c r="F1319" s="40"/>
      <c r="G1319" s="40"/>
      <c r="H1319" s="123"/>
      <c r="I1319" s="124"/>
      <c r="J1319" s="125"/>
      <c r="K1319" s="125"/>
      <c r="L1319" s="126"/>
    </row>
    <row r="1320" spans="1:12" s="122" customFormat="1" x14ac:dyDescent="0.25">
      <c r="A1320" s="1"/>
      <c r="B1320" s="15"/>
      <c r="C1320" s="15"/>
      <c r="D1320" s="40"/>
      <c r="E1320" s="40"/>
      <c r="F1320" s="40"/>
      <c r="G1320" s="40"/>
      <c r="H1320" s="123"/>
      <c r="I1320" s="124"/>
      <c r="J1320" s="125"/>
      <c r="K1320" s="125"/>
      <c r="L1320" s="126"/>
    </row>
    <row r="1321" spans="1:12" s="122" customFormat="1" x14ac:dyDescent="0.25">
      <c r="A1321" s="1"/>
      <c r="B1321" s="15"/>
      <c r="C1321" s="15"/>
      <c r="D1321" s="40"/>
      <c r="E1321" s="40"/>
      <c r="F1321" s="40"/>
      <c r="G1321" s="40"/>
      <c r="H1321" s="123"/>
      <c r="I1321" s="124"/>
      <c r="J1321" s="125"/>
      <c r="K1321" s="125"/>
      <c r="L1321" s="126"/>
    </row>
    <row r="1322" spans="1:12" s="122" customFormat="1" x14ac:dyDescent="0.25">
      <c r="A1322" s="1"/>
      <c r="B1322" s="15"/>
      <c r="C1322" s="15"/>
      <c r="D1322" s="40"/>
      <c r="E1322" s="40"/>
      <c r="F1322" s="40"/>
      <c r="G1322" s="40"/>
      <c r="H1322" s="123"/>
      <c r="I1322" s="124"/>
      <c r="J1322" s="125"/>
      <c r="K1322" s="125"/>
      <c r="L1322" s="126"/>
    </row>
    <row r="1323" spans="1:12" s="122" customFormat="1" x14ac:dyDescent="0.25">
      <c r="A1323" s="1"/>
      <c r="B1323" s="15"/>
      <c r="C1323" s="15"/>
      <c r="D1323" s="40"/>
      <c r="E1323" s="40"/>
      <c r="F1323" s="40"/>
      <c r="G1323" s="40"/>
      <c r="H1323" s="123"/>
      <c r="I1323" s="124"/>
      <c r="J1323" s="125"/>
      <c r="K1323" s="125"/>
      <c r="L1323" s="126"/>
    </row>
    <row r="1324" spans="1:12" s="122" customFormat="1" x14ac:dyDescent="0.25">
      <c r="A1324" s="1"/>
      <c r="B1324" s="15"/>
      <c r="C1324" s="15"/>
      <c r="D1324" s="40"/>
      <c r="E1324" s="40"/>
      <c r="F1324" s="40"/>
      <c r="G1324" s="40"/>
      <c r="H1324" s="123"/>
      <c r="I1324" s="124"/>
      <c r="J1324" s="125"/>
      <c r="K1324" s="125"/>
      <c r="L1324" s="126"/>
    </row>
    <row r="1325" spans="1:12" s="122" customFormat="1" x14ac:dyDescent="0.25">
      <c r="A1325" s="1"/>
      <c r="B1325" s="15"/>
      <c r="C1325" s="15"/>
      <c r="D1325" s="40"/>
      <c r="E1325" s="40"/>
      <c r="F1325" s="40"/>
      <c r="G1325" s="40"/>
      <c r="H1325" s="123"/>
      <c r="I1325" s="124"/>
      <c r="J1325" s="125"/>
      <c r="K1325" s="125"/>
      <c r="L1325" s="126"/>
    </row>
    <row r="1326" spans="1:12" s="122" customFormat="1" x14ac:dyDescent="0.25">
      <c r="A1326" s="1"/>
      <c r="B1326" s="15"/>
      <c r="C1326" s="15"/>
      <c r="D1326" s="40"/>
      <c r="E1326" s="40"/>
      <c r="F1326" s="40"/>
      <c r="G1326" s="40"/>
      <c r="H1326" s="123"/>
      <c r="I1326" s="124"/>
      <c r="J1326" s="125"/>
      <c r="K1326" s="125"/>
      <c r="L1326" s="126"/>
    </row>
    <row r="1327" spans="1:12" s="122" customFormat="1" x14ac:dyDescent="0.25">
      <c r="A1327" s="1"/>
      <c r="B1327" s="15"/>
      <c r="C1327" s="15"/>
      <c r="D1327" s="40"/>
      <c r="E1327" s="40"/>
      <c r="F1327" s="40"/>
      <c r="G1327" s="40"/>
      <c r="H1327" s="123"/>
      <c r="I1327" s="124"/>
      <c r="J1327" s="125"/>
      <c r="K1327" s="125"/>
      <c r="L1327" s="126"/>
    </row>
    <row r="1328" spans="1:12" s="122" customFormat="1" x14ac:dyDescent="0.25">
      <c r="A1328" s="1"/>
      <c r="B1328" s="15"/>
      <c r="C1328" s="15"/>
      <c r="D1328" s="40"/>
      <c r="E1328" s="40"/>
      <c r="F1328" s="40"/>
      <c r="G1328" s="40"/>
      <c r="H1328" s="123"/>
      <c r="I1328" s="124"/>
      <c r="J1328" s="125"/>
      <c r="K1328" s="125"/>
      <c r="L1328" s="126"/>
    </row>
    <row r="1329" spans="1:12" s="122" customFormat="1" x14ac:dyDescent="0.25">
      <c r="A1329" s="1"/>
      <c r="B1329" s="15"/>
      <c r="C1329" s="15"/>
      <c r="D1329" s="40"/>
      <c r="E1329" s="40"/>
      <c r="F1329" s="40"/>
      <c r="G1329" s="40"/>
      <c r="H1329" s="123"/>
      <c r="I1329" s="124"/>
      <c r="J1329" s="125"/>
      <c r="K1329" s="125"/>
      <c r="L1329" s="126"/>
    </row>
    <row r="1330" spans="1:12" s="122" customFormat="1" x14ac:dyDescent="0.25">
      <c r="A1330" s="1"/>
      <c r="B1330" s="15"/>
      <c r="C1330" s="15"/>
      <c r="D1330" s="40"/>
      <c r="E1330" s="40"/>
      <c r="F1330" s="40"/>
      <c r="G1330" s="40"/>
      <c r="H1330" s="123"/>
      <c r="I1330" s="124"/>
      <c r="J1330" s="125"/>
      <c r="K1330" s="125"/>
      <c r="L1330" s="126"/>
    </row>
    <row r="1331" spans="1:12" s="122" customFormat="1" x14ac:dyDescent="0.25">
      <c r="A1331" s="1"/>
      <c r="B1331" s="15"/>
      <c r="C1331" s="15"/>
      <c r="D1331" s="40"/>
      <c r="E1331" s="40"/>
      <c r="F1331" s="40"/>
      <c r="G1331" s="40"/>
      <c r="H1331" s="123"/>
      <c r="I1331" s="124"/>
      <c r="J1331" s="125"/>
      <c r="K1331" s="125"/>
      <c r="L1331" s="126"/>
    </row>
    <row r="1332" spans="1:12" s="122" customFormat="1" x14ac:dyDescent="0.25">
      <c r="A1332" s="1"/>
      <c r="B1332" s="15"/>
      <c r="C1332" s="15"/>
      <c r="D1332" s="40"/>
      <c r="E1332" s="40"/>
      <c r="F1332" s="40"/>
      <c r="G1332" s="40"/>
      <c r="H1332" s="123"/>
      <c r="I1332" s="124"/>
      <c r="J1332" s="125"/>
      <c r="K1332" s="125"/>
      <c r="L1332" s="126"/>
    </row>
    <row r="1333" spans="1:12" s="122" customFormat="1" x14ac:dyDescent="0.25">
      <c r="A1333" s="1"/>
      <c r="B1333" s="15"/>
      <c r="C1333" s="15"/>
      <c r="D1333" s="40"/>
      <c r="E1333" s="40"/>
      <c r="F1333" s="40"/>
      <c r="G1333" s="40"/>
      <c r="H1333" s="123"/>
      <c r="I1333" s="124"/>
      <c r="J1333" s="125"/>
      <c r="K1333" s="125"/>
      <c r="L1333" s="126"/>
    </row>
    <row r="1334" spans="1:12" s="122" customFormat="1" x14ac:dyDescent="0.25">
      <c r="A1334" s="1"/>
      <c r="B1334" s="15"/>
      <c r="C1334" s="15"/>
      <c r="D1334" s="40"/>
      <c r="E1334" s="40"/>
      <c r="F1334" s="40"/>
      <c r="G1334" s="40"/>
      <c r="H1334" s="123"/>
      <c r="I1334" s="124"/>
      <c r="J1334" s="125"/>
      <c r="K1334" s="125"/>
      <c r="L1334" s="126"/>
    </row>
    <row r="1335" spans="1:12" s="122" customFormat="1" x14ac:dyDescent="0.25">
      <c r="A1335" s="1"/>
      <c r="B1335" s="15"/>
      <c r="C1335" s="15"/>
      <c r="D1335" s="40"/>
      <c r="E1335" s="40"/>
      <c r="F1335" s="40"/>
      <c r="G1335" s="40"/>
      <c r="H1335" s="123"/>
      <c r="I1335" s="124"/>
      <c r="J1335" s="125"/>
      <c r="K1335" s="125"/>
      <c r="L1335" s="126"/>
    </row>
    <row r="1336" spans="1:12" s="122" customFormat="1" x14ac:dyDescent="0.25">
      <c r="A1336" s="1"/>
      <c r="B1336" s="15"/>
      <c r="C1336" s="15"/>
      <c r="D1336" s="40"/>
      <c r="E1336" s="40"/>
      <c r="F1336" s="40"/>
      <c r="G1336" s="40"/>
      <c r="H1336" s="123"/>
      <c r="I1336" s="124"/>
      <c r="J1336" s="125"/>
      <c r="K1336" s="125"/>
      <c r="L1336" s="126"/>
    </row>
    <row r="1337" spans="1:12" s="122" customFormat="1" x14ac:dyDescent="0.25">
      <c r="A1337" s="1"/>
      <c r="B1337" s="15"/>
      <c r="C1337" s="15"/>
      <c r="D1337" s="40"/>
      <c r="E1337" s="40"/>
      <c r="F1337" s="40"/>
      <c r="G1337" s="40"/>
      <c r="H1337" s="123"/>
      <c r="I1337" s="124"/>
      <c r="J1337" s="125"/>
      <c r="K1337" s="125"/>
      <c r="L1337" s="126"/>
    </row>
    <row r="1338" spans="1:12" s="122" customFormat="1" x14ac:dyDescent="0.25">
      <c r="A1338" s="1"/>
      <c r="B1338" s="15"/>
      <c r="C1338" s="15"/>
      <c r="D1338" s="40"/>
      <c r="E1338" s="40"/>
      <c r="F1338" s="40"/>
      <c r="G1338" s="40"/>
      <c r="H1338" s="123"/>
      <c r="I1338" s="124"/>
      <c r="J1338" s="125"/>
      <c r="K1338" s="125"/>
      <c r="L1338" s="126"/>
    </row>
    <row r="1339" spans="1:12" s="122" customFormat="1" x14ac:dyDescent="0.25">
      <c r="A1339" s="1"/>
      <c r="B1339" s="15"/>
      <c r="C1339" s="15"/>
      <c r="D1339" s="40"/>
      <c r="E1339" s="40"/>
      <c r="F1339" s="40"/>
      <c r="G1339" s="40"/>
      <c r="H1339" s="123"/>
      <c r="I1339" s="124"/>
      <c r="J1339" s="125"/>
      <c r="K1339" s="125"/>
      <c r="L1339" s="126"/>
    </row>
    <row r="1340" spans="1:12" s="122" customFormat="1" x14ac:dyDescent="0.25">
      <c r="A1340" s="1"/>
      <c r="B1340" s="15"/>
      <c r="C1340" s="15"/>
      <c r="D1340" s="40"/>
      <c r="E1340" s="40"/>
      <c r="F1340" s="40"/>
      <c r="G1340" s="40"/>
      <c r="H1340" s="123"/>
      <c r="I1340" s="124"/>
      <c r="J1340" s="125"/>
      <c r="K1340" s="125"/>
      <c r="L1340" s="126"/>
    </row>
    <row r="1341" spans="1:12" s="122" customFormat="1" x14ac:dyDescent="0.25">
      <c r="A1341" s="1"/>
      <c r="B1341" s="15"/>
      <c r="C1341" s="15"/>
      <c r="D1341" s="40"/>
      <c r="E1341" s="40"/>
      <c r="F1341" s="40"/>
      <c r="G1341" s="40"/>
      <c r="H1341" s="123"/>
      <c r="I1341" s="124"/>
      <c r="J1341" s="125"/>
      <c r="K1341" s="125"/>
      <c r="L1341" s="126"/>
    </row>
    <row r="1342" spans="1:12" s="122" customFormat="1" x14ac:dyDescent="0.25">
      <c r="A1342" s="1"/>
      <c r="B1342" s="15"/>
      <c r="C1342" s="15"/>
      <c r="D1342" s="40"/>
      <c r="E1342" s="40"/>
      <c r="F1342" s="40"/>
      <c r="G1342" s="40"/>
      <c r="H1342" s="123"/>
      <c r="I1342" s="124"/>
      <c r="J1342" s="125"/>
      <c r="K1342" s="125"/>
      <c r="L1342" s="126"/>
    </row>
    <row r="1343" spans="1:12" s="122" customFormat="1" x14ac:dyDescent="0.25">
      <c r="A1343" s="1"/>
      <c r="B1343" s="15"/>
      <c r="C1343" s="15"/>
      <c r="D1343" s="40"/>
      <c r="E1343" s="40"/>
      <c r="F1343" s="40"/>
      <c r="G1343" s="40"/>
      <c r="H1343" s="123"/>
      <c r="I1343" s="124"/>
      <c r="J1343" s="125"/>
      <c r="K1343" s="125"/>
      <c r="L1343" s="126"/>
    </row>
    <row r="1344" spans="1:12" s="122" customFormat="1" x14ac:dyDescent="0.25">
      <c r="A1344" s="1"/>
      <c r="B1344" s="15"/>
      <c r="C1344" s="15"/>
      <c r="D1344" s="40"/>
      <c r="E1344" s="40"/>
      <c r="F1344" s="40"/>
      <c r="G1344" s="40"/>
      <c r="H1344" s="123"/>
      <c r="I1344" s="124"/>
      <c r="J1344" s="125"/>
      <c r="K1344" s="125"/>
      <c r="L1344" s="126"/>
    </row>
    <row r="1345" spans="1:12" s="122" customFormat="1" x14ac:dyDescent="0.25">
      <c r="A1345" s="1"/>
      <c r="B1345" s="15"/>
      <c r="C1345" s="15"/>
      <c r="D1345" s="40"/>
      <c r="E1345" s="40"/>
      <c r="F1345" s="40"/>
      <c r="G1345" s="40"/>
      <c r="H1345" s="123"/>
      <c r="I1345" s="124"/>
      <c r="J1345" s="125"/>
      <c r="K1345" s="125"/>
      <c r="L1345" s="126"/>
    </row>
    <row r="1346" spans="1:12" s="122" customFormat="1" x14ac:dyDescent="0.25">
      <c r="A1346" s="1"/>
      <c r="B1346" s="15"/>
      <c r="C1346" s="15"/>
      <c r="D1346" s="40"/>
      <c r="E1346" s="40"/>
      <c r="F1346" s="40"/>
      <c r="G1346" s="40"/>
      <c r="H1346" s="123"/>
      <c r="I1346" s="124"/>
      <c r="J1346" s="125"/>
      <c r="K1346" s="125"/>
      <c r="L1346" s="126"/>
    </row>
    <row r="1347" spans="1:12" s="122" customFormat="1" x14ac:dyDescent="0.25">
      <c r="A1347" s="1"/>
      <c r="B1347" s="15"/>
      <c r="C1347" s="15"/>
      <c r="D1347" s="40"/>
      <c r="E1347" s="40"/>
      <c r="F1347" s="40"/>
      <c r="G1347" s="40"/>
      <c r="H1347" s="123"/>
      <c r="I1347" s="124"/>
      <c r="J1347" s="125"/>
      <c r="K1347" s="125"/>
      <c r="L1347" s="126"/>
    </row>
    <row r="1348" spans="1:12" s="122" customFormat="1" x14ac:dyDescent="0.25">
      <c r="A1348" s="1"/>
      <c r="B1348" s="15"/>
      <c r="C1348" s="15"/>
      <c r="D1348" s="40"/>
      <c r="E1348" s="40"/>
      <c r="F1348" s="40"/>
      <c r="G1348" s="40"/>
      <c r="H1348" s="123"/>
      <c r="I1348" s="124"/>
      <c r="J1348" s="125"/>
      <c r="K1348" s="125"/>
      <c r="L1348" s="126"/>
    </row>
    <row r="1349" spans="1:12" s="122" customFormat="1" x14ac:dyDescent="0.25">
      <c r="A1349" s="1"/>
      <c r="B1349" s="15"/>
      <c r="C1349" s="15"/>
      <c r="D1349" s="40"/>
      <c r="E1349" s="40"/>
      <c r="F1349" s="40"/>
      <c r="G1349" s="40"/>
      <c r="H1349" s="123"/>
      <c r="I1349" s="124"/>
      <c r="J1349" s="125"/>
      <c r="K1349" s="125"/>
      <c r="L1349" s="126"/>
    </row>
    <row r="1350" spans="1:12" s="122" customFormat="1" x14ac:dyDescent="0.25">
      <c r="A1350" s="1"/>
      <c r="B1350" s="15"/>
      <c r="C1350" s="15"/>
      <c r="D1350" s="40"/>
      <c r="E1350" s="40"/>
      <c r="F1350" s="40"/>
      <c r="G1350" s="40"/>
      <c r="H1350" s="123"/>
      <c r="I1350" s="124"/>
      <c r="J1350" s="125"/>
      <c r="K1350" s="125"/>
      <c r="L1350" s="126"/>
    </row>
    <row r="1351" spans="1:12" s="122" customFormat="1" x14ac:dyDescent="0.25">
      <c r="A1351" s="1"/>
      <c r="B1351" s="15"/>
      <c r="C1351" s="15"/>
      <c r="D1351" s="40"/>
      <c r="E1351" s="40"/>
      <c r="F1351" s="40"/>
      <c r="G1351" s="40"/>
      <c r="H1351" s="123"/>
      <c r="I1351" s="124"/>
      <c r="J1351" s="125"/>
      <c r="K1351" s="125"/>
      <c r="L1351" s="126"/>
    </row>
    <row r="1352" spans="1:12" s="122" customFormat="1" x14ac:dyDescent="0.25">
      <c r="A1352" s="1"/>
      <c r="B1352" s="15"/>
      <c r="C1352" s="15"/>
      <c r="D1352" s="40"/>
      <c r="E1352" s="40"/>
      <c r="F1352" s="40"/>
      <c r="G1352" s="40"/>
      <c r="H1352" s="123"/>
      <c r="I1352" s="124"/>
      <c r="J1352" s="125"/>
      <c r="K1352" s="125"/>
      <c r="L1352" s="126"/>
    </row>
    <row r="1353" spans="1:12" s="122" customFormat="1" x14ac:dyDescent="0.25">
      <c r="A1353" s="1"/>
      <c r="B1353" s="15"/>
      <c r="C1353" s="15"/>
      <c r="D1353" s="40"/>
      <c r="E1353" s="40"/>
      <c r="F1353" s="40"/>
      <c r="G1353" s="40"/>
      <c r="H1353" s="123"/>
      <c r="I1353" s="124"/>
      <c r="J1353" s="125"/>
      <c r="K1353" s="125"/>
      <c r="L1353" s="126"/>
    </row>
    <row r="1354" spans="1:12" s="122" customFormat="1" x14ac:dyDescent="0.25">
      <c r="A1354" s="1"/>
      <c r="B1354" s="15"/>
      <c r="C1354" s="15"/>
      <c r="D1354" s="40"/>
      <c r="E1354" s="40"/>
      <c r="F1354" s="40"/>
      <c r="G1354" s="40"/>
      <c r="H1354" s="123"/>
      <c r="I1354" s="124"/>
      <c r="J1354" s="125"/>
      <c r="K1354" s="125"/>
      <c r="L1354" s="126"/>
    </row>
    <row r="1355" spans="1:12" s="122" customFormat="1" x14ac:dyDescent="0.25">
      <c r="A1355" s="1"/>
      <c r="B1355" s="15"/>
      <c r="C1355" s="15"/>
      <c r="D1355" s="40"/>
      <c r="E1355" s="40"/>
      <c r="F1355" s="40"/>
      <c r="G1355" s="40"/>
      <c r="H1355" s="123"/>
      <c r="I1355" s="124"/>
      <c r="J1355" s="125"/>
      <c r="K1355" s="125"/>
      <c r="L1355" s="126"/>
    </row>
    <row r="1356" spans="1:12" s="122" customFormat="1" x14ac:dyDescent="0.25">
      <c r="A1356" s="1"/>
      <c r="B1356" s="15"/>
      <c r="C1356" s="15"/>
      <c r="D1356" s="40"/>
      <c r="E1356" s="40"/>
      <c r="F1356" s="40"/>
      <c r="G1356" s="40"/>
      <c r="H1356" s="123"/>
      <c r="I1356" s="124"/>
      <c r="J1356" s="125"/>
      <c r="K1356" s="125"/>
      <c r="L1356" s="126"/>
    </row>
    <row r="1357" spans="1:12" s="122" customFormat="1" x14ac:dyDescent="0.25">
      <c r="A1357" s="1"/>
      <c r="B1357" s="15"/>
      <c r="C1357" s="15"/>
      <c r="D1357" s="40"/>
      <c r="E1357" s="40"/>
      <c r="F1357" s="40"/>
      <c r="G1357" s="40"/>
      <c r="H1357" s="123"/>
      <c r="I1357" s="124"/>
      <c r="J1357" s="125"/>
      <c r="K1357" s="125"/>
      <c r="L1357" s="126"/>
    </row>
    <row r="1358" spans="1:12" s="122" customFormat="1" x14ac:dyDescent="0.25">
      <c r="A1358" s="1"/>
      <c r="B1358" s="15"/>
      <c r="C1358" s="15"/>
      <c r="D1358" s="40"/>
      <c r="E1358" s="40"/>
      <c r="F1358" s="40"/>
      <c r="G1358" s="40"/>
      <c r="H1358" s="123"/>
      <c r="I1358" s="124"/>
      <c r="J1358" s="125"/>
      <c r="K1358" s="125"/>
      <c r="L1358" s="126"/>
    </row>
    <row r="1359" spans="1:12" s="122" customFormat="1" x14ac:dyDescent="0.25">
      <c r="A1359" s="1"/>
      <c r="B1359" s="15"/>
      <c r="C1359" s="15"/>
      <c r="D1359" s="40"/>
      <c r="E1359" s="40"/>
      <c r="F1359" s="40"/>
      <c r="G1359" s="40"/>
      <c r="H1359" s="123"/>
      <c r="I1359" s="124"/>
      <c r="J1359" s="125"/>
      <c r="K1359" s="125"/>
      <c r="L1359" s="126"/>
    </row>
    <row r="1360" spans="1:12" s="122" customFormat="1" x14ac:dyDescent="0.25">
      <c r="A1360" s="1"/>
      <c r="B1360" s="15"/>
      <c r="C1360" s="15"/>
      <c r="D1360" s="40"/>
      <c r="E1360" s="40"/>
      <c r="F1360" s="40"/>
      <c r="G1360" s="40"/>
      <c r="H1360" s="123"/>
      <c r="I1360" s="124"/>
      <c r="J1360" s="125"/>
      <c r="K1360" s="125"/>
      <c r="L1360" s="126"/>
    </row>
    <row r="1361" spans="1:12" s="122" customFormat="1" x14ac:dyDescent="0.25">
      <c r="A1361" s="1"/>
      <c r="B1361" s="15"/>
      <c r="C1361" s="15"/>
      <c r="D1361" s="40"/>
      <c r="E1361" s="40"/>
      <c r="F1361" s="40"/>
      <c r="G1361" s="40"/>
      <c r="H1361" s="123"/>
      <c r="I1361" s="124"/>
      <c r="J1361" s="125"/>
      <c r="K1361" s="125"/>
      <c r="L1361" s="126"/>
    </row>
    <row r="1362" spans="1:12" s="122" customFormat="1" x14ac:dyDescent="0.25">
      <c r="A1362" s="1"/>
      <c r="B1362" s="15"/>
      <c r="C1362" s="15"/>
      <c r="D1362" s="40"/>
      <c r="E1362" s="40"/>
      <c r="F1362" s="40"/>
      <c r="G1362" s="40"/>
      <c r="H1362" s="123"/>
      <c r="I1362" s="124"/>
      <c r="J1362" s="125"/>
      <c r="K1362" s="125"/>
      <c r="L1362" s="126"/>
    </row>
    <row r="1363" spans="1:12" s="122" customFormat="1" x14ac:dyDescent="0.25">
      <c r="A1363" s="1"/>
      <c r="B1363" s="15"/>
      <c r="C1363" s="15"/>
      <c r="D1363" s="40"/>
      <c r="E1363" s="40"/>
      <c r="F1363" s="40"/>
      <c r="G1363" s="40"/>
      <c r="H1363" s="123"/>
      <c r="I1363" s="124"/>
      <c r="J1363" s="125"/>
      <c r="K1363" s="125"/>
      <c r="L1363" s="126"/>
    </row>
    <row r="1364" spans="1:12" s="122" customFormat="1" x14ac:dyDescent="0.25">
      <c r="A1364" s="1"/>
      <c r="B1364" s="15"/>
      <c r="C1364" s="15"/>
      <c r="D1364" s="40"/>
      <c r="E1364" s="40"/>
      <c r="F1364" s="40"/>
      <c r="G1364" s="40"/>
      <c r="H1364" s="123"/>
      <c r="I1364" s="124"/>
      <c r="J1364" s="125"/>
      <c r="K1364" s="125"/>
      <c r="L1364" s="126"/>
    </row>
    <row r="1365" spans="1:12" s="122" customFormat="1" x14ac:dyDescent="0.25">
      <c r="A1365" s="1"/>
      <c r="B1365" s="15"/>
      <c r="C1365" s="15"/>
      <c r="D1365" s="40"/>
      <c r="E1365" s="40"/>
      <c r="F1365" s="40"/>
      <c r="G1365" s="40"/>
      <c r="H1365" s="123"/>
      <c r="I1365" s="124"/>
      <c r="J1365" s="125"/>
      <c r="K1365" s="125"/>
      <c r="L1365" s="126"/>
    </row>
    <row r="1366" spans="1:12" s="122" customFormat="1" x14ac:dyDescent="0.25">
      <c r="A1366" s="1"/>
      <c r="B1366" s="15"/>
      <c r="C1366" s="15"/>
      <c r="D1366" s="40"/>
      <c r="E1366" s="40"/>
      <c r="F1366" s="40"/>
      <c r="G1366" s="40"/>
      <c r="H1366" s="123"/>
      <c r="I1366" s="124"/>
      <c r="J1366" s="125"/>
      <c r="K1366" s="125"/>
      <c r="L1366" s="126"/>
    </row>
    <row r="1367" spans="1:12" s="122" customFormat="1" x14ac:dyDescent="0.25">
      <c r="A1367" s="1"/>
      <c r="B1367" s="15"/>
      <c r="C1367" s="15"/>
      <c r="D1367" s="40"/>
      <c r="E1367" s="40"/>
      <c r="F1367" s="40"/>
      <c r="G1367" s="40"/>
      <c r="H1367" s="123"/>
      <c r="I1367" s="124"/>
      <c r="J1367" s="125"/>
      <c r="K1367" s="125"/>
      <c r="L1367" s="126"/>
    </row>
    <row r="1368" spans="1:12" s="122" customFormat="1" x14ac:dyDescent="0.25">
      <c r="A1368" s="1"/>
      <c r="B1368" s="15"/>
      <c r="C1368" s="15"/>
      <c r="D1368" s="40"/>
      <c r="E1368" s="40"/>
      <c r="F1368" s="40"/>
      <c r="G1368" s="40"/>
      <c r="H1368" s="123"/>
      <c r="I1368" s="124"/>
      <c r="J1368" s="125"/>
      <c r="K1368" s="125"/>
      <c r="L1368" s="126"/>
    </row>
    <row r="1369" spans="1:12" s="122" customFormat="1" x14ac:dyDescent="0.25">
      <c r="A1369" s="1"/>
      <c r="B1369" s="15"/>
      <c r="C1369" s="15"/>
      <c r="D1369" s="40"/>
      <c r="E1369" s="40"/>
      <c r="F1369" s="40"/>
      <c r="G1369" s="40"/>
      <c r="H1369" s="123"/>
      <c r="I1369" s="124"/>
      <c r="J1369" s="125"/>
      <c r="K1369" s="125"/>
      <c r="L1369" s="126"/>
    </row>
    <row r="1370" spans="1:12" s="122" customFormat="1" x14ac:dyDescent="0.25">
      <c r="A1370" s="1"/>
      <c r="B1370" s="15"/>
      <c r="C1370" s="15"/>
      <c r="D1370" s="40"/>
      <c r="E1370" s="40"/>
      <c r="F1370" s="40"/>
      <c r="G1370" s="40"/>
      <c r="H1370" s="123"/>
      <c r="I1370" s="124"/>
      <c r="J1370" s="125"/>
      <c r="K1370" s="125"/>
      <c r="L1370" s="126"/>
    </row>
    <row r="1371" spans="1:12" s="122" customFormat="1" x14ac:dyDescent="0.25">
      <c r="A1371" s="1"/>
      <c r="B1371" s="15"/>
      <c r="C1371" s="15"/>
      <c r="D1371" s="40"/>
      <c r="E1371" s="40"/>
      <c r="F1371" s="40"/>
      <c r="G1371" s="40"/>
      <c r="H1371" s="123"/>
      <c r="I1371" s="124"/>
      <c r="J1371" s="125"/>
      <c r="K1371" s="125"/>
      <c r="L1371" s="126"/>
    </row>
    <row r="1372" spans="1:12" s="122" customFormat="1" x14ac:dyDescent="0.25">
      <c r="A1372" s="1"/>
      <c r="B1372" s="15"/>
      <c r="C1372" s="15"/>
      <c r="D1372" s="40"/>
      <c r="E1372" s="40"/>
      <c r="F1372" s="40"/>
      <c r="G1372" s="40"/>
      <c r="H1372" s="123"/>
      <c r="I1372" s="124"/>
      <c r="J1372" s="125"/>
      <c r="K1372" s="125"/>
      <c r="L1372" s="126"/>
    </row>
    <row r="1373" spans="1:12" s="122" customFormat="1" x14ac:dyDescent="0.25">
      <c r="A1373" s="1"/>
      <c r="B1373" s="15"/>
      <c r="C1373" s="15"/>
      <c r="D1373" s="40"/>
      <c r="E1373" s="40"/>
      <c r="F1373" s="40"/>
      <c r="G1373" s="40"/>
      <c r="H1373" s="123"/>
      <c r="I1373" s="124"/>
      <c r="J1373" s="125"/>
      <c r="K1373" s="125"/>
      <c r="L1373" s="126"/>
    </row>
    <row r="1374" spans="1:12" s="122" customFormat="1" x14ac:dyDescent="0.25">
      <c r="A1374" s="1"/>
      <c r="B1374" s="15"/>
      <c r="C1374" s="15"/>
      <c r="D1374" s="40"/>
      <c r="E1374" s="40"/>
      <c r="F1374" s="40"/>
      <c r="G1374" s="40"/>
      <c r="H1374" s="123"/>
      <c r="I1374" s="124"/>
      <c r="J1374" s="125"/>
      <c r="K1374" s="125"/>
      <c r="L1374" s="126"/>
    </row>
    <row r="1375" spans="1:12" s="122" customFormat="1" x14ac:dyDescent="0.25">
      <c r="A1375" s="1"/>
      <c r="B1375" s="15"/>
      <c r="C1375" s="15"/>
      <c r="D1375" s="40"/>
      <c r="E1375" s="40"/>
      <c r="F1375" s="40"/>
      <c r="G1375" s="40"/>
      <c r="H1375" s="123"/>
      <c r="I1375" s="124"/>
      <c r="J1375" s="125"/>
      <c r="K1375" s="125"/>
      <c r="L1375" s="126"/>
    </row>
    <row r="1376" spans="1:12" s="122" customFormat="1" x14ac:dyDescent="0.25">
      <c r="A1376" s="1"/>
      <c r="B1376" s="15"/>
      <c r="C1376" s="15"/>
      <c r="D1376" s="40"/>
      <c r="E1376" s="40"/>
      <c r="F1376" s="40"/>
      <c r="G1376" s="40"/>
      <c r="H1376" s="123"/>
      <c r="I1376" s="124"/>
      <c r="J1376" s="125"/>
      <c r="K1376" s="125"/>
      <c r="L1376" s="126"/>
    </row>
    <row r="1377" spans="1:12" s="122" customFormat="1" x14ac:dyDescent="0.25">
      <c r="A1377" s="1"/>
      <c r="B1377" s="15"/>
      <c r="C1377" s="15"/>
      <c r="D1377" s="40"/>
      <c r="E1377" s="40"/>
      <c r="F1377" s="40"/>
      <c r="G1377" s="40"/>
      <c r="H1377" s="123"/>
      <c r="I1377" s="124"/>
      <c r="J1377" s="125"/>
      <c r="K1377" s="125"/>
      <c r="L1377" s="126"/>
    </row>
    <row r="1378" spans="1:12" s="122" customFormat="1" x14ac:dyDescent="0.25">
      <c r="A1378" s="1"/>
      <c r="B1378" s="15"/>
      <c r="C1378" s="15"/>
      <c r="D1378" s="40"/>
      <c r="E1378" s="40"/>
      <c r="F1378" s="40"/>
      <c r="G1378" s="40"/>
      <c r="H1378" s="123"/>
      <c r="I1378" s="124"/>
      <c r="J1378" s="125"/>
      <c r="K1378" s="125"/>
      <c r="L1378" s="126"/>
    </row>
    <row r="1379" spans="1:12" s="122" customFormat="1" x14ac:dyDescent="0.25">
      <c r="A1379" s="1"/>
      <c r="B1379" s="15"/>
      <c r="C1379" s="15"/>
      <c r="D1379" s="40"/>
      <c r="E1379" s="40"/>
      <c r="F1379" s="40"/>
      <c r="G1379" s="40"/>
      <c r="H1379" s="123"/>
      <c r="I1379" s="124"/>
      <c r="J1379" s="125"/>
      <c r="K1379" s="125"/>
      <c r="L1379" s="126"/>
    </row>
    <row r="1380" spans="1:12" s="122" customFormat="1" x14ac:dyDescent="0.25">
      <c r="A1380" s="1"/>
      <c r="B1380" s="15"/>
      <c r="C1380" s="15"/>
      <c r="D1380" s="40"/>
      <c r="E1380" s="40"/>
      <c r="F1380" s="40"/>
      <c r="G1380" s="40"/>
      <c r="H1380" s="123"/>
      <c r="I1380" s="124"/>
      <c r="J1380" s="125"/>
      <c r="K1380" s="125"/>
      <c r="L1380" s="126"/>
    </row>
    <row r="1381" spans="1:12" s="122" customFormat="1" x14ac:dyDescent="0.25">
      <c r="A1381" s="1"/>
      <c r="B1381" s="15"/>
      <c r="C1381" s="15"/>
      <c r="D1381" s="40"/>
      <c r="E1381" s="40"/>
      <c r="F1381" s="40"/>
      <c r="G1381" s="40"/>
      <c r="H1381" s="123"/>
      <c r="I1381" s="124"/>
      <c r="J1381" s="125"/>
      <c r="K1381" s="125"/>
      <c r="L1381" s="126"/>
    </row>
    <row r="1382" spans="1:12" s="122" customFormat="1" x14ac:dyDescent="0.25">
      <c r="A1382" s="1"/>
      <c r="B1382" s="15"/>
      <c r="C1382" s="15"/>
      <c r="D1382" s="40"/>
      <c r="E1382" s="40"/>
      <c r="F1382" s="40"/>
      <c r="G1382" s="40"/>
      <c r="H1382" s="123"/>
      <c r="I1382" s="124"/>
      <c r="J1382" s="125"/>
      <c r="K1382" s="125"/>
      <c r="L1382" s="126"/>
    </row>
    <row r="1383" spans="1:12" s="122" customFormat="1" x14ac:dyDescent="0.25">
      <c r="A1383" s="1"/>
      <c r="B1383" s="15"/>
      <c r="C1383" s="15"/>
      <c r="D1383" s="40"/>
      <c r="E1383" s="40"/>
      <c r="F1383" s="40"/>
      <c r="G1383" s="40"/>
      <c r="H1383" s="123"/>
      <c r="I1383" s="124"/>
      <c r="J1383" s="125"/>
      <c r="K1383" s="125"/>
      <c r="L1383" s="126"/>
    </row>
    <row r="1384" spans="1:12" s="122" customFormat="1" x14ac:dyDescent="0.25">
      <c r="A1384" s="1"/>
      <c r="B1384" s="15"/>
      <c r="C1384" s="15"/>
      <c r="D1384" s="40"/>
      <c r="E1384" s="40"/>
      <c r="F1384" s="40"/>
      <c r="G1384" s="40"/>
      <c r="H1384" s="123"/>
      <c r="I1384" s="124"/>
      <c r="J1384" s="125"/>
      <c r="K1384" s="125"/>
      <c r="L1384" s="126"/>
    </row>
    <row r="1385" spans="1:12" s="122" customFormat="1" x14ac:dyDescent="0.25">
      <c r="A1385" s="1"/>
      <c r="B1385" s="15"/>
      <c r="C1385" s="15"/>
      <c r="D1385" s="40"/>
      <c r="E1385" s="40"/>
      <c r="F1385" s="40"/>
      <c r="G1385" s="40"/>
      <c r="H1385" s="123"/>
      <c r="I1385" s="124"/>
      <c r="J1385" s="125"/>
      <c r="K1385" s="125"/>
      <c r="L1385" s="126"/>
    </row>
    <row r="1386" spans="1:12" s="122" customFormat="1" x14ac:dyDescent="0.25">
      <c r="A1386" s="1"/>
      <c r="B1386" s="15"/>
      <c r="C1386" s="15"/>
      <c r="D1386" s="40"/>
      <c r="E1386" s="40"/>
      <c r="F1386" s="40"/>
      <c r="G1386" s="40"/>
      <c r="H1386" s="123"/>
      <c r="I1386" s="124"/>
      <c r="J1386" s="125"/>
      <c r="K1386" s="125"/>
      <c r="L1386" s="126"/>
    </row>
    <row r="1387" spans="1:12" s="122" customFormat="1" x14ac:dyDescent="0.25">
      <c r="A1387" s="1"/>
      <c r="B1387" s="15"/>
      <c r="C1387" s="15"/>
      <c r="D1387" s="40"/>
      <c r="E1387" s="40"/>
      <c r="F1387" s="40"/>
      <c r="G1387" s="40"/>
      <c r="H1387" s="123"/>
      <c r="I1387" s="124"/>
      <c r="J1387" s="125"/>
      <c r="K1387" s="125"/>
      <c r="L1387" s="126"/>
    </row>
    <row r="1388" spans="1:12" s="122" customFormat="1" x14ac:dyDescent="0.25">
      <c r="A1388" s="1"/>
      <c r="B1388" s="15"/>
      <c r="C1388" s="15"/>
      <c r="D1388" s="40"/>
      <c r="E1388" s="40"/>
      <c r="F1388" s="40"/>
      <c r="G1388" s="40"/>
      <c r="H1388" s="123"/>
      <c r="I1388" s="124"/>
      <c r="J1388" s="125"/>
      <c r="K1388" s="125"/>
      <c r="L1388" s="126"/>
    </row>
    <row r="1389" spans="1:12" s="122" customFormat="1" x14ac:dyDescent="0.25">
      <c r="A1389" s="1"/>
      <c r="B1389" s="15"/>
      <c r="C1389" s="15"/>
      <c r="D1389" s="40"/>
      <c r="E1389" s="40"/>
      <c r="F1389" s="40"/>
      <c r="G1389" s="40"/>
      <c r="H1389" s="123"/>
      <c r="I1389" s="124"/>
      <c r="J1389" s="125"/>
      <c r="K1389" s="125"/>
      <c r="L1389" s="126"/>
    </row>
    <row r="1390" spans="1:12" s="122" customFormat="1" x14ac:dyDescent="0.25">
      <c r="A1390" s="1"/>
      <c r="B1390" s="15"/>
      <c r="C1390" s="15"/>
      <c r="D1390" s="40"/>
      <c r="E1390" s="40"/>
      <c r="F1390" s="40"/>
      <c r="G1390" s="40"/>
      <c r="H1390" s="123"/>
      <c r="I1390" s="124"/>
      <c r="J1390" s="125"/>
      <c r="K1390" s="125"/>
      <c r="L1390" s="126"/>
    </row>
    <row r="1391" spans="1:12" s="122" customFormat="1" x14ac:dyDescent="0.25">
      <c r="A1391" s="1"/>
      <c r="B1391" s="15"/>
      <c r="C1391" s="15"/>
      <c r="D1391" s="40"/>
      <c r="E1391" s="40"/>
      <c r="F1391" s="40"/>
      <c r="G1391" s="40"/>
      <c r="H1391" s="123"/>
      <c r="I1391" s="124"/>
      <c r="J1391" s="125"/>
      <c r="K1391" s="125"/>
      <c r="L1391" s="126"/>
    </row>
    <row r="1392" spans="1:12" s="122" customFormat="1" x14ac:dyDescent="0.25">
      <c r="A1392" s="1"/>
      <c r="B1392" s="15"/>
      <c r="C1392" s="15"/>
      <c r="D1392" s="40"/>
      <c r="E1392" s="40"/>
      <c r="F1392" s="40"/>
      <c r="G1392" s="40"/>
      <c r="H1392" s="123"/>
      <c r="I1392" s="124"/>
      <c r="J1392" s="125"/>
      <c r="K1392" s="125"/>
      <c r="L1392" s="126"/>
    </row>
    <row r="1393" spans="1:12" s="122" customFormat="1" x14ac:dyDescent="0.25">
      <c r="A1393" s="1"/>
      <c r="B1393" s="15"/>
      <c r="C1393" s="15"/>
      <c r="D1393" s="40"/>
      <c r="E1393" s="40"/>
      <c r="F1393" s="40"/>
      <c r="G1393" s="40"/>
      <c r="H1393" s="123"/>
      <c r="I1393" s="124"/>
      <c r="J1393" s="125"/>
      <c r="K1393" s="125"/>
      <c r="L1393" s="126"/>
    </row>
    <row r="1394" spans="1:12" s="122" customFormat="1" x14ac:dyDescent="0.25">
      <c r="A1394" s="1"/>
      <c r="B1394" s="15"/>
      <c r="C1394" s="15"/>
      <c r="D1394" s="40"/>
      <c r="E1394" s="40"/>
      <c r="F1394" s="40"/>
      <c r="G1394" s="40"/>
      <c r="H1394" s="123"/>
      <c r="I1394" s="124"/>
      <c r="J1394" s="125"/>
      <c r="K1394" s="125"/>
      <c r="L1394" s="126"/>
    </row>
    <row r="1395" spans="1:12" s="122" customFormat="1" x14ac:dyDescent="0.25">
      <c r="A1395" s="1"/>
      <c r="B1395" s="15"/>
      <c r="C1395" s="15"/>
      <c r="D1395" s="40"/>
      <c r="E1395" s="40"/>
      <c r="F1395" s="40"/>
      <c r="G1395" s="40"/>
      <c r="H1395" s="123"/>
      <c r="I1395" s="124"/>
      <c r="J1395" s="125"/>
      <c r="K1395" s="125"/>
      <c r="L1395" s="126"/>
    </row>
    <row r="1396" spans="1:12" s="122" customFormat="1" x14ac:dyDescent="0.25">
      <c r="A1396" s="1"/>
      <c r="B1396" s="15"/>
      <c r="C1396" s="15"/>
      <c r="D1396" s="40"/>
      <c r="E1396" s="40"/>
      <c r="F1396" s="40"/>
      <c r="G1396" s="40"/>
      <c r="H1396" s="123"/>
      <c r="I1396" s="124"/>
      <c r="J1396" s="125"/>
      <c r="K1396" s="125"/>
      <c r="L1396" s="126"/>
    </row>
    <row r="1397" spans="1:12" s="122" customFormat="1" x14ac:dyDescent="0.25">
      <c r="A1397" s="1"/>
      <c r="B1397" s="15"/>
      <c r="C1397" s="15"/>
      <c r="D1397" s="40"/>
      <c r="E1397" s="40"/>
      <c r="F1397" s="40"/>
      <c r="G1397" s="40"/>
      <c r="H1397" s="123"/>
      <c r="I1397" s="124"/>
      <c r="J1397" s="125"/>
      <c r="K1397" s="125"/>
      <c r="L1397" s="126"/>
    </row>
    <row r="1398" spans="1:12" s="122" customFormat="1" x14ac:dyDescent="0.25">
      <c r="A1398" s="1"/>
      <c r="B1398" s="15"/>
      <c r="C1398" s="15"/>
      <c r="D1398" s="40"/>
      <c r="E1398" s="40"/>
      <c r="F1398" s="40"/>
      <c r="G1398" s="40"/>
      <c r="H1398" s="123"/>
      <c r="I1398" s="124"/>
      <c r="J1398" s="125"/>
      <c r="K1398" s="125"/>
      <c r="L1398" s="126"/>
    </row>
    <row r="1399" spans="1:12" s="122" customFormat="1" x14ac:dyDescent="0.25">
      <c r="A1399" s="1"/>
      <c r="B1399" s="15"/>
      <c r="C1399" s="15"/>
      <c r="D1399" s="40"/>
      <c r="E1399" s="40"/>
      <c r="F1399" s="40"/>
      <c r="G1399" s="40"/>
      <c r="H1399" s="123"/>
      <c r="I1399" s="124"/>
      <c r="J1399" s="125"/>
      <c r="K1399" s="125"/>
      <c r="L1399" s="126"/>
    </row>
    <row r="1400" spans="1:12" s="122" customFormat="1" x14ac:dyDescent="0.25">
      <c r="A1400" s="1"/>
      <c r="B1400" s="15"/>
      <c r="C1400" s="15"/>
      <c r="D1400" s="40"/>
      <c r="E1400" s="40"/>
      <c r="F1400" s="40"/>
      <c r="G1400" s="40"/>
      <c r="H1400" s="123"/>
      <c r="I1400" s="124"/>
      <c r="J1400" s="125"/>
      <c r="K1400" s="125"/>
      <c r="L1400" s="126"/>
    </row>
    <row r="1401" spans="1:12" s="122" customFormat="1" x14ac:dyDescent="0.25">
      <c r="A1401" s="1"/>
      <c r="B1401" s="15"/>
      <c r="C1401" s="15"/>
      <c r="D1401" s="40"/>
      <c r="E1401" s="40"/>
      <c r="F1401" s="40"/>
      <c r="G1401" s="40"/>
      <c r="H1401" s="123"/>
      <c r="I1401" s="124"/>
      <c r="J1401" s="125"/>
      <c r="K1401" s="125"/>
      <c r="L1401" s="126"/>
    </row>
    <row r="1402" spans="1:12" s="122" customFormat="1" x14ac:dyDescent="0.25">
      <c r="A1402" s="1"/>
      <c r="B1402" s="15"/>
      <c r="C1402" s="15"/>
      <c r="D1402" s="40"/>
      <c r="E1402" s="40"/>
      <c r="F1402" s="40"/>
      <c r="G1402" s="40"/>
      <c r="H1402" s="123"/>
      <c r="I1402" s="124"/>
      <c r="J1402" s="125"/>
      <c r="K1402" s="125"/>
      <c r="L1402" s="126"/>
    </row>
    <row r="1403" spans="1:12" s="122" customFormat="1" x14ac:dyDescent="0.25">
      <c r="A1403" s="1"/>
      <c r="B1403" s="15"/>
      <c r="C1403" s="15"/>
      <c r="D1403" s="40"/>
      <c r="E1403" s="40"/>
      <c r="F1403" s="40"/>
      <c r="G1403" s="40"/>
      <c r="H1403" s="123"/>
      <c r="I1403" s="124"/>
      <c r="J1403" s="125"/>
      <c r="K1403" s="125"/>
      <c r="L1403" s="126"/>
    </row>
    <row r="1404" spans="1:12" s="122" customFormat="1" x14ac:dyDescent="0.25">
      <c r="A1404" s="1"/>
      <c r="B1404" s="15"/>
      <c r="C1404" s="15"/>
      <c r="D1404" s="40"/>
      <c r="E1404" s="40"/>
      <c r="F1404" s="40"/>
      <c r="G1404" s="40"/>
      <c r="H1404" s="123"/>
      <c r="I1404" s="124"/>
      <c r="J1404" s="125"/>
      <c r="K1404" s="125"/>
      <c r="L1404" s="126"/>
    </row>
    <row r="1405" spans="1:12" s="122" customFormat="1" x14ac:dyDescent="0.25">
      <c r="A1405" s="1"/>
      <c r="B1405" s="15"/>
      <c r="C1405" s="15"/>
      <c r="D1405" s="40"/>
      <c r="E1405" s="40"/>
      <c r="F1405" s="40"/>
      <c r="G1405" s="40"/>
      <c r="H1405" s="123"/>
      <c r="I1405" s="124"/>
      <c r="J1405" s="125"/>
      <c r="K1405" s="125"/>
      <c r="L1405" s="126"/>
    </row>
    <row r="1406" spans="1:12" s="122" customFormat="1" x14ac:dyDescent="0.25">
      <c r="A1406" s="1"/>
      <c r="B1406" s="15"/>
      <c r="C1406" s="15"/>
      <c r="D1406" s="40"/>
      <c r="E1406" s="40"/>
      <c r="F1406" s="40"/>
      <c r="G1406" s="40"/>
      <c r="H1406" s="123"/>
      <c r="I1406" s="124"/>
      <c r="J1406" s="125"/>
      <c r="K1406" s="125"/>
      <c r="L1406" s="126"/>
    </row>
    <row r="1407" spans="1:12" s="122" customFormat="1" x14ac:dyDescent="0.25">
      <c r="A1407" s="1"/>
      <c r="B1407" s="15"/>
      <c r="C1407" s="15"/>
      <c r="D1407" s="40"/>
      <c r="E1407" s="40"/>
      <c r="F1407" s="40"/>
      <c r="G1407" s="40"/>
      <c r="H1407" s="123"/>
      <c r="I1407" s="124"/>
      <c r="J1407" s="125"/>
      <c r="K1407" s="125"/>
      <c r="L1407" s="126"/>
    </row>
    <row r="1408" spans="1:12" s="122" customFormat="1" x14ac:dyDescent="0.25">
      <c r="A1408" s="1"/>
      <c r="B1408" s="15"/>
      <c r="C1408" s="15"/>
      <c r="D1408" s="40"/>
      <c r="E1408" s="40"/>
      <c r="F1408" s="40"/>
      <c r="G1408" s="40"/>
      <c r="H1408" s="123"/>
      <c r="I1408" s="124"/>
      <c r="J1408" s="125"/>
      <c r="K1408" s="125"/>
      <c r="L1408" s="126"/>
    </row>
    <row r="1409" spans="1:12" s="122" customFormat="1" x14ac:dyDescent="0.25">
      <c r="A1409" s="1"/>
      <c r="B1409" s="15"/>
      <c r="C1409" s="15"/>
      <c r="D1409" s="40"/>
      <c r="E1409" s="40"/>
      <c r="F1409" s="40"/>
      <c r="G1409" s="40"/>
      <c r="H1409" s="123"/>
      <c r="I1409" s="124"/>
      <c r="J1409" s="125"/>
      <c r="K1409" s="125"/>
      <c r="L1409" s="126"/>
    </row>
    <row r="1410" spans="1:12" s="122" customFormat="1" x14ac:dyDescent="0.25">
      <c r="A1410" s="1"/>
      <c r="B1410" s="15"/>
      <c r="C1410" s="15"/>
      <c r="D1410" s="40"/>
      <c r="E1410" s="40"/>
      <c r="F1410" s="40"/>
      <c r="G1410" s="40"/>
      <c r="H1410" s="123"/>
      <c r="I1410" s="124"/>
      <c r="J1410" s="125"/>
      <c r="K1410" s="125"/>
      <c r="L1410" s="126"/>
    </row>
    <row r="1411" spans="1:12" s="122" customFormat="1" x14ac:dyDescent="0.25">
      <c r="A1411" s="1"/>
      <c r="B1411" s="15"/>
      <c r="C1411" s="15"/>
      <c r="D1411" s="40"/>
      <c r="E1411" s="40"/>
      <c r="F1411" s="40"/>
      <c r="G1411" s="40"/>
      <c r="H1411" s="123"/>
      <c r="I1411" s="124"/>
      <c r="J1411" s="125"/>
      <c r="K1411" s="125"/>
      <c r="L1411" s="126"/>
    </row>
    <row r="1412" spans="1:12" s="122" customFormat="1" x14ac:dyDescent="0.25">
      <c r="A1412" s="1"/>
      <c r="B1412" s="15"/>
      <c r="C1412" s="15"/>
      <c r="D1412" s="40"/>
      <c r="E1412" s="40"/>
      <c r="F1412" s="40"/>
      <c r="G1412" s="40"/>
      <c r="H1412" s="123"/>
      <c r="I1412" s="124"/>
      <c r="J1412" s="125"/>
      <c r="K1412" s="125"/>
      <c r="L1412" s="126"/>
    </row>
    <row r="1413" spans="1:12" s="122" customFormat="1" x14ac:dyDescent="0.25">
      <c r="A1413" s="1"/>
      <c r="B1413" s="15"/>
      <c r="C1413" s="15"/>
      <c r="D1413" s="40"/>
      <c r="E1413" s="40"/>
      <c r="F1413" s="40"/>
      <c r="G1413" s="40"/>
      <c r="H1413" s="123"/>
      <c r="I1413" s="124"/>
      <c r="J1413" s="125"/>
      <c r="K1413" s="125"/>
      <c r="L1413" s="126"/>
    </row>
    <row r="1414" spans="1:12" s="122" customFormat="1" x14ac:dyDescent="0.25">
      <c r="A1414" s="1"/>
      <c r="B1414" s="15"/>
      <c r="C1414" s="15"/>
      <c r="D1414" s="40"/>
      <c r="E1414" s="40"/>
      <c r="F1414" s="40"/>
      <c r="G1414" s="40"/>
      <c r="H1414" s="123"/>
      <c r="I1414" s="124"/>
      <c r="J1414" s="125"/>
      <c r="K1414" s="125"/>
      <c r="L1414" s="126"/>
    </row>
    <row r="1415" spans="1:12" s="122" customFormat="1" x14ac:dyDescent="0.25">
      <c r="A1415" s="1"/>
      <c r="B1415" s="15"/>
      <c r="C1415" s="15"/>
      <c r="D1415" s="40"/>
      <c r="E1415" s="40"/>
      <c r="F1415" s="40"/>
      <c r="G1415" s="40"/>
      <c r="H1415" s="123"/>
      <c r="I1415" s="124"/>
      <c r="J1415" s="125"/>
      <c r="K1415" s="125"/>
      <c r="L1415" s="126"/>
    </row>
    <row r="1416" spans="1:12" s="122" customFormat="1" x14ac:dyDescent="0.25">
      <c r="A1416" s="1"/>
      <c r="B1416" s="15"/>
      <c r="C1416" s="15"/>
      <c r="D1416" s="40"/>
      <c r="E1416" s="40"/>
      <c r="F1416" s="40"/>
      <c r="G1416" s="40"/>
      <c r="H1416" s="123"/>
      <c r="I1416" s="124"/>
      <c r="J1416" s="125"/>
      <c r="K1416" s="125"/>
      <c r="L1416" s="126"/>
    </row>
    <row r="1417" spans="1:12" s="122" customFormat="1" x14ac:dyDescent="0.25">
      <c r="A1417" s="1"/>
      <c r="B1417" s="15"/>
      <c r="C1417" s="15"/>
      <c r="D1417" s="40"/>
      <c r="E1417" s="40"/>
      <c r="F1417" s="40"/>
      <c r="G1417" s="40"/>
      <c r="H1417" s="123"/>
      <c r="I1417" s="124"/>
      <c r="J1417" s="125"/>
      <c r="K1417" s="125"/>
      <c r="L1417" s="126"/>
    </row>
    <row r="1418" spans="1:12" s="122" customFormat="1" x14ac:dyDescent="0.25">
      <c r="A1418" s="1"/>
      <c r="B1418" s="15"/>
      <c r="C1418" s="15"/>
      <c r="D1418" s="40"/>
      <c r="E1418" s="40"/>
      <c r="F1418" s="40"/>
      <c r="G1418" s="40"/>
      <c r="H1418" s="123"/>
      <c r="I1418" s="124"/>
      <c r="J1418" s="125"/>
      <c r="K1418" s="125"/>
      <c r="L1418" s="126"/>
    </row>
    <row r="1419" spans="1:12" s="122" customFormat="1" x14ac:dyDescent="0.25">
      <c r="A1419" s="1"/>
      <c r="B1419" s="15"/>
      <c r="C1419" s="15"/>
      <c r="D1419" s="40"/>
      <c r="E1419" s="40"/>
      <c r="F1419" s="40"/>
      <c r="G1419" s="40"/>
      <c r="H1419" s="123"/>
      <c r="I1419" s="124"/>
      <c r="J1419" s="125"/>
      <c r="K1419" s="125"/>
      <c r="L1419" s="126"/>
    </row>
    <row r="1420" spans="1:12" s="122" customFormat="1" x14ac:dyDescent="0.25">
      <c r="A1420" s="1"/>
      <c r="B1420" s="15"/>
      <c r="C1420" s="15"/>
      <c r="D1420" s="40"/>
      <c r="E1420" s="40"/>
      <c r="F1420" s="40"/>
      <c r="G1420" s="40"/>
      <c r="H1420" s="123"/>
      <c r="I1420" s="124"/>
      <c r="J1420" s="125"/>
      <c r="K1420" s="125"/>
      <c r="L1420" s="126"/>
    </row>
    <row r="1421" spans="1:12" s="122" customFormat="1" x14ac:dyDescent="0.25">
      <c r="A1421" s="1"/>
      <c r="B1421" s="15"/>
      <c r="C1421" s="15"/>
      <c r="D1421" s="40"/>
      <c r="E1421" s="40"/>
      <c r="F1421" s="40"/>
      <c r="G1421" s="40"/>
      <c r="H1421" s="123"/>
      <c r="I1421" s="124"/>
      <c r="J1421" s="125"/>
      <c r="K1421" s="125"/>
      <c r="L1421" s="126"/>
    </row>
    <row r="1422" spans="1:12" s="122" customFormat="1" x14ac:dyDescent="0.25">
      <c r="A1422" s="1"/>
      <c r="B1422" s="15"/>
      <c r="C1422" s="15"/>
      <c r="D1422" s="40"/>
      <c r="E1422" s="40"/>
      <c r="F1422" s="40"/>
      <c r="G1422" s="40"/>
      <c r="H1422" s="123"/>
      <c r="I1422" s="124"/>
      <c r="J1422" s="125"/>
      <c r="K1422" s="125"/>
      <c r="L1422" s="126"/>
    </row>
    <row r="1423" spans="1:12" s="122" customFormat="1" x14ac:dyDescent="0.25">
      <c r="A1423" s="1"/>
      <c r="B1423" s="15"/>
      <c r="C1423" s="15"/>
      <c r="D1423" s="40"/>
      <c r="E1423" s="40"/>
      <c r="F1423" s="40"/>
      <c r="G1423" s="40"/>
      <c r="H1423" s="123"/>
      <c r="I1423" s="124"/>
      <c r="J1423" s="125"/>
      <c r="K1423" s="125"/>
      <c r="L1423" s="126"/>
    </row>
    <row r="1424" spans="1:12" s="122" customFormat="1" x14ac:dyDescent="0.25">
      <c r="A1424" s="1"/>
      <c r="B1424" s="15"/>
      <c r="C1424" s="15"/>
      <c r="D1424" s="40"/>
      <c r="E1424" s="40"/>
      <c r="F1424" s="40"/>
      <c r="G1424" s="40"/>
      <c r="H1424" s="123"/>
      <c r="I1424" s="124"/>
      <c r="J1424" s="125"/>
      <c r="K1424" s="125"/>
      <c r="L1424" s="126"/>
    </row>
    <row r="1425" spans="1:12" s="122" customFormat="1" x14ac:dyDescent="0.25">
      <c r="A1425" s="1"/>
      <c r="B1425" s="15"/>
      <c r="C1425" s="15"/>
      <c r="D1425" s="40"/>
      <c r="E1425" s="40"/>
      <c r="F1425" s="40"/>
      <c r="G1425" s="40"/>
      <c r="H1425" s="123"/>
      <c r="I1425" s="124"/>
      <c r="J1425" s="125"/>
      <c r="K1425" s="125"/>
      <c r="L1425" s="126"/>
    </row>
    <row r="1426" spans="1:12" s="122" customFormat="1" x14ac:dyDescent="0.25">
      <c r="A1426" s="1"/>
      <c r="B1426" s="15"/>
      <c r="C1426" s="15"/>
      <c r="D1426" s="40"/>
      <c r="E1426" s="40"/>
      <c r="F1426" s="40"/>
      <c r="G1426" s="40"/>
      <c r="H1426" s="123"/>
      <c r="I1426" s="124"/>
      <c r="J1426" s="125"/>
      <c r="K1426" s="125"/>
      <c r="L1426" s="126"/>
    </row>
    <row r="1427" spans="1:12" s="122" customFormat="1" x14ac:dyDescent="0.25">
      <c r="A1427" s="1"/>
      <c r="B1427" s="15"/>
      <c r="C1427" s="15"/>
      <c r="D1427" s="40"/>
      <c r="E1427" s="40"/>
      <c r="F1427" s="40"/>
      <c r="G1427" s="40"/>
      <c r="H1427" s="123"/>
      <c r="I1427" s="124"/>
      <c r="J1427" s="125"/>
      <c r="K1427" s="125"/>
      <c r="L1427" s="126"/>
    </row>
    <row r="1428" spans="1:12" s="122" customFormat="1" x14ac:dyDescent="0.25">
      <c r="A1428" s="1"/>
      <c r="B1428" s="15"/>
      <c r="C1428" s="15"/>
      <c r="D1428" s="40"/>
      <c r="E1428" s="40"/>
      <c r="F1428" s="40"/>
      <c r="G1428" s="40"/>
      <c r="H1428" s="123"/>
      <c r="I1428" s="124"/>
      <c r="J1428" s="125"/>
      <c r="K1428" s="125"/>
      <c r="L1428" s="126"/>
    </row>
    <row r="1429" spans="1:12" s="122" customFormat="1" x14ac:dyDescent="0.25">
      <c r="A1429" s="1"/>
      <c r="B1429" s="15"/>
      <c r="C1429" s="15"/>
      <c r="D1429" s="40"/>
      <c r="E1429" s="40"/>
      <c r="F1429" s="40"/>
      <c r="G1429" s="40"/>
      <c r="H1429" s="123"/>
      <c r="I1429" s="124"/>
      <c r="J1429" s="125"/>
      <c r="K1429" s="125"/>
      <c r="L1429" s="126"/>
    </row>
    <row r="1430" spans="1:12" s="122" customFormat="1" x14ac:dyDescent="0.25">
      <c r="A1430" s="1"/>
      <c r="B1430" s="15"/>
      <c r="C1430" s="15"/>
      <c r="D1430" s="40"/>
      <c r="E1430" s="40"/>
      <c r="F1430" s="40"/>
      <c r="G1430" s="40"/>
      <c r="H1430" s="123"/>
      <c r="I1430" s="124"/>
      <c r="J1430" s="125"/>
      <c r="K1430" s="125"/>
      <c r="L1430" s="126"/>
    </row>
    <row r="1431" spans="1:12" s="122" customFormat="1" x14ac:dyDescent="0.25">
      <c r="A1431" s="1"/>
      <c r="B1431" s="15"/>
      <c r="C1431" s="15"/>
      <c r="D1431" s="40"/>
      <c r="E1431" s="40"/>
      <c r="F1431" s="40"/>
      <c r="G1431" s="40"/>
      <c r="H1431" s="123"/>
      <c r="I1431" s="124"/>
      <c r="J1431" s="125"/>
      <c r="K1431" s="125"/>
      <c r="L1431" s="126"/>
    </row>
    <row r="1432" spans="1:12" s="122" customFormat="1" x14ac:dyDescent="0.25">
      <c r="A1432" s="1"/>
      <c r="B1432" s="15"/>
      <c r="C1432" s="15"/>
      <c r="D1432" s="40"/>
      <c r="E1432" s="40"/>
      <c r="F1432" s="40"/>
      <c r="G1432" s="40"/>
      <c r="H1432" s="123"/>
      <c r="I1432" s="124"/>
      <c r="J1432" s="125"/>
      <c r="K1432" s="125"/>
      <c r="L1432" s="126"/>
    </row>
    <row r="1433" spans="1:12" s="122" customFormat="1" x14ac:dyDescent="0.25">
      <c r="A1433" s="1"/>
      <c r="B1433" s="15"/>
      <c r="C1433" s="15"/>
      <c r="D1433" s="40"/>
      <c r="E1433" s="40"/>
      <c r="F1433" s="40"/>
      <c r="G1433" s="40"/>
      <c r="H1433" s="123"/>
      <c r="I1433" s="124"/>
      <c r="J1433" s="125"/>
      <c r="K1433" s="125"/>
      <c r="L1433" s="126"/>
    </row>
    <row r="1434" spans="1:12" s="122" customFormat="1" x14ac:dyDescent="0.25">
      <c r="A1434" s="1"/>
      <c r="B1434" s="15"/>
      <c r="C1434" s="15"/>
      <c r="D1434" s="40"/>
      <c r="E1434" s="40"/>
      <c r="F1434" s="40"/>
      <c r="G1434" s="40"/>
      <c r="H1434" s="123"/>
      <c r="I1434" s="124"/>
      <c r="J1434" s="125"/>
      <c r="K1434" s="125"/>
      <c r="L1434" s="126"/>
    </row>
    <row r="1435" spans="1:12" s="122" customFormat="1" x14ac:dyDescent="0.25">
      <c r="A1435" s="1"/>
      <c r="B1435" s="15"/>
      <c r="C1435" s="15"/>
      <c r="D1435" s="40"/>
      <c r="E1435" s="40"/>
      <c r="F1435" s="40"/>
      <c r="G1435" s="40"/>
      <c r="H1435" s="123"/>
      <c r="I1435" s="124"/>
      <c r="J1435" s="125"/>
      <c r="K1435" s="125"/>
      <c r="L1435" s="126"/>
    </row>
    <row r="1436" spans="1:12" s="122" customFormat="1" x14ac:dyDescent="0.25">
      <c r="A1436" s="1"/>
      <c r="B1436" s="15"/>
      <c r="C1436" s="15"/>
      <c r="D1436" s="40"/>
      <c r="E1436" s="40"/>
      <c r="F1436" s="40"/>
      <c r="G1436" s="40"/>
      <c r="H1436" s="123"/>
      <c r="I1436" s="124"/>
      <c r="J1436" s="125"/>
      <c r="K1436" s="125"/>
      <c r="L1436" s="126"/>
    </row>
    <row r="1437" spans="1:12" s="122" customFormat="1" x14ac:dyDescent="0.25">
      <c r="A1437" s="1"/>
      <c r="B1437" s="15"/>
      <c r="C1437" s="15"/>
      <c r="D1437" s="40"/>
      <c r="E1437" s="40"/>
      <c r="F1437" s="40"/>
      <c r="G1437" s="40"/>
      <c r="H1437" s="123"/>
      <c r="I1437" s="124"/>
      <c r="J1437" s="125"/>
      <c r="K1437" s="125"/>
      <c r="L1437" s="126"/>
    </row>
    <row r="1438" spans="1:12" s="122" customFormat="1" x14ac:dyDescent="0.25">
      <c r="A1438" s="1"/>
      <c r="B1438" s="15"/>
      <c r="C1438" s="15"/>
      <c r="D1438" s="40"/>
      <c r="E1438" s="40"/>
      <c r="F1438" s="40"/>
      <c r="G1438" s="40"/>
      <c r="H1438" s="123"/>
      <c r="I1438" s="124"/>
      <c r="J1438" s="125"/>
      <c r="K1438" s="125"/>
      <c r="L1438" s="126"/>
    </row>
    <row r="1439" spans="1:12" s="122" customFormat="1" x14ac:dyDescent="0.25">
      <c r="A1439" s="1"/>
      <c r="B1439" s="15"/>
      <c r="C1439" s="15"/>
      <c r="D1439" s="40"/>
      <c r="E1439" s="40"/>
      <c r="F1439" s="40"/>
      <c r="G1439" s="40"/>
      <c r="H1439" s="123"/>
      <c r="I1439" s="124"/>
      <c r="J1439" s="125"/>
      <c r="K1439" s="125"/>
      <c r="L1439" s="126"/>
    </row>
    <row r="1440" spans="1:12" s="122" customFormat="1" x14ac:dyDescent="0.25">
      <c r="A1440" s="1"/>
      <c r="B1440" s="15"/>
      <c r="C1440" s="15"/>
      <c r="D1440" s="40"/>
      <c r="E1440" s="40"/>
      <c r="F1440" s="40"/>
      <c r="G1440" s="40"/>
      <c r="H1440" s="123"/>
      <c r="I1440" s="124"/>
      <c r="J1440" s="125"/>
      <c r="K1440" s="125"/>
      <c r="L1440" s="126"/>
    </row>
    <row r="1441" spans="1:12" s="122" customFormat="1" x14ac:dyDescent="0.25">
      <c r="A1441" s="1"/>
      <c r="B1441" s="15"/>
      <c r="C1441" s="15"/>
      <c r="D1441" s="40"/>
      <c r="E1441" s="40"/>
      <c r="F1441" s="40"/>
      <c r="G1441" s="40"/>
      <c r="H1441" s="123"/>
      <c r="I1441" s="124"/>
      <c r="J1441" s="125"/>
      <c r="K1441" s="125"/>
      <c r="L1441" s="126"/>
    </row>
    <row r="1442" spans="1:12" s="122" customFormat="1" x14ac:dyDescent="0.25">
      <c r="A1442" s="1"/>
      <c r="B1442" s="15"/>
      <c r="C1442" s="15"/>
      <c r="D1442" s="40"/>
      <c r="E1442" s="40"/>
      <c r="F1442" s="40"/>
      <c r="G1442" s="40"/>
      <c r="H1442" s="123"/>
      <c r="I1442" s="124"/>
      <c r="J1442" s="125"/>
      <c r="K1442" s="125"/>
      <c r="L1442" s="126"/>
    </row>
    <row r="1443" spans="1:12" s="122" customFormat="1" x14ac:dyDescent="0.25">
      <c r="A1443" s="1"/>
      <c r="B1443" s="15"/>
      <c r="C1443" s="15"/>
      <c r="D1443" s="40"/>
      <c r="E1443" s="40"/>
      <c r="F1443" s="40"/>
      <c r="G1443" s="40"/>
      <c r="H1443" s="123"/>
      <c r="I1443" s="124"/>
      <c r="J1443" s="125"/>
      <c r="K1443" s="125"/>
      <c r="L1443" s="126"/>
    </row>
    <row r="1444" spans="1:12" s="122" customFormat="1" x14ac:dyDescent="0.25">
      <c r="A1444" s="1"/>
      <c r="B1444" s="15"/>
      <c r="C1444" s="15"/>
      <c r="D1444" s="40"/>
      <c r="E1444" s="40"/>
      <c r="F1444" s="40"/>
      <c r="G1444" s="40"/>
      <c r="H1444" s="123"/>
      <c r="I1444" s="124"/>
      <c r="J1444" s="125"/>
      <c r="K1444" s="125"/>
      <c r="L1444" s="126"/>
    </row>
    <row r="1445" spans="1:12" s="122" customFormat="1" x14ac:dyDescent="0.25">
      <c r="A1445" s="1"/>
      <c r="B1445" s="15"/>
      <c r="C1445" s="15"/>
      <c r="D1445" s="40"/>
      <c r="E1445" s="40"/>
      <c r="F1445" s="40"/>
      <c r="G1445" s="40"/>
      <c r="H1445" s="123"/>
      <c r="I1445" s="124"/>
      <c r="J1445" s="125"/>
      <c r="K1445" s="125"/>
      <c r="L1445" s="126"/>
    </row>
    <row r="1446" spans="1:12" s="122" customFormat="1" x14ac:dyDescent="0.25">
      <c r="A1446" s="1"/>
      <c r="B1446" s="15"/>
      <c r="C1446" s="15"/>
      <c r="D1446" s="40"/>
      <c r="E1446" s="40"/>
      <c r="F1446" s="40"/>
      <c r="G1446" s="40"/>
      <c r="H1446" s="123"/>
      <c r="I1446" s="124"/>
      <c r="J1446" s="125"/>
      <c r="K1446" s="125"/>
      <c r="L1446" s="126"/>
    </row>
    <row r="1447" spans="1:12" s="122" customFormat="1" x14ac:dyDescent="0.25">
      <c r="A1447" s="1"/>
      <c r="B1447" s="15"/>
      <c r="C1447" s="15"/>
      <c r="D1447" s="40"/>
      <c r="E1447" s="40"/>
      <c r="F1447" s="40"/>
      <c r="G1447" s="40"/>
      <c r="H1447" s="123"/>
      <c r="I1447" s="124"/>
      <c r="J1447" s="125"/>
      <c r="K1447" s="125"/>
      <c r="L1447" s="126"/>
    </row>
    <row r="1448" spans="1:12" s="122" customFormat="1" x14ac:dyDescent="0.25">
      <c r="A1448" s="1"/>
      <c r="B1448" s="15"/>
      <c r="C1448" s="15"/>
      <c r="D1448" s="40"/>
      <c r="E1448" s="40"/>
      <c r="F1448" s="40"/>
      <c r="G1448" s="40"/>
      <c r="H1448" s="123"/>
      <c r="I1448" s="124"/>
      <c r="J1448" s="125"/>
      <c r="K1448" s="125"/>
      <c r="L1448" s="126"/>
    </row>
    <row r="1449" spans="1:12" s="122" customFormat="1" x14ac:dyDescent="0.25">
      <c r="A1449" s="1"/>
      <c r="B1449" s="15"/>
      <c r="C1449" s="15"/>
      <c r="D1449" s="40"/>
      <c r="E1449" s="40"/>
      <c r="F1449" s="40"/>
      <c r="G1449" s="40"/>
      <c r="H1449" s="123"/>
      <c r="I1449" s="124"/>
      <c r="J1449" s="125"/>
      <c r="K1449" s="125"/>
      <c r="L1449" s="126"/>
    </row>
    <row r="1450" spans="1:12" s="122" customFormat="1" x14ac:dyDescent="0.25">
      <c r="A1450" s="1"/>
      <c r="B1450" s="15"/>
      <c r="C1450" s="15"/>
      <c r="D1450" s="40"/>
      <c r="E1450" s="40"/>
      <c r="F1450" s="40"/>
      <c r="G1450" s="40"/>
      <c r="H1450" s="123"/>
      <c r="I1450" s="124"/>
      <c r="J1450" s="125"/>
      <c r="K1450" s="125"/>
      <c r="L1450" s="126"/>
    </row>
    <row r="1451" spans="1:12" s="122" customFormat="1" x14ac:dyDescent="0.25">
      <c r="A1451" s="1"/>
      <c r="B1451" s="15"/>
      <c r="C1451" s="15"/>
      <c r="D1451" s="40"/>
      <c r="E1451" s="40"/>
      <c r="F1451" s="40"/>
      <c r="G1451" s="40"/>
      <c r="H1451" s="123"/>
      <c r="I1451" s="124"/>
      <c r="J1451" s="125"/>
      <c r="K1451" s="125"/>
      <c r="L1451" s="126"/>
    </row>
    <row r="1452" spans="1:12" s="122" customFormat="1" x14ac:dyDescent="0.25">
      <c r="A1452" s="1"/>
      <c r="B1452" s="15"/>
      <c r="C1452" s="15"/>
      <c r="D1452" s="40"/>
      <c r="E1452" s="40"/>
      <c r="F1452" s="40"/>
      <c r="G1452" s="40"/>
      <c r="H1452" s="123"/>
      <c r="I1452" s="124"/>
      <c r="J1452" s="125"/>
      <c r="K1452" s="125"/>
      <c r="L1452" s="126"/>
    </row>
    <row r="1453" spans="1:12" s="122" customFormat="1" x14ac:dyDescent="0.25">
      <c r="A1453" s="1"/>
      <c r="B1453" s="15"/>
      <c r="C1453" s="15"/>
      <c r="D1453" s="40"/>
      <c r="E1453" s="40"/>
      <c r="F1453" s="40"/>
      <c r="G1453" s="40"/>
      <c r="H1453" s="123"/>
      <c r="I1453" s="124"/>
      <c r="J1453" s="125"/>
      <c r="K1453" s="125"/>
      <c r="L1453" s="126"/>
    </row>
    <row r="1454" spans="1:12" s="122" customFormat="1" x14ac:dyDescent="0.25">
      <c r="A1454" s="1"/>
      <c r="B1454" s="15"/>
      <c r="C1454" s="15"/>
      <c r="D1454" s="40"/>
      <c r="E1454" s="40"/>
      <c r="F1454" s="40"/>
      <c r="G1454" s="40"/>
      <c r="H1454" s="123"/>
      <c r="I1454" s="124"/>
      <c r="J1454" s="125"/>
      <c r="K1454" s="125"/>
      <c r="L1454" s="126"/>
    </row>
    <row r="1455" spans="1:12" s="122" customFormat="1" x14ac:dyDescent="0.25">
      <c r="A1455" s="1"/>
      <c r="B1455" s="15"/>
      <c r="C1455" s="15"/>
      <c r="D1455" s="40"/>
      <c r="E1455" s="40"/>
      <c r="F1455" s="40"/>
      <c r="G1455" s="40"/>
      <c r="H1455" s="123"/>
      <c r="I1455" s="124"/>
      <c r="J1455" s="125"/>
      <c r="K1455" s="125"/>
      <c r="L1455" s="126"/>
    </row>
    <row r="1456" spans="1:12" s="122" customFormat="1" x14ac:dyDescent="0.25">
      <c r="A1456" s="1"/>
      <c r="B1456" s="15"/>
      <c r="C1456" s="15"/>
      <c r="D1456" s="40"/>
      <c r="E1456" s="40"/>
      <c r="F1456" s="40"/>
      <c r="G1456" s="40"/>
      <c r="H1456" s="123"/>
      <c r="I1456" s="124"/>
      <c r="J1456" s="125"/>
      <c r="K1456" s="125"/>
      <c r="L1456" s="126"/>
    </row>
    <row r="1457" spans="1:12" s="122" customFormat="1" x14ac:dyDescent="0.25">
      <c r="A1457" s="1"/>
      <c r="B1457" s="15"/>
      <c r="C1457" s="15"/>
      <c r="D1457" s="40"/>
      <c r="E1457" s="40"/>
      <c r="F1457" s="40"/>
      <c r="G1457" s="40"/>
      <c r="H1457" s="123"/>
      <c r="I1457" s="124"/>
      <c r="J1457" s="125"/>
      <c r="K1457" s="125"/>
      <c r="L1457" s="126"/>
    </row>
    <row r="1458" spans="1:12" s="122" customFormat="1" x14ac:dyDescent="0.25">
      <c r="A1458" s="1"/>
      <c r="B1458" s="15"/>
      <c r="C1458" s="15"/>
      <c r="D1458" s="40"/>
      <c r="E1458" s="40"/>
      <c r="F1458" s="40"/>
      <c r="G1458" s="40"/>
      <c r="H1458" s="123"/>
      <c r="I1458" s="124"/>
      <c r="J1458" s="125"/>
      <c r="K1458" s="125"/>
      <c r="L1458" s="126"/>
    </row>
    <row r="1459" spans="1:12" s="122" customFormat="1" x14ac:dyDescent="0.25">
      <c r="A1459" s="1"/>
      <c r="B1459" s="15"/>
      <c r="C1459" s="15"/>
      <c r="D1459" s="40"/>
      <c r="E1459" s="40"/>
      <c r="F1459" s="40"/>
      <c r="G1459" s="40"/>
      <c r="H1459" s="123"/>
      <c r="I1459" s="124"/>
      <c r="J1459" s="125"/>
      <c r="K1459" s="125"/>
      <c r="L1459" s="126"/>
    </row>
    <row r="1460" spans="1:12" s="122" customFormat="1" x14ac:dyDescent="0.25">
      <c r="A1460" s="1"/>
      <c r="B1460" s="15"/>
      <c r="C1460" s="15"/>
      <c r="D1460" s="40"/>
      <c r="E1460" s="40"/>
      <c r="F1460" s="40"/>
      <c r="G1460" s="40"/>
      <c r="H1460" s="123"/>
      <c r="I1460" s="124"/>
      <c r="J1460" s="125"/>
      <c r="K1460" s="125"/>
      <c r="L1460" s="126"/>
    </row>
    <row r="1461" spans="1:12" s="122" customFormat="1" x14ac:dyDescent="0.25">
      <c r="A1461" s="1"/>
      <c r="B1461" s="15"/>
      <c r="C1461" s="15"/>
      <c r="D1461" s="40"/>
      <c r="E1461" s="40"/>
      <c r="F1461" s="40"/>
      <c r="G1461" s="40"/>
      <c r="H1461" s="123"/>
      <c r="I1461" s="124"/>
      <c r="J1461" s="125"/>
      <c r="K1461" s="125"/>
      <c r="L1461" s="126"/>
    </row>
    <row r="1462" spans="1:12" s="122" customFormat="1" x14ac:dyDescent="0.25">
      <c r="A1462" s="1"/>
      <c r="B1462" s="15"/>
      <c r="C1462" s="15"/>
      <c r="D1462" s="40"/>
      <c r="E1462" s="40"/>
      <c r="F1462" s="40"/>
      <c r="G1462" s="40"/>
      <c r="H1462" s="123"/>
      <c r="I1462" s="124"/>
      <c r="J1462" s="125"/>
      <c r="K1462" s="125"/>
      <c r="L1462" s="126"/>
    </row>
    <row r="1463" spans="1:12" s="122" customFormat="1" x14ac:dyDescent="0.25">
      <c r="A1463" s="1"/>
      <c r="B1463" s="15"/>
      <c r="C1463" s="15"/>
      <c r="D1463" s="40"/>
      <c r="E1463" s="40"/>
      <c r="F1463" s="40"/>
      <c r="G1463" s="40"/>
      <c r="H1463" s="123"/>
      <c r="I1463" s="124"/>
      <c r="J1463" s="125"/>
      <c r="K1463" s="125"/>
      <c r="L1463" s="126"/>
    </row>
    <row r="1464" spans="1:12" s="122" customFormat="1" x14ac:dyDescent="0.25">
      <c r="A1464" s="1"/>
      <c r="B1464" s="15"/>
      <c r="C1464" s="15"/>
      <c r="D1464" s="40"/>
      <c r="E1464" s="40"/>
      <c r="F1464" s="40"/>
      <c r="G1464" s="40"/>
      <c r="H1464" s="123"/>
      <c r="I1464" s="124"/>
      <c r="J1464" s="125"/>
      <c r="K1464" s="125"/>
      <c r="L1464" s="126"/>
    </row>
    <row r="1465" spans="1:12" s="122" customFormat="1" x14ac:dyDescent="0.25">
      <c r="A1465" s="1"/>
      <c r="B1465" s="15"/>
      <c r="C1465" s="15"/>
      <c r="D1465" s="40"/>
      <c r="E1465" s="40"/>
      <c r="F1465" s="40"/>
      <c r="G1465" s="40"/>
      <c r="H1465" s="123"/>
      <c r="I1465" s="124"/>
      <c r="J1465" s="125"/>
      <c r="K1465" s="125"/>
      <c r="L1465" s="126"/>
    </row>
    <row r="1466" spans="1:12" s="122" customFormat="1" x14ac:dyDescent="0.25">
      <c r="A1466" s="1"/>
      <c r="B1466" s="15"/>
      <c r="C1466" s="15"/>
      <c r="D1466" s="40"/>
      <c r="E1466" s="40"/>
      <c r="F1466" s="40"/>
      <c r="G1466" s="40"/>
      <c r="H1466" s="123"/>
      <c r="I1466" s="124"/>
      <c r="J1466" s="125"/>
      <c r="K1466" s="125"/>
      <c r="L1466" s="126"/>
    </row>
    <row r="1467" spans="1:12" s="122" customFormat="1" x14ac:dyDescent="0.25">
      <c r="A1467" s="1"/>
      <c r="B1467" s="15"/>
      <c r="C1467" s="15"/>
      <c r="D1467" s="40"/>
      <c r="E1467" s="40"/>
      <c r="F1467" s="40"/>
      <c r="G1467" s="40"/>
      <c r="H1467" s="123"/>
      <c r="I1467" s="124"/>
      <c r="J1467" s="125"/>
      <c r="K1467" s="125"/>
      <c r="L1467" s="126"/>
    </row>
    <row r="1468" spans="1:12" s="122" customFormat="1" x14ac:dyDescent="0.25">
      <c r="A1468" s="1"/>
      <c r="B1468" s="15"/>
      <c r="C1468" s="15"/>
      <c r="D1468" s="40"/>
      <c r="E1468" s="40"/>
      <c r="F1468" s="40"/>
      <c r="G1468" s="40"/>
      <c r="H1468" s="123"/>
      <c r="I1468" s="124"/>
      <c r="J1468" s="125"/>
      <c r="K1468" s="125"/>
      <c r="L1468" s="126"/>
    </row>
    <row r="1469" spans="1:12" s="122" customFormat="1" x14ac:dyDescent="0.25">
      <c r="A1469" s="1"/>
      <c r="B1469" s="15"/>
      <c r="C1469" s="15"/>
      <c r="D1469" s="40"/>
      <c r="E1469" s="40"/>
      <c r="F1469" s="40"/>
      <c r="G1469" s="40"/>
      <c r="H1469" s="123"/>
      <c r="I1469" s="124"/>
      <c r="J1469" s="125"/>
      <c r="K1469" s="125"/>
      <c r="L1469" s="126"/>
    </row>
    <row r="1470" spans="1:12" s="122" customFormat="1" x14ac:dyDescent="0.25">
      <c r="A1470" s="1"/>
      <c r="B1470" s="15"/>
      <c r="C1470" s="15"/>
      <c r="D1470" s="40"/>
      <c r="E1470" s="40"/>
      <c r="F1470" s="40"/>
      <c r="G1470" s="40"/>
      <c r="H1470" s="123"/>
      <c r="I1470" s="124"/>
      <c r="J1470" s="125"/>
      <c r="K1470" s="125"/>
      <c r="L1470" s="126"/>
    </row>
    <row r="1471" spans="1:12" s="122" customFormat="1" x14ac:dyDescent="0.25">
      <c r="A1471" s="1"/>
      <c r="B1471" s="15"/>
      <c r="C1471" s="15"/>
      <c r="D1471" s="40"/>
      <c r="E1471" s="40"/>
      <c r="F1471" s="40"/>
      <c r="G1471" s="40"/>
      <c r="H1471" s="123"/>
      <c r="I1471" s="124"/>
      <c r="J1471" s="125"/>
      <c r="K1471" s="125"/>
      <c r="L1471" s="126"/>
    </row>
    <row r="1472" spans="1:12" s="122" customFormat="1" x14ac:dyDescent="0.25">
      <c r="A1472" s="1"/>
      <c r="B1472" s="15"/>
      <c r="C1472" s="15"/>
      <c r="D1472" s="40"/>
      <c r="E1472" s="40"/>
      <c r="F1472" s="40"/>
      <c r="G1472" s="40"/>
      <c r="H1472" s="123"/>
      <c r="I1472" s="124"/>
      <c r="J1472" s="125"/>
      <c r="K1472" s="125"/>
      <c r="L1472" s="126"/>
    </row>
    <row r="1473" spans="1:12" s="122" customFormat="1" x14ac:dyDescent="0.25">
      <c r="A1473" s="1"/>
      <c r="B1473" s="15"/>
      <c r="C1473" s="15"/>
      <c r="D1473" s="40"/>
      <c r="E1473" s="40"/>
      <c r="F1473" s="40"/>
      <c r="G1473" s="40"/>
      <c r="H1473" s="123"/>
      <c r="I1473" s="124"/>
      <c r="J1473" s="125"/>
      <c r="K1473" s="125"/>
      <c r="L1473" s="126"/>
    </row>
    <row r="1474" spans="1:12" s="122" customFormat="1" x14ac:dyDescent="0.25">
      <c r="A1474" s="1"/>
      <c r="B1474" s="15"/>
      <c r="C1474" s="15"/>
      <c r="D1474" s="40"/>
      <c r="E1474" s="40"/>
      <c r="F1474" s="40"/>
      <c r="G1474" s="40"/>
      <c r="H1474" s="123"/>
      <c r="I1474" s="124"/>
      <c r="J1474" s="125"/>
      <c r="K1474" s="125"/>
      <c r="L1474" s="126"/>
    </row>
    <row r="1475" spans="1:12" s="122" customFormat="1" x14ac:dyDescent="0.25">
      <c r="A1475" s="1"/>
      <c r="B1475" s="15"/>
      <c r="C1475" s="15"/>
      <c r="D1475" s="40"/>
      <c r="E1475" s="40"/>
      <c r="F1475" s="40"/>
      <c r="G1475" s="40"/>
      <c r="H1475" s="123"/>
      <c r="I1475" s="124"/>
      <c r="J1475" s="125"/>
      <c r="K1475" s="125"/>
      <c r="L1475" s="126"/>
    </row>
    <row r="1476" spans="1:12" s="122" customFormat="1" x14ac:dyDescent="0.25">
      <c r="A1476" s="1"/>
      <c r="B1476" s="15"/>
      <c r="C1476" s="15"/>
      <c r="D1476" s="40"/>
      <c r="E1476" s="40"/>
      <c r="F1476" s="40"/>
      <c r="G1476" s="40"/>
      <c r="H1476" s="123"/>
      <c r="I1476" s="124"/>
      <c r="J1476" s="125"/>
      <c r="K1476" s="125"/>
      <c r="L1476" s="126"/>
    </row>
    <row r="1477" spans="1:12" s="122" customFormat="1" x14ac:dyDescent="0.25">
      <c r="A1477" s="1"/>
      <c r="B1477" s="15"/>
      <c r="C1477" s="15"/>
      <c r="D1477" s="40"/>
      <c r="E1477" s="40"/>
      <c r="F1477" s="40"/>
      <c r="G1477" s="40"/>
      <c r="H1477" s="123"/>
      <c r="I1477" s="124"/>
      <c r="J1477" s="125"/>
      <c r="K1477" s="125"/>
      <c r="L1477" s="126"/>
    </row>
    <row r="1478" spans="1:12" s="122" customFormat="1" x14ac:dyDescent="0.25">
      <c r="A1478" s="1"/>
      <c r="B1478" s="15"/>
      <c r="C1478" s="15"/>
      <c r="D1478" s="40"/>
      <c r="E1478" s="40"/>
      <c r="F1478" s="40"/>
      <c r="G1478" s="40"/>
      <c r="H1478" s="123"/>
      <c r="I1478" s="124"/>
      <c r="J1478" s="125"/>
      <c r="K1478" s="125"/>
      <c r="L1478" s="126"/>
    </row>
    <row r="1479" spans="1:12" s="122" customFormat="1" x14ac:dyDescent="0.25">
      <c r="A1479" s="1"/>
      <c r="B1479" s="15"/>
      <c r="C1479" s="15"/>
      <c r="D1479" s="40"/>
      <c r="E1479" s="40"/>
      <c r="F1479" s="40"/>
      <c r="G1479" s="40"/>
      <c r="H1479" s="123"/>
      <c r="I1479" s="124"/>
      <c r="J1479" s="125"/>
      <c r="K1479" s="125"/>
      <c r="L1479" s="126"/>
    </row>
    <row r="1480" spans="1:12" s="122" customFormat="1" x14ac:dyDescent="0.25">
      <c r="A1480" s="1"/>
      <c r="B1480" s="15"/>
      <c r="C1480" s="15"/>
      <c r="D1480" s="40"/>
      <c r="E1480" s="40"/>
      <c r="F1480" s="40"/>
      <c r="G1480" s="40"/>
      <c r="H1480" s="123"/>
      <c r="I1480" s="124"/>
      <c r="J1480" s="125"/>
      <c r="K1480" s="125"/>
      <c r="L1480" s="126"/>
    </row>
    <row r="1481" spans="1:12" s="122" customFormat="1" x14ac:dyDescent="0.25">
      <c r="A1481" s="1"/>
      <c r="B1481" s="15"/>
      <c r="C1481" s="15"/>
      <c r="D1481" s="40"/>
      <c r="E1481" s="40"/>
      <c r="F1481" s="40"/>
      <c r="G1481" s="40"/>
      <c r="H1481" s="123"/>
      <c r="I1481" s="124"/>
      <c r="J1481" s="125"/>
      <c r="K1481" s="125"/>
      <c r="L1481" s="126"/>
    </row>
    <row r="1482" spans="1:12" s="122" customFormat="1" x14ac:dyDescent="0.25">
      <c r="A1482" s="1"/>
      <c r="B1482" s="15"/>
      <c r="C1482" s="15"/>
      <c r="D1482" s="40"/>
      <c r="E1482" s="40"/>
      <c r="F1482" s="40"/>
      <c r="G1482" s="40"/>
      <c r="H1482" s="123"/>
      <c r="I1482" s="124"/>
      <c r="J1482" s="125"/>
      <c r="K1482" s="125"/>
      <c r="L1482" s="126"/>
    </row>
    <row r="1483" spans="1:12" s="122" customFormat="1" x14ac:dyDescent="0.25">
      <c r="A1483" s="1"/>
      <c r="B1483" s="15"/>
      <c r="C1483" s="15"/>
      <c r="D1483" s="40"/>
      <c r="E1483" s="40"/>
      <c r="F1483" s="40"/>
      <c r="G1483" s="40"/>
      <c r="H1483" s="123"/>
      <c r="I1483" s="124"/>
      <c r="J1483" s="125"/>
      <c r="K1483" s="125"/>
      <c r="L1483" s="126"/>
    </row>
    <row r="1484" spans="1:12" s="122" customFormat="1" x14ac:dyDescent="0.25">
      <c r="A1484" s="1"/>
      <c r="B1484" s="15"/>
      <c r="C1484" s="15"/>
      <c r="D1484" s="40"/>
      <c r="E1484" s="40"/>
      <c r="F1484" s="40"/>
      <c r="G1484" s="40"/>
      <c r="H1484" s="123"/>
      <c r="I1484" s="124"/>
      <c r="J1484" s="125"/>
      <c r="K1484" s="125"/>
      <c r="L1484" s="126"/>
    </row>
    <row r="1485" spans="1:12" s="122" customFormat="1" x14ac:dyDescent="0.25">
      <c r="A1485" s="1"/>
      <c r="B1485" s="15"/>
      <c r="C1485" s="15"/>
      <c r="D1485" s="40"/>
      <c r="E1485" s="40"/>
      <c r="F1485" s="40"/>
      <c r="G1485" s="40"/>
      <c r="H1485" s="123"/>
      <c r="I1485" s="124"/>
      <c r="J1485" s="125"/>
      <c r="K1485" s="125"/>
      <c r="L1485" s="126"/>
    </row>
    <row r="1486" spans="1:12" s="122" customFormat="1" x14ac:dyDescent="0.25">
      <c r="A1486" s="1"/>
      <c r="B1486" s="15"/>
      <c r="C1486" s="15"/>
      <c r="D1486" s="40"/>
      <c r="E1486" s="40"/>
      <c r="F1486" s="40"/>
      <c r="G1486" s="40"/>
      <c r="H1486" s="123"/>
      <c r="I1486" s="124"/>
      <c r="J1486" s="125"/>
      <c r="K1486" s="125"/>
      <c r="L1486" s="126"/>
    </row>
    <row r="1487" spans="1:12" s="122" customFormat="1" x14ac:dyDescent="0.25">
      <c r="A1487" s="1"/>
      <c r="B1487" s="15"/>
      <c r="C1487" s="15"/>
      <c r="D1487" s="40"/>
      <c r="E1487" s="40"/>
      <c r="F1487" s="40"/>
      <c r="G1487" s="40"/>
      <c r="H1487" s="123"/>
      <c r="I1487" s="124"/>
      <c r="J1487" s="125"/>
      <c r="K1487" s="125"/>
      <c r="L1487" s="126"/>
    </row>
    <row r="1488" spans="1:12" s="122" customFormat="1" x14ac:dyDescent="0.25">
      <c r="A1488" s="1"/>
      <c r="B1488" s="15"/>
      <c r="C1488" s="15"/>
      <c r="D1488" s="40"/>
      <c r="E1488" s="40"/>
      <c r="F1488" s="40"/>
      <c r="G1488" s="40"/>
      <c r="H1488" s="123"/>
      <c r="I1488" s="124"/>
      <c r="J1488" s="125"/>
      <c r="K1488" s="125"/>
      <c r="L1488" s="126"/>
    </row>
    <row r="1489" spans="1:12" s="122" customFormat="1" x14ac:dyDescent="0.25">
      <c r="A1489" s="1"/>
      <c r="B1489" s="15"/>
      <c r="C1489" s="15"/>
      <c r="D1489" s="40"/>
      <c r="E1489" s="40"/>
      <c r="F1489" s="40"/>
      <c r="G1489" s="40"/>
      <c r="H1489" s="123"/>
      <c r="I1489" s="124"/>
      <c r="J1489" s="125"/>
      <c r="K1489" s="125"/>
      <c r="L1489" s="126"/>
    </row>
    <row r="1490" spans="1:12" s="122" customFormat="1" x14ac:dyDescent="0.25">
      <c r="A1490" s="1"/>
      <c r="B1490" s="15"/>
      <c r="C1490" s="15"/>
      <c r="D1490" s="40"/>
      <c r="E1490" s="40"/>
      <c r="F1490" s="40"/>
      <c r="G1490" s="40"/>
      <c r="H1490" s="123"/>
      <c r="I1490" s="124"/>
      <c r="J1490" s="125"/>
      <c r="K1490" s="125"/>
      <c r="L1490" s="126"/>
    </row>
    <row r="1491" spans="1:12" s="122" customFormat="1" x14ac:dyDescent="0.25">
      <c r="A1491" s="1"/>
      <c r="B1491" s="15"/>
      <c r="C1491" s="15"/>
      <c r="D1491" s="40"/>
      <c r="E1491" s="40"/>
      <c r="F1491" s="40"/>
      <c r="G1491" s="40"/>
      <c r="H1491" s="123"/>
      <c r="I1491" s="124"/>
      <c r="J1491" s="125"/>
      <c r="K1491" s="125"/>
      <c r="L1491" s="126"/>
    </row>
    <row r="1492" spans="1:12" s="122" customFormat="1" x14ac:dyDescent="0.25">
      <c r="A1492" s="1"/>
      <c r="B1492" s="15"/>
      <c r="C1492" s="15"/>
      <c r="D1492" s="40"/>
      <c r="E1492" s="40"/>
      <c r="F1492" s="40"/>
      <c r="G1492" s="40"/>
      <c r="H1492" s="123"/>
      <c r="I1492" s="124"/>
      <c r="J1492" s="125"/>
      <c r="K1492" s="125"/>
      <c r="L1492" s="126"/>
    </row>
    <row r="1493" spans="1:12" s="122" customFormat="1" x14ac:dyDescent="0.25">
      <c r="A1493" s="1"/>
      <c r="B1493" s="15"/>
      <c r="C1493" s="15"/>
      <c r="D1493" s="40"/>
      <c r="E1493" s="40"/>
      <c r="F1493" s="40"/>
      <c r="G1493" s="40"/>
      <c r="H1493" s="123"/>
      <c r="I1493" s="124"/>
      <c r="J1493" s="125"/>
      <c r="K1493" s="125"/>
      <c r="L1493" s="126"/>
    </row>
    <row r="1494" spans="1:12" s="122" customFormat="1" x14ac:dyDescent="0.25">
      <c r="A1494" s="1"/>
      <c r="B1494" s="15"/>
      <c r="C1494" s="15"/>
      <c r="D1494" s="40"/>
      <c r="E1494" s="40"/>
      <c r="F1494" s="40"/>
      <c r="G1494" s="40"/>
      <c r="H1494" s="123"/>
      <c r="I1494" s="124"/>
      <c r="J1494" s="125"/>
      <c r="K1494" s="125"/>
      <c r="L1494" s="126"/>
    </row>
    <row r="1495" spans="1:12" s="122" customFormat="1" x14ac:dyDescent="0.25">
      <c r="A1495" s="1"/>
      <c r="B1495" s="15"/>
      <c r="C1495" s="15"/>
      <c r="D1495" s="40"/>
      <c r="E1495" s="40"/>
      <c r="F1495" s="40"/>
      <c r="G1495" s="40"/>
      <c r="H1495" s="123"/>
      <c r="I1495" s="124"/>
      <c r="J1495" s="125"/>
      <c r="K1495" s="125"/>
      <c r="L1495" s="126"/>
    </row>
    <row r="1496" spans="1:12" s="122" customFormat="1" x14ac:dyDescent="0.25">
      <c r="A1496" s="1"/>
      <c r="B1496" s="15"/>
      <c r="C1496" s="15"/>
      <c r="D1496" s="40"/>
      <c r="E1496" s="40"/>
      <c r="F1496" s="40"/>
      <c r="G1496" s="40"/>
      <c r="H1496" s="123"/>
      <c r="I1496" s="124"/>
      <c r="J1496" s="125"/>
      <c r="K1496" s="125"/>
      <c r="L1496" s="126"/>
    </row>
    <row r="1497" spans="1:12" s="122" customFormat="1" x14ac:dyDescent="0.25">
      <c r="A1497" s="1"/>
      <c r="B1497" s="15"/>
      <c r="C1497" s="15"/>
      <c r="D1497" s="40"/>
      <c r="E1497" s="40"/>
      <c r="F1497" s="40"/>
      <c r="G1497" s="40"/>
      <c r="H1497" s="123"/>
      <c r="I1497" s="124"/>
      <c r="J1497" s="125"/>
      <c r="K1497" s="125"/>
      <c r="L1497" s="126"/>
    </row>
    <row r="1498" spans="1:12" s="122" customFormat="1" x14ac:dyDescent="0.25">
      <c r="A1498" s="1"/>
      <c r="B1498" s="15"/>
      <c r="C1498" s="15"/>
      <c r="D1498" s="40"/>
      <c r="E1498" s="40"/>
      <c r="F1498" s="40"/>
      <c r="G1498" s="40"/>
      <c r="H1498" s="123"/>
      <c r="I1498" s="124"/>
      <c r="J1498" s="125"/>
      <c r="K1498" s="125"/>
      <c r="L1498" s="126"/>
    </row>
    <row r="1499" spans="1:12" s="122" customFormat="1" x14ac:dyDescent="0.25">
      <c r="A1499" s="1"/>
      <c r="B1499" s="15"/>
      <c r="C1499" s="15"/>
      <c r="D1499" s="40"/>
      <c r="E1499" s="40"/>
      <c r="F1499" s="40"/>
      <c r="G1499" s="40"/>
      <c r="H1499" s="123"/>
      <c r="I1499" s="124"/>
      <c r="J1499" s="125"/>
      <c r="K1499" s="125"/>
      <c r="L1499" s="126"/>
    </row>
    <row r="1500" spans="1:12" s="122" customFormat="1" x14ac:dyDescent="0.25">
      <c r="A1500" s="1"/>
      <c r="B1500" s="15"/>
      <c r="C1500" s="15"/>
      <c r="D1500" s="40"/>
      <c r="E1500" s="40"/>
      <c r="F1500" s="40"/>
      <c r="G1500" s="40"/>
      <c r="H1500" s="123"/>
      <c r="I1500" s="124"/>
      <c r="J1500" s="125"/>
      <c r="K1500" s="125"/>
      <c r="L1500" s="126"/>
    </row>
    <row r="1501" spans="1:12" s="122" customFormat="1" x14ac:dyDescent="0.25">
      <c r="A1501" s="1"/>
      <c r="B1501" s="15"/>
      <c r="C1501" s="15"/>
      <c r="D1501" s="40"/>
      <c r="E1501" s="40"/>
      <c r="F1501" s="40"/>
      <c r="G1501" s="40"/>
      <c r="H1501" s="123"/>
      <c r="I1501" s="124"/>
      <c r="J1501" s="125"/>
      <c r="K1501" s="125"/>
      <c r="L1501" s="126"/>
    </row>
    <row r="1502" spans="1:12" s="122" customFormat="1" x14ac:dyDescent="0.25">
      <c r="A1502" s="1"/>
      <c r="B1502" s="15"/>
      <c r="C1502" s="15"/>
      <c r="D1502" s="40"/>
      <c r="E1502" s="40"/>
      <c r="F1502" s="40"/>
      <c r="G1502" s="40"/>
      <c r="H1502" s="123"/>
      <c r="I1502" s="124"/>
      <c r="J1502" s="125"/>
      <c r="K1502" s="125"/>
      <c r="L1502" s="126"/>
    </row>
    <row r="1503" spans="1:12" s="122" customFormat="1" x14ac:dyDescent="0.25">
      <c r="A1503" s="1"/>
      <c r="B1503" s="15"/>
      <c r="C1503" s="15"/>
      <c r="D1503" s="40"/>
      <c r="E1503" s="40"/>
      <c r="F1503" s="40"/>
      <c r="G1503" s="40"/>
      <c r="H1503" s="123"/>
      <c r="I1503" s="124"/>
      <c r="J1503" s="125"/>
      <c r="K1503" s="125"/>
      <c r="L1503" s="126"/>
    </row>
    <row r="1504" spans="1:12" s="122" customFormat="1" x14ac:dyDescent="0.25">
      <c r="A1504" s="1"/>
      <c r="B1504" s="15"/>
      <c r="C1504" s="15"/>
      <c r="D1504" s="40"/>
      <c r="E1504" s="40"/>
      <c r="F1504" s="40"/>
      <c r="G1504" s="40"/>
      <c r="H1504" s="123"/>
      <c r="I1504" s="124"/>
      <c r="J1504" s="125"/>
      <c r="K1504" s="125"/>
      <c r="L1504" s="126"/>
    </row>
    <row r="1505" spans="1:12" s="122" customFormat="1" x14ac:dyDescent="0.25">
      <c r="A1505" s="1"/>
      <c r="B1505" s="15"/>
      <c r="C1505" s="15"/>
      <c r="D1505" s="40"/>
      <c r="E1505" s="40"/>
      <c r="F1505" s="40"/>
      <c r="G1505" s="40"/>
      <c r="H1505" s="123"/>
      <c r="I1505" s="124"/>
      <c r="J1505" s="125"/>
      <c r="K1505" s="125"/>
      <c r="L1505" s="126"/>
    </row>
    <row r="1506" spans="1:12" s="122" customFormat="1" x14ac:dyDescent="0.25">
      <c r="A1506" s="1"/>
      <c r="B1506" s="15"/>
      <c r="C1506" s="15"/>
      <c r="D1506" s="40"/>
      <c r="E1506" s="40"/>
      <c r="F1506" s="40"/>
      <c r="G1506" s="40"/>
      <c r="H1506" s="123"/>
      <c r="I1506" s="124"/>
      <c r="J1506" s="125"/>
      <c r="K1506" s="125"/>
      <c r="L1506" s="126"/>
    </row>
    <row r="1507" spans="1:12" s="122" customFormat="1" x14ac:dyDescent="0.25">
      <c r="A1507" s="1"/>
      <c r="B1507" s="15"/>
      <c r="C1507" s="15"/>
      <c r="D1507" s="40"/>
      <c r="E1507" s="40"/>
      <c r="F1507" s="40"/>
      <c r="G1507" s="40"/>
      <c r="H1507" s="123"/>
      <c r="I1507" s="124"/>
      <c r="J1507" s="125"/>
      <c r="K1507" s="125"/>
      <c r="L1507" s="126"/>
    </row>
    <row r="1508" spans="1:12" s="122" customFormat="1" x14ac:dyDescent="0.25">
      <c r="A1508" s="1"/>
      <c r="B1508" s="15"/>
      <c r="C1508" s="15"/>
      <c r="D1508" s="40"/>
      <c r="E1508" s="40"/>
      <c r="F1508" s="40"/>
      <c r="G1508" s="40"/>
      <c r="H1508" s="123"/>
      <c r="I1508" s="124"/>
      <c r="J1508" s="125"/>
      <c r="K1508" s="125"/>
      <c r="L1508" s="126"/>
    </row>
    <row r="1509" spans="1:12" s="122" customFormat="1" x14ac:dyDescent="0.25">
      <c r="A1509" s="1"/>
      <c r="B1509" s="15"/>
      <c r="C1509" s="15"/>
      <c r="D1509" s="40"/>
      <c r="E1509" s="40"/>
      <c r="F1509" s="40"/>
      <c r="G1509" s="40"/>
      <c r="H1509" s="123"/>
      <c r="I1509" s="124"/>
      <c r="J1509" s="125"/>
      <c r="K1509" s="125"/>
      <c r="L1509" s="126"/>
    </row>
    <row r="1510" spans="1:12" s="122" customFormat="1" x14ac:dyDescent="0.25">
      <c r="A1510" s="1"/>
      <c r="B1510" s="15"/>
      <c r="C1510" s="15"/>
      <c r="D1510" s="40"/>
      <c r="E1510" s="40"/>
      <c r="F1510" s="40"/>
      <c r="G1510" s="40"/>
      <c r="H1510" s="123"/>
      <c r="I1510" s="124"/>
      <c r="J1510" s="125"/>
      <c r="K1510" s="125"/>
      <c r="L1510" s="126"/>
    </row>
    <row r="1511" spans="1:12" s="122" customFormat="1" x14ac:dyDescent="0.25">
      <c r="A1511" s="1"/>
      <c r="B1511" s="15"/>
      <c r="C1511" s="15"/>
      <c r="D1511" s="40"/>
      <c r="E1511" s="40"/>
      <c r="F1511" s="40"/>
      <c r="G1511" s="40"/>
      <c r="H1511" s="123"/>
      <c r="I1511" s="124"/>
      <c r="J1511" s="125"/>
      <c r="K1511" s="125"/>
      <c r="L1511" s="126"/>
    </row>
    <row r="1512" spans="1:12" s="122" customFormat="1" x14ac:dyDescent="0.25">
      <c r="A1512" s="1"/>
      <c r="B1512" s="15"/>
      <c r="C1512" s="15"/>
      <c r="D1512" s="40"/>
      <c r="E1512" s="40"/>
      <c r="F1512" s="40"/>
      <c r="G1512" s="40"/>
      <c r="H1512" s="123"/>
      <c r="I1512" s="124"/>
      <c r="J1512" s="125"/>
      <c r="K1512" s="125"/>
      <c r="L1512" s="126"/>
    </row>
    <row r="1513" spans="1:12" s="122" customFormat="1" x14ac:dyDescent="0.25">
      <c r="A1513" s="1"/>
      <c r="B1513" s="15"/>
      <c r="C1513" s="15"/>
      <c r="D1513" s="40"/>
      <c r="E1513" s="40"/>
      <c r="F1513" s="40"/>
      <c r="G1513" s="40"/>
      <c r="H1513" s="123"/>
      <c r="I1513" s="124"/>
      <c r="J1513" s="125"/>
      <c r="K1513" s="125"/>
      <c r="L1513" s="126"/>
    </row>
    <row r="1514" spans="1:12" s="122" customFormat="1" x14ac:dyDescent="0.25">
      <c r="A1514" s="1"/>
      <c r="B1514" s="15"/>
      <c r="C1514" s="15"/>
      <c r="D1514" s="40"/>
      <c r="E1514" s="40"/>
      <c r="F1514" s="40"/>
      <c r="G1514" s="40"/>
      <c r="H1514" s="123"/>
      <c r="I1514" s="124"/>
      <c r="J1514" s="125"/>
      <c r="K1514" s="125"/>
      <c r="L1514" s="126"/>
    </row>
    <row r="1515" spans="1:12" s="122" customFormat="1" x14ac:dyDescent="0.25">
      <c r="A1515" s="1"/>
      <c r="B1515" s="15"/>
      <c r="C1515" s="15"/>
      <c r="D1515" s="40"/>
      <c r="E1515" s="40"/>
      <c r="F1515" s="40"/>
      <c r="G1515" s="40"/>
      <c r="H1515" s="123"/>
      <c r="I1515" s="124"/>
      <c r="J1515" s="125"/>
      <c r="K1515" s="125"/>
      <c r="L1515" s="126"/>
    </row>
    <row r="1516" spans="1:12" s="122" customFormat="1" x14ac:dyDescent="0.25">
      <c r="A1516" s="1"/>
      <c r="B1516" s="15"/>
      <c r="C1516" s="15"/>
      <c r="D1516" s="40"/>
      <c r="E1516" s="40"/>
      <c r="F1516" s="40"/>
      <c r="G1516" s="40"/>
      <c r="H1516" s="123"/>
      <c r="I1516" s="124"/>
      <c r="J1516" s="125"/>
      <c r="K1516" s="125"/>
      <c r="L1516" s="126"/>
    </row>
    <row r="1517" spans="1:12" s="122" customFormat="1" x14ac:dyDescent="0.25">
      <c r="A1517" s="1"/>
      <c r="B1517" s="15"/>
      <c r="C1517" s="15"/>
      <c r="D1517" s="40"/>
      <c r="E1517" s="40"/>
      <c r="F1517" s="40"/>
      <c r="G1517" s="40"/>
      <c r="H1517" s="123"/>
      <c r="I1517" s="124"/>
      <c r="J1517" s="125"/>
      <c r="K1517" s="125"/>
      <c r="L1517" s="126"/>
    </row>
    <row r="1518" spans="1:12" s="122" customFormat="1" x14ac:dyDescent="0.25">
      <c r="A1518" s="1"/>
      <c r="B1518" s="15"/>
      <c r="C1518" s="15"/>
      <c r="D1518" s="40"/>
      <c r="E1518" s="40"/>
      <c r="F1518" s="40"/>
      <c r="G1518" s="40"/>
      <c r="H1518" s="123"/>
      <c r="I1518" s="124"/>
      <c r="J1518" s="125"/>
      <c r="K1518" s="125"/>
      <c r="L1518" s="126"/>
    </row>
    <row r="1519" spans="1:12" s="122" customFormat="1" x14ac:dyDescent="0.25">
      <c r="A1519" s="1"/>
      <c r="B1519" s="15"/>
      <c r="C1519" s="15"/>
      <c r="D1519" s="40"/>
      <c r="E1519" s="40"/>
      <c r="F1519" s="40"/>
      <c r="G1519" s="40"/>
      <c r="H1519" s="123"/>
      <c r="I1519" s="124"/>
      <c r="J1519" s="125"/>
      <c r="K1519" s="125"/>
      <c r="L1519" s="126"/>
    </row>
    <row r="1520" spans="1:12" s="122" customFormat="1" x14ac:dyDescent="0.25">
      <c r="A1520" s="1"/>
      <c r="B1520" s="15"/>
      <c r="C1520" s="15"/>
      <c r="D1520" s="40"/>
      <c r="E1520" s="40"/>
      <c r="F1520" s="40"/>
      <c r="G1520" s="40"/>
      <c r="H1520" s="123"/>
      <c r="I1520" s="124"/>
      <c r="J1520" s="125"/>
      <c r="K1520" s="125"/>
      <c r="L1520" s="126"/>
    </row>
    <row r="1521" spans="1:12" s="122" customFormat="1" x14ac:dyDescent="0.25">
      <c r="A1521" s="1"/>
      <c r="B1521" s="15"/>
      <c r="C1521" s="15"/>
      <c r="D1521" s="40"/>
      <c r="E1521" s="40"/>
      <c r="F1521" s="40"/>
      <c r="G1521" s="40"/>
      <c r="H1521" s="123"/>
      <c r="I1521" s="124"/>
      <c r="J1521" s="125"/>
      <c r="K1521" s="125"/>
      <c r="L1521" s="126"/>
    </row>
    <row r="1522" spans="1:12" s="122" customFormat="1" x14ac:dyDescent="0.25">
      <c r="A1522" s="1"/>
      <c r="B1522" s="15"/>
      <c r="C1522" s="15"/>
      <c r="D1522" s="40"/>
      <c r="E1522" s="40"/>
      <c r="F1522" s="40"/>
      <c r="G1522" s="40"/>
      <c r="H1522" s="123"/>
      <c r="I1522" s="124"/>
      <c r="J1522" s="125"/>
      <c r="K1522" s="125"/>
      <c r="L1522" s="126"/>
    </row>
    <row r="1523" spans="1:12" s="122" customFormat="1" x14ac:dyDescent="0.25">
      <c r="A1523" s="1"/>
      <c r="B1523" s="15"/>
      <c r="C1523" s="15"/>
      <c r="D1523" s="40"/>
      <c r="E1523" s="40"/>
      <c r="F1523" s="40"/>
      <c r="G1523" s="40"/>
      <c r="H1523" s="123"/>
      <c r="I1523" s="124"/>
      <c r="J1523" s="125"/>
      <c r="K1523" s="125"/>
      <c r="L1523" s="126"/>
    </row>
    <row r="1524" spans="1:12" s="122" customFormat="1" x14ac:dyDescent="0.25">
      <c r="A1524" s="1"/>
      <c r="B1524" s="15"/>
      <c r="C1524" s="15"/>
      <c r="D1524" s="40"/>
      <c r="E1524" s="40"/>
      <c r="F1524" s="40"/>
      <c r="G1524" s="40"/>
      <c r="H1524" s="123"/>
      <c r="I1524" s="124"/>
      <c r="J1524" s="125"/>
      <c r="K1524" s="125"/>
      <c r="L1524" s="126"/>
    </row>
    <row r="1525" spans="1:12" s="122" customFormat="1" x14ac:dyDescent="0.25">
      <c r="A1525" s="1"/>
      <c r="B1525" s="15"/>
      <c r="C1525" s="15"/>
      <c r="D1525" s="40"/>
      <c r="E1525" s="40"/>
      <c r="F1525" s="40"/>
      <c r="G1525" s="40"/>
      <c r="H1525" s="123"/>
      <c r="I1525" s="124"/>
      <c r="J1525" s="125"/>
      <c r="K1525" s="125"/>
      <c r="L1525" s="126"/>
    </row>
    <row r="1526" spans="1:12" s="122" customFormat="1" x14ac:dyDescent="0.25">
      <c r="A1526" s="1"/>
      <c r="B1526" s="15"/>
      <c r="C1526" s="15"/>
      <c r="D1526" s="40"/>
      <c r="E1526" s="40"/>
      <c r="F1526" s="40"/>
      <c r="G1526" s="40"/>
      <c r="H1526" s="123"/>
      <c r="I1526" s="124"/>
      <c r="J1526" s="125"/>
      <c r="K1526" s="125"/>
      <c r="L1526" s="126"/>
    </row>
    <row r="1527" spans="1:12" s="122" customFormat="1" x14ac:dyDescent="0.25">
      <c r="A1527" s="1"/>
      <c r="B1527" s="15"/>
      <c r="C1527" s="15"/>
      <c r="D1527" s="40"/>
      <c r="E1527" s="40"/>
      <c r="F1527" s="40"/>
      <c r="G1527" s="40"/>
      <c r="H1527" s="123"/>
      <c r="I1527" s="124"/>
      <c r="J1527" s="125"/>
      <c r="K1527" s="125"/>
      <c r="L1527" s="126"/>
    </row>
    <row r="1528" spans="1:12" s="122" customFormat="1" x14ac:dyDescent="0.25">
      <c r="A1528" s="1"/>
      <c r="B1528" s="15"/>
      <c r="C1528" s="15"/>
      <c r="D1528" s="40"/>
      <c r="E1528" s="40"/>
      <c r="F1528" s="40"/>
      <c r="G1528" s="40"/>
      <c r="H1528" s="123"/>
      <c r="I1528" s="124"/>
      <c r="J1528" s="125"/>
      <c r="K1528" s="125"/>
      <c r="L1528" s="126"/>
    </row>
    <row r="1529" spans="1:12" s="122" customFormat="1" x14ac:dyDescent="0.25">
      <c r="A1529" s="1"/>
      <c r="B1529" s="15"/>
      <c r="C1529" s="15"/>
      <c r="D1529" s="40"/>
      <c r="E1529" s="40"/>
      <c r="F1529" s="40"/>
      <c r="G1529" s="40"/>
      <c r="H1529" s="123"/>
      <c r="I1529" s="124"/>
      <c r="J1529" s="125"/>
      <c r="K1529" s="125"/>
      <c r="L1529" s="126"/>
    </row>
    <row r="1530" spans="1:12" s="122" customFormat="1" x14ac:dyDescent="0.25">
      <c r="A1530" s="1"/>
      <c r="B1530" s="15"/>
      <c r="C1530" s="15"/>
      <c r="D1530" s="40"/>
      <c r="E1530" s="40"/>
      <c r="F1530" s="40"/>
      <c r="G1530" s="40"/>
      <c r="H1530" s="123"/>
      <c r="I1530" s="124"/>
      <c r="J1530" s="125"/>
      <c r="K1530" s="125"/>
      <c r="L1530" s="126"/>
    </row>
    <row r="1531" spans="1:12" s="122" customFormat="1" x14ac:dyDescent="0.25">
      <c r="A1531" s="1"/>
      <c r="B1531" s="15"/>
      <c r="C1531" s="15"/>
      <c r="D1531" s="40"/>
      <c r="E1531" s="40"/>
      <c r="F1531" s="40"/>
      <c r="G1531" s="40"/>
      <c r="H1531" s="123"/>
      <c r="I1531" s="124"/>
      <c r="J1531" s="125"/>
      <c r="K1531" s="125"/>
      <c r="L1531" s="126"/>
    </row>
    <row r="1532" spans="1:12" s="122" customFormat="1" x14ac:dyDescent="0.25">
      <c r="A1532" s="1"/>
      <c r="B1532" s="15"/>
      <c r="C1532" s="15"/>
      <c r="D1532" s="40"/>
      <c r="E1532" s="40"/>
      <c r="F1532" s="40"/>
      <c r="G1532" s="40"/>
      <c r="H1532" s="123"/>
      <c r="I1532" s="124"/>
      <c r="J1532" s="125"/>
      <c r="K1532" s="125"/>
      <c r="L1532" s="126"/>
    </row>
    <row r="1533" spans="1:12" s="122" customFormat="1" x14ac:dyDescent="0.25">
      <c r="A1533" s="1"/>
      <c r="B1533" s="15"/>
      <c r="C1533" s="15"/>
      <c r="D1533" s="40"/>
      <c r="E1533" s="40"/>
      <c r="F1533" s="40"/>
      <c r="G1533" s="40"/>
      <c r="H1533" s="123"/>
      <c r="I1533" s="124"/>
      <c r="J1533" s="125"/>
      <c r="K1533" s="125"/>
      <c r="L1533" s="126"/>
    </row>
    <row r="1534" spans="1:12" s="122" customFormat="1" x14ac:dyDescent="0.25">
      <c r="A1534" s="1"/>
      <c r="B1534" s="15"/>
      <c r="C1534" s="15"/>
      <c r="D1534" s="40"/>
      <c r="E1534" s="40"/>
      <c r="F1534" s="40"/>
      <c r="G1534" s="40"/>
      <c r="H1534" s="123"/>
      <c r="I1534" s="124"/>
      <c r="J1534" s="125"/>
      <c r="K1534" s="125"/>
      <c r="L1534" s="126"/>
    </row>
    <row r="1535" spans="1:12" s="122" customFormat="1" x14ac:dyDescent="0.25">
      <c r="A1535" s="1"/>
      <c r="B1535" s="15"/>
      <c r="C1535" s="15"/>
      <c r="D1535" s="40"/>
      <c r="E1535" s="40"/>
      <c r="F1535" s="40"/>
      <c r="G1535" s="40"/>
      <c r="H1535" s="123"/>
      <c r="I1535" s="124"/>
      <c r="J1535" s="125"/>
      <c r="K1535" s="125"/>
      <c r="L1535" s="126"/>
    </row>
    <row r="1536" spans="1:12" s="122" customFormat="1" x14ac:dyDescent="0.25">
      <c r="A1536" s="1"/>
      <c r="B1536" s="15"/>
      <c r="C1536" s="15"/>
      <c r="D1536" s="40"/>
      <c r="E1536" s="40"/>
      <c r="F1536" s="40"/>
      <c r="G1536" s="40"/>
      <c r="H1536" s="123"/>
      <c r="I1536" s="124"/>
      <c r="J1536" s="125"/>
      <c r="K1536" s="125"/>
      <c r="L1536" s="126"/>
    </row>
    <row r="1537" spans="1:12" s="122" customFormat="1" x14ac:dyDescent="0.25">
      <c r="A1537" s="1"/>
      <c r="B1537" s="15"/>
      <c r="C1537" s="15"/>
      <c r="D1537" s="40"/>
      <c r="E1537" s="40"/>
      <c r="F1537" s="40"/>
      <c r="G1537" s="40"/>
      <c r="H1537" s="123"/>
      <c r="I1537" s="124"/>
      <c r="J1537" s="125"/>
      <c r="K1537" s="125"/>
      <c r="L1537" s="126"/>
    </row>
    <row r="1538" spans="1:12" s="122" customFormat="1" x14ac:dyDescent="0.25">
      <c r="A1538" s="1"/>
      <c r="B1538" s="15"/>
      <c r="C1538" s="15"/>
      <c r="D1538" s="40"/>
      <c r="E1538" s="40"/>
      <c r="F1538" s="40"/>
      <c r="G1538" s="40"/>
      <c r="H1538" s="123"/>
      <c r="I1538" s="124"/>
      <c r="J1538" s="125"/>
      <c r="K1538" s="125"/>
      <c r="L1538" s="126"/>
    </row>
    <row r="1539" spans="1:12" s="122" customFormat="1" x14ac:dyDescent="0.25">
      <c r="A1539" s="1"/>
      <c r="B1539" s="15"/>
      <c r="C1539" s="15"/>
      <c r="D1539" s="40"/>
      <c r="E1539" s="40"/>
      <c r="F1539" s="40"/>
      <c r="G1539" s="40"/>
      <c r="H1539" s="123"/>
      <c r="I1539" s="124"/>
      <c r="J1539" s="125"/>
      <c r="K1539" s="125"/>
      <c r="L1539" s="126"/>
    </row>
    <row r="1540" spans="1:12" s="122" customFormat="1" x14ac:dyDescent="0.25">
      <c r="A1540" s="1"/>
      <c r="B1540" s="15"/>
      <c r="C1540" s="15"/>
      <c r="D1540" s="40"/>
      <c r="E1540" s="40"/>
      <c r="F1540" s="40"/>
      <c r="G1540" s="40"/>
      <c r="H1540" s="123"/>
      <c r="I1540" s="124"/>
      <c r="J1540" s="125"/>
      <c r="K1540" s="125"/>
      <c r="L1540" s="126"/>
    </row>
    <row r="1541" spans="1:12" s="122" customFormat="1" x14ac:dyDescent="0.25">
      <c r="A1541" s="1"/>
      <c r="B1541" s="15"/>
      <c r="C1541" s="15"/>
      <c r="D1541" s="40"/>
      <c r="E1541" s="40"/>
      <c r="F1541" s="40"/>
      <c r="G1541" s="40"/>
      <c r="H1541" s="123"/>
      <c r="I1541" s="124"/>
      <c r="J1541" s="125"/>
      <c r="K1541" s="125"/>
      <c r="L1541" s="126"/>
    </row>
    <row r="1542" spans="1:12" s="122" customFormat="1" x14ac:dyDescent="0.25">
      <c r="A1542" s="1"/>
      <c r="B1542" s="15"/>
      <c r="C1542" s="15"/>
      <c r="D1542" s="40"/>
      <c r="E1542" s="40"/>
      <c r="F1542" s="40"/>
      <c r="G1542" s="40"/>
      <c r="H1542" s="123"/>
      <c r="I1542" s="124"/>
      <c r="J1542" s="125"/>
      <c r="K1542" s="125"/>
      <c r="L1542" s="126"/>
    </row>
    <row r="1543" spans="1:12" s="122" customFormat="1" x14ac:dyDescent="0.25">
      <c r="A1543" s="1"/>
      <c r="B1543" s="15"/>
      <c r="C1543" s="15"/>
      <c r="D1543" s="40"/>
      <c r="E1543" s="40"/>
      <c r="F1543" s="40"/>
      <c r="G1543" s="40"/>
      <c r="H1543" s="123"/>
      <c r="I1543" s="124"/>
      <c r="J1543" s="125"/>
      <c r="K1543" s="125"/>
      <c r="L1543" s="126"/>
    </row>
    <row r="1544" spans="1:12" s="122" customFormat="1" x14ac:dyDescent="0.25">
      <c r="A1544" s="1"/>
      <c r="B1544" s="15"/>
      <c r="C1544" s="15"/>
      <c r="D1544" s="40"/>
      <c r="E1544" s="40"/>
      <c r="F1544" s="40"/>
      <c r="G1544" s="40"/>
      <c r="H1544" s="123"/>
      <c r="I1544" s="124"/>
      <c r="J1544" s="125"/>
      <c r="K1544" s="125"/>
      <c r="L1544" s="126"/>
    </row>
    <row r="1545" spans="1:12" s="122" customFormat="1" x14ac:dyDescent="0.25">
      <c r="A1545" s="1"/>
      <c r="B1545" s="15"/>
      <c r="C1545" s="15"/>
      <c r="D1545" s="40"/>
      <c r="E1545" s="40"/>
      <c r="F1545" s="40"/>
      <c r="G1545" s="40"/>
      <c r="H1545" s="123"/>
      <c r="I1545" s="124"/>
      <c r="J1545" s="125"/>
      <c r="K1545" s="125"/>
      <c r="L1545" s="126"/>
    </row>
    <row r="1546" spans="1:12" s="122" customFormat="1" x14ac:dyDescent="0.25">
      <c r="A1546" s="1"/>
      <c r="B1546" s="15"/>
      <c r="C1546" s="15"/>
      <c r="D1546" s="40"/>
      <c r="E1546" s="40"/>
      <c r="F1546" s="40"/>
      <c r="G1546" s="40"/>
      <c r="H1546" s="123"/>
      <c r="I1546" s="124"/>
      <c r="J1546" s="125"/>
      <c r="K1546" s="125"/>
      <c r="L1546" s="126"/>
    </row>
    <row r="1547" spans="1:12" s="122" customFormat="1" x14ac:dyDescent="0.25">
      <c r="A1547" s="1"/>
      <c r="B1547" s="15"/>
      <c r="C1547" s="15"/>
      <c r="D1547" s="40"/>
      <c r="E1547" s="40"/>
      <c r="F1547" s="40"/>
      <c r="G1547" s="40"/>
      <c r="H1547" s="123"/>
      <c r="I1547" s="124"/>
      <c r="J1547" s="125"/>
      <c r="K1547" s="125"/>
      <c r="L1547" s="126"/>
    </row>
    <row r="1548" spans="1:12" s="122" customFormat="1" x14ac:dyDescent="0.25">
      <c r="A1548" s="1"/>
      <c r="B1548" s="15"/>
      <c r="C1548" s="15"/>
      <c r="D1548" s="40"/>
      <c r="E1548" s="40"/>
      <c r="F1548" s="40"/>
      <c r="G1548" s="40"/>
      <c r="H1548" s="123"/>
      <c r="I1548" s="124"/>
      <c r="J1548" s="125"/>
      <c r="K1548" s="125"/>
      <c r="L1548" s="126"/>
    </row>
    <row r="1549" spans="1:12" s="122" customFormat="1" x14ac:dyDescent="0.25">
      <c r="A1549" s="1"/>
      <c r="B1549" s="15"/>
      <c r="C1549" s="15"/>
      <c r="D1549" s="40"/>
      <c r="E1549" s="40"/>
      <c r="F1549" s="40"/>
      <c r="G1549" s="40"/>
      <c r="H1549" s="123"/>
      <c r="I1549" s="124"/>
      <c r="J1549" s="125"/>
      <c r="K1549" s="125"/>
      <c r="L1549" s="126"/>
    </row>
    <row r="1550" spans="1:12" s="122" customFormat="1" x14ac:dyDescent="0.25">
      <c r="A1550" s="1"/>
      <c r="B1550" s="15"/>
      <c r="C1550" s="15"/>
      <c r="D1550" s="40"/>
      <c r="E1550" s="40"/>
      <c r="F1550" s="40"/>
      <c r="G1550" s="40"/>
      <c r="H1550" s="123"/>
      <c r="I1550" s="124"/>
      <c r="J1550" s="125"/>
      <c r="K1550" s="125"/>
      <c r="L1550" s="126"/>
    </row>
    <row r="1551" spans="1:12" s="122" customFormat="1" x14ac:dyDescent="0.25">
      <c r="A1551" s="1"/>
      <c r="B1551" s="15"/>
      <c r="C1551" s="15"/>
      <c r="D1551" s="40"/>
      <c r="E1551" s="40"/>
      <c r="F1551" s="40"/>
      <c r="G1551" s="40"/>
      <c r="H1551" s="123"/>
      <c r="I1551" s="124"/>
      <c r="J1551" s="125"/>
      <c r="K1551" s="125"/>
      <c r="L1551" s="126"/>
    </row>
    <row r="1552" spans="1:12" s="122" customFormat="1" x14ac:dyDescent="0.25">
      <c r="A1552" s="1"/>
      <c r="B1552" s="15"/>
      <c r="C1552" s="15"/>
      <c r="D1552" s="40"/>
      <c r="E1552" s="40"/>
      <c r="F1552" s="40"/>
      <c r="G1552" s="40"/>
      <c r="H1552" s="123"/>
      <c r="I1552" s="124"/>
      <c r="J1552" s="125"/>
      <c r="K1552" s="125"/>
      <c r="L1552" s="126"/>
    </row>
    <row r="1553" spans="1:12" s="122" customFormat="1" x14ac:dyDescent="0.25">
      <c r="A1553" s="1"/>
      <c r="B1553" s="15"/>
      <c r="C1553" s="15"/>
      <c r="D1553" s="40"/>
      <c r="E1553" s="40"/>
      <c r="F1553" s="40"/>
      <c r="G1553" s="40"/>
      <c r="H1553" s="123"/>
      <c r="I1553" s="124"/>
      <c r="J1553" s="125"/>
      <c r="K1553" s="125"/>
      <c r="L1553" s="126"/>
    </row>
    <row r="1554" spans="1:12" s="122" customFormat="1" x14ac:dyDescent="0.25">
      <c r="A1554" s="1"/>
      <c r="B1554" s="15"/>
      <c r="C1554" s="15"/>
      <c r="D1554" s="40"/>
      <c r="E1554" s="40"/>
      <c r="F1554" s="40"/>
      <c r="G1554" s="40"/>
      <c r="H1554" s="123"/>
      <c r="I1554" s="124"/>
      <c r="J1554" s="125"/>
      <c r="K1554" s="125"/>
      <c r="L1554" s="126"/>
    </row>
    <row r="1555" spans="1:12" s="122" customFormat="1" x14ac:dyDescent="0.25">
      <c r="A1555" s="1"/>
      <c r="B1555" s="15"/>
      <c r="C1555" s="15"/>
      <c r="D1555" s="40"/>
      <c r="E1555" s="40"/>
      <c r="F1555" s="40"/>
      <c r="G1555" s="40"/>
      <c r="H1555" s="123"/>
      <c r="I1555" s="124"/>
      <c r="J1555" s="125"/>
      <c r="K1555" s="125"/>
      <c r="L1555" s="126"/>
    </row>
    <row r="1556" spans="1:12" s="122" customFormat="1" x14ac:dyDescent="0.25">
      <c r="A1556" s="1"/>
      <c r="B1556" s="15"/>
      <c r="C1556" s="15"/>
      <c r="D1556" s="40"/>
      <c r="E1556" s="40"/>
      <c r="F1556" s="40"/>
      <c r="G1556" s="40"/>
      <c r="H1556" s="123"/>
      <c r="I1556" s="124"/>
      <c r="J1556" s="125"/>
      <c r="K1556" s="125"/>
      <c r="L1556" s="126"/>
    </row>
    <row r="1557" spans="1:12" s="122" customFormat="1" x14ac:dyDescent="0.25">
      <c r="A1557" s="1"/>
      <c r="B1557" s="15"/>
      <c r="C1557" s="15"/>
      <c r="D1557" s="40"/>
      <c r="E1557" s="40"/>
      <c r="F1557" s="40"/>
      <c r="G1557" s="40"/>
      <c r="H1557" s="123"/>
      <c r="I1557" s="124"/>
      <c r="J1557" s="125"/>
      <c r="K1557" s="125"/>
      <c r="L1557" s="126"/>
    </row>
    <row r="1558" spans="1:12" s="122" customFormat="1" x14ac:dyDescent="0.25">
      <c r="A1558" s="1"/>
      <c r="B1558" s="15"/>
      <c r="C1558" s="15"/>
      <c r="D1558" s="40"/>
      <c r="E1558" s="40"/>
      <c r="F1558" s="40"/>
      <c r="G1558" s="40"/>
      <c r="H1558" s="123"/>
      <c r="I1558" s="124"/>
      <c r="J1558" s="125"/>
      <c r="K1558" s="125"/>
      <c r="L1558" s="126"/>
    </row>
    <row r="1559" spans="1:12" s="122" customFormat="1" x14ac:dyDescent="0.25">
      <c r="A1559" s="1"/>
      <c r="B1559" s="15"/>
      <c r="C1559" s="15"/>
      <c r="D1559" s="40"/>
      <c r="E1559" s="40"/>
      <c r="F1559" s="40"/>
      <c r="G1559" s="40"/>
      <c r="H1559" s="123"/>
      <c r="I1559" s="124"/>
      <c r="J1559" s="125"/>
      <c r="K1559" s="125"/>
      <c r="L1559" s="126"/>
    </row>
    <row r="1560" spans="1:12" s="122" customFormat="1" x14ac:dyDescent="0.25">
      <c r="A1560" s="1"/>
      <c r="B1560" s="15"/>
      <c r="C1560" s="15"/>
      <c r="D1560" s="40"/>
      <c r="E1560" s="40"/>
      <c r="F1560" s="40"/>
      <c r="G1560" s="40"/>
      <c r="H1560" s="123"/>
      <c r="I1560" s="124"/>
      <c r="J1560" s="125"/>
      <c r="K1560" s="125"/>
      <c r="L1560" s="126"/>
    </row>
    <row r="1561" spans="1:12" s="122" customFormat="1" x14ac:dyDescent="0.25">
      <c r="A1561" s="1"/>
      <c r="B1561" s="15"/>
      <c r="C1561" s="15"/>
      <c r="D1561" s="40"/>
      <c r="E1561" s="40"/>
      <c r="F1561" s="40"/>
      <c r="G1561" s="40"/>
      <c r="H1561" s="123"/>
      <c r="I1561" s="124"/>
      <c r="J1561" s="125"/>
      <c r="K1561" s="125"/>
      <c r="L1561" s="126"/>
    </row>
    <row r="1562" spans="1:12" s="122" customFormat="1" x14ac:dyDescent="0.25">
      <c r="A1562" s="1"/>
      <c r="B1562" s="15"/>
      <c r="C1562" s="15"/>
      <c r="D1562" s="40"/>
      <c r="E1562" s="40"/>
      <c r="F1562" s="40"/>
      <c r="G1562" s="40"/>
      <c r="H1562" s="123"/>
      <c r="I1562" s="124"/>
      <c r="J1562" s="125"/>
      <c r="K1562" s="125"/>
      <c r="L1562" s="126"/>
    </row>
    <row r="1563" spans="1:12" s="122" customFormat="1" x14ac:dyDescent="0.25">
      <c r="A1563" s="1"/>
      <c r="B1563" s="15"/>
      <c r="C1563" s="15"/>
      <c r="D1563" s="40"/>
      <c r="E1563" s="40"/>
      <c r="F1563" s="40"/>
      <c r="G1563" s="40"/>
      <c r="H1563" s="123"/>
      <c r="I1563" s="124"/>
      <c r="J1563" s="125"/>
      <c r="K1563" s="125"/>
      <c r="L1563" s="126"/>
    </row>
    <row r="1564" spans="1:12" s="122" customFormat="1" x14ac:dyDescent="0.25">
      <c r="A1564" s="1"/>
      <c r="B1564" s="15"/>
      <c r="C1564" s="15"/>
      <c r="D1564" s="40"/>
      <c r="E1564" s="40"/>
      <c r="F1564" s="40"/>
      <c r="G1564" s="40"/>
      <c r="H1564" s="123"/>
      <c r="I1564" s="124"/>
      <c r="J1564" s="125"/>
      <c r="K1564" s="125"/>
      <c r="L1564" s="126"/>
    </row>
    <row r="1565" spans="1:12" s="122" customFormat="1" x14ac:dyDescent="0.25">
      <c r="A1565" s="1"/>
      <c r="B1565" s="15"/>
      <c r="C1565" s="15"/>
      <c r="D1565" s="40"/>
      <c r="E1565" s="40"/>
      <c r="F1565" s="40"/>
      <c r="G1565" s="40"/>
      <c r="H1565" s="123"/>
      <c r="I1565" s="124"/>
      <c r="J1565" s="125"/>
      <c r="K1565" s="125"/>
      <c r="L1565" s="126"/>
    </row>
    <row r="1566" spans="1:12" s="122" customFormat="1" x14ac:dyDescent="0.25">
      <c r="A1566" s="1"/>
      <c r="B1566" s="15"/>
      <c r="C1566" s="15"/>
      <c r="D1566" s="40"/>
      <c r="E1566" s="40"/>
      <c r="F1566" s="40"/>
      <c r="G1566" s="40"/>
      <c r="H1566" s="123"/>
      <c r="I1566" s="124"/>
      <c r="J1566" s="125"/>
      <c r="K1566" s="125"/>
      <c r="L1566" s="126"/>
    </row>
    <row r="1567" spans="1:12" s="122" customFormat="1" x14ac:dyDescent="0.25">
      <c r="A1567" s="1"/>
      <c r="B1567" s="15"/>
      <c r="C1567" s="15"/>
      <c r="D1567" s="40"/>
      <c r="E1567" s="40"/>
      <c r="F1567" s="40"/>
      <c r="G1567" s="40"/>
      <c r="H1567" s="123"/>
      <c r="I1567" s="124"/>
      <c r="J1567" s="125"/>
      <c r="K1567" s="125"/>
      <c r="L1567" s="126"/>
    </row>
    <row r="1568" spans="1:12" s="122" customFormat="1" x14ac:dyDescent="0.25">
      <c r="A1568" s="1"/>
      <c r="B1568" s="15"/>
      <c r="C1568" s="15"/>
      <c r="D1568" s="40"/>
      <c r="E1568" s="40"/>
      <c r="F1568" s="40"/>
      <c r="G1568" s="40"/>
      <c r="H1568" s="123"/>
      <c r="I1568" s="124"/>
      <c r="J1568" s="125"/>
      <c r="K1568" s="125"/>
      <c r="L1568" s="126"/>
    </row>
    <row r="1569" spans="1:12" s="122" customFormat="1" x14ac:dyDescent="0.25">
      <c r="A1569" s="1"/>
      <c r="B1569" s="15"/>
      <c r="C1569" s="15"/>
      <c r="D1569" s="40"/>
      <c r="E1569" s="40"/>
      <c r="F1569" s="40"/>
      <c r="G1569" s="40"/>
      <c r="H1569" s="123"/>
      <c r="I1569" s="124"/>
      <c r="J1569" s="125"/>
      <c r="K1569" s="125"/>
      <c r="L1569" s="126"/>
    </row>
    <row r="1570" spans="1:12" s="122" customFormat="1" x14ac:dyDescent="0.25">
      <c r="A1570" s="1"/>
      <c r="B1570" s="15"/>
      <c r="C1570" s="15"/>
      <c r="D1570" s="40"/>
      <c r="E1570" s="40"/>
      <c r="F1570" s="40"/>
      <c r="G1570" s="40"/>
      <c r="H1570" s="123"/>
      <c r="I1570" s="124"/>
      <c r="J1570" s="125"/>
      <c r="K1570" s="125"/>
      <c r="L1570" s="126"/>
    </row>
    <row r="1571" spans="1:12" s="122" customFormat="1" x14ac:dyDescent="0.25">
      <c r="A1571" s="1"/>
      <c r="B1571" s="15"/>
      <c r="C1571" s="15"/>
      <c r="D1571" s="40"/>
      <c r="E1571" s="40"/>
      <c r="F1571" s="40"/>
      <c r="G1571" s="40"/>
      <c r="H1571" s="123"/>
      <c r="I1571" s="124"/>
      <c r="J1571" s="125"/>
      <c r="K1571" s="125"/>
      <c r="L1571" s="126"/>
    </row>
    <row r="1572" spans="1:12" s="122" customFormat="1" x14ac:dyDescent="0.25">
      <c r="A1572" s="1"/>
      <c r="B1572" s="15"/>
      <c r="C1572" s="15"/>
      <c r="D1572" s="40"/>
      <c r="E1572" s="40"/>
      <c r="F1572" s="40"/>
      <c r="G1572" s="40"/>
      <c r="H1572" s="123"/>
      <c r="I1572" s="124"/>
      <c r="J1572" s="125"/>
      <c r="K1572" s="125"/>
      <c r="L1572" s="126"/>
    </row>
    <row r="1573" spans="1:12" s="122" customFormat="1" x14ac:dyDescent="0.25">
      <c r="A1573" s="1"/>
      <c r="B1573" s="15"/>
      <c r="C1573" s="15"/>
      <c r="D1573" s="40"/>
      <c r="E1573" s="40"/>
      <c r="F1573" s="40"/>
      <c r="G1573" s="40"/>
      <c r="H1573" s="123"/>
      <c r="I1573" s="124"/>
      <c r="J1573" s="125"/>
      <c r="K1573" s="125"/>
      <c r="L1573" s="126"/>
    </row>
    <row r="1574" spans="1:12" s="122" customFormat="1" x14ac:dyDescent="0.25">
      <c r="A1574" s="1"/>
      <c r="B1574" s="15"/>
      <c r="C1574" s="15"/>
      <c r="D1574" s="40"/>
      <c r="E1574" s="40"/>
      <c r="F1574" s="40"/>
      <c r="G1574" s="40"/>
      <c r="H1574" s="123"/>
      <c r="I1574" s="124"/>
      <c r="J1574" s="125"/>
      <c r="K1574" s="125"/>
      <c r="L1574" s="126"/>
    </row>
    <row r="1575" spans="1:12" s="122" customFormat="1" x14ac:dyDescent="0.25">
      <c r="A1575" s="1"/>
      <c r="B1575" s="15"/>
      <c r="C1575" s="15"/>
      <c r="D1575" s="40"/>
      <c r="E1575" s="40"/>
      <c r="F1575" s="40"/>
      <c r="G1575" s="40"/>
      <c r="H1575" s="123"/>
      <c r="I1575" s="124"/>
      <c r="J1575" s="125"/>
      <c r="K1575" s="125"/>
      <c r="L1575" s="126"/>
    </row>
    <row r="1576" spans="1:12" s="122" customFormat="1" x14ac:dyDescent="0.25">
      <c r="A1576" s="1"/>
      <c r="B1576" s="15"/>
      <c r="C1576" s="15"/>
      <c r="D1576" s="40"/>
      <c r="E1576" s="40"/>
      <c r="F1576" s="40"/>
      <c r="G1576" s="40"/>
      <c r="H1576" s="123"/>
      <c r="I1576" s="124"/>
      <c r="J1576" s="125"/>
      <c r="K1576" s="125"/>
      <c r="L1576" s="126"/>
    </row>
    <row r="1577" spans="1:12" s="122" customFormat="1" x14ac:dyDescent="0.25">
      <c r="A1577" s="1"/>
      <c r="B1577" s="15"/>
      <c r="C1577" s="15"/>
      <c r="D1577" s="40"/>
      <c r="E1577" s="40"/>
      <c r="F1577" s="40"/>
      <c r="G1577" s="40"/>
      <c r="H1577" s="123"/>
      <c r="I1577" s="124"/>
      <c r="J1577" s="125"/>
      <c r="K1577" s="125"/>
      <c r="L1577" s="126"/>
    </row>
    <row r="1578" spans="1:12" s="122" customFormat="1" x14ac:dyDescent="0.25">
      <c r="A1578" s="1"/>
      <c r="B1578" s="15"/>
      <c r="C1578" s="15"/>
      <c r="D1578" s="40"/>
      <c r="E1578" s="40"/>
      <c r="F1578" s="40"/>
      <c r="G1578" s="40"/>
      <c r="H1578" s="123"/>
      <c r="I1578" s="124"/>
      <c r="J1578" s="125"/>
      <c r="K1578" s="125"/>
      <c r="L1578" s="126"/>
    </row>
    <row r="1579" spans="1:12" s="122" customFormat="1" x14ac:dyDescent="0.25">
      <c r="A1579" s="1"/>
      <c r="B1579" s="15"/>
      <c r="C1579" s="15"/>
      <c r="D1579" s="40"/>
      <c r="E1579" s="40"/>
      <c r="F1579" s="40"/>
      <c r="G1579" s="40"/>
      <c r="H1579" s="123"/>
      <c r="I1579" s="124"/>
      <c r="J1579" s="125"/>
      <c r="K1579" s="125"/>
      <c r="L1579" s="126"/>
    </row>
    <row r="1580" spans="1:12" s="122" customFormat="1" x14ac:dyDescent="0.25">
      <c r="A1580" s="1"/>
      <c r="B1580" s="15"/>
      <c r="C1580" s="15"/>
      <c r="D1580" s="40"/>
      <c r="E1580" s="40"/>
      <c r="F1580" s="40"/>
      <c r="G1580" s="40"/>
      <c r="H1580" s="123"/>
      <c r="I1580" s="124"/>
      <c r="J1580" s="125"/>
      <c r="K1580" s="125"/>
      <c r="L1580" s="126"/>
    </row>
    <row r="1581" spans="1:12" s="122" customFormat="1" x14ac:dyDescent="0.25">
      <c r="A1581" s="1"/>
      <c r="B1581" s="15"/>
      <c r="C1581" s="15"/>
      <c r="D1581" s="40"/>
      <c r="E1581" s="40"/>
      <c r="F1581" s="40"/>
      <c r="G1581" s="40"/>
      <c r="H1581" s="123"/>
      <c r="I1581" s="124"/>
      <c r="J1581" s="125"/>
      <c r="K1581" s="125"/>
      <c r="L1581" s="126"/>
    </row>
    <row r="1582" spans="1:12" s="122" customFormat="1" x14ac:dyDescent="0.25">
      <c r="A1582" s="1"/>
      <c r="B1582" s="15"/>
      <c r="C1582" s="15"/>
      <c r="D1582" s="40"/>
      <c r="E1582" s="40"/>
      <c r="F1582" s="40"/>
      <c r="G1582" s="40"/>
      <c r="H1582" s="123"/>
      <c r="I1582" s="124"/>
      <c r="J1582" s="125"/>
      <c r="K1582" s="125"/>
      <c r="L1582" s="126"/>
    </row>
    <row r="1583" spans="1:12" s="122" customFormat="1" x14ac:dyDescent="0.25">
      <c r="A1583" s="1"/>
      <c r="B1583" s="15"/>
      <c r="C1583" s="15"/>
      <c r="D1583" s="40"/>
      <c r="E1583" s="40"/>
      <c r="F1583" s="40"/>
      <c r="G1583" s="40"/>
      <c r="H1583" s="123"/>
      <c r="I1583" s="124"/>
      <c r="J1583" s="125"/>
      <c r="K1583" s="125"/>
      <c r="L1583" s="126"/>
    </row>
    <row r="1584" spans="1:12" s="122" customFormat="1" x14ac:dyDescent="0.25">
      <c r="A1584" s="1"/>
      <c r="B1584" s="15"/>
      <c r="C1584" s="15"/>
      <c r="D1584" s="40"/>
      <c r="E1584" s="40"/>
      <c r="F1584" s="40"/>
      <c r="G1584" s="40"/>
      <c r="H1584" s="123"/>
      <c r="I1584" s="124"/>
      <c r="J1584" s="125"/>
      <c r="K1584" s="125"/>
      <c r="L1584" s="126"/>
    </row>
    <row r="1585" spans="1:12" s="122" customFormat="1" x14ac:dyDescent="0.25">
      <c r="A1585" s="1"/>
      <c r="B1585" s="15"/>
      <c r="C1585" s="15"/>
      <c r="D1585" s="40"/>
      <c r="E1585" s="40"/>
      <c r="F1585" s="40"/>
      <c r="G1585" s="40"/>
      <c r="H1585" s="123"/>
      <c r="I1585" s="124"/>
      <c r="J1585" s="125"/>
      <c r="K1585" s="125"/>
      <c r="L1585" s="126"/>
    </row>
    <row r="1586" spans="1:12" s="122" customFormat="1" x14ac:dyDescent="0.25">
      <c r="A1586" s="1"/>
      <c r="B1586" s="15"/>
      <c r="C1586" s="15"/>
      <c r="D1586" s="40"/>
      <c r="E1586" s="40"/>
      <c r="F1586" s="40"/>
      <c r="G1586" s="40"/>
      <c r="H1586" s="123"/>
      <c r="I1586" s="124"/>
      <c r="J1586" s="125"/>
      <c r="K1586" s="125"/>
      <c r="L1586" s="126"/>
    </row>
    <row r="1587" spans="1:12" s="122" customFormat="1" x14ac:dyDescent="0.25">
      <c r="A1587" s="1"/>
      <c r="B1587" s="15"/>
      <c r="C1587" s="15"/>
      <c r="D1587" s="40"/>
      <c r="E1587" s="40"/>
      <c r="F1587" s="40"/>
      <c r="G1587" s="40"/>
      <c r="H1587" s="123"/>
      <c r="I1587" s="124"/>
      <c r="J1587" s="125"/>
      <c r="K1587" s="125"/>
      <c r="L1587" s="126"/>
    </row>
    <row r="1588" spans="1:12" s="122" customFormat="1" x14ac:dyDescent="0.25">
      <c r="A1588" s="1"/>
      <c r="B1588" s="15"/>
      <c r="C1588" s="15"/>
      <c r="D1588" s="40"/>
      <c r="E1588" s="40"/>
      <c r="F1588" s="40"/>
      <c r="G1588" s="40"/>
      <c r="H1588" s="123"/>
      <c r="I1588" s="124"/>
      <c r="J1588" s="125"/>
      <c r="K1588" s="125"/>
      <c r="L1588" s="126"/>
    </row>
    <row r="1589" spans="1:12" s="122" customFormat="1" x14ac:dyDescent="0.25">
      <c r="A1589" s="1"/>
      <c r="B1589" s="15"/>
      <c r="C1589" s="15"/>
      <c r="D1589" s="40"/>
      <c r="E1589" s="40"/>
      <c r="F1589" s="40"/>
      <c r="G1589" s="40"/>
      <c r="H1589" s="123"/>
      <c r="I1589" s="124"/>
      <c r="J1589" s="125"/>
      <c r="K1589" s="125"/>
      <c r="L1589" s="126"/>
    </row>
    <row r="1590" spans="1:12" s="122" customFormat="1" x14ac:dyDescent="0.25">
      <c r="A1590" s="1"/>
      <c r="B1590" s="15"/>
      <c r="C1590" s="15"/>
      <c r="D1590" s="40"/>
      <c r="E1590" s="40"/>
      <c r="F1590" s="40"/>
      <c r="G1590" s="40"/>
      <c r="H1590" s="123"/>
      <c r="I1590" s="124"/>
      <c r="J1590" s="125"/>
      <c r="K1590" s="125"/>
      <c r="L1590" s="126"/>
    </row>
    <row r="1591" spans="1:12" s="122" customFormat="1" x14ac:dyDescent="0.25">
      <c r="A1591" s="1"/>
      <c r="B1591" s="15"/>
      <c r="C1591" s="15"/>
      <c r="D1591" s="40"/>
      <c r="E1591" s="40"/>
      <c r="F1591" s="40"/>
      <c r="G1591" s="40"/>
      <c r="H1591" s="123"/>
      <c r="I1591" s="124"/>
      <c r="J1591" s="125"/>
      <c r="K1591" s="125"/>
      <c r="L1591" s="126"/>
    </row>
    <row r="1592" spans="1:12" s="122" customFormat="1" x14ac:dyDescent="0.25">
      <c r="A1592" s="1"/>
      <c r="B1592" s="15"/>
      <c r="C1592" s="15"/>
      <c r="D1592" s="40"/>
      <c r="E1592" s="40"/>
      <c r="F1592" s="40"/>
      <c r="G1592" s="40"/>
      <c r="H1592" s="123"/>
      <c r="I1592" s="124"/>
      <c r="J1592" s="125"/>
      <c r="K1592" s="125"/>
      <c r="L1592" s="126"/>
    </row>
    <row r="1593" spans="1:12" s="122" customFormat="1" x14ac:dyDescent="0.25">
      <c r="A1593" s="1"/>
      <c r="B1593" s="15"/>
      <c r="C1593" s="15"/>
      <c r="D1593" s="40"/>
      <c r="E1593" s="40"/>
      <c r="F1593" s="40"/>
      <c r="G1593" s="40"/>
      <c r="H1593" s="123"/>
      <c r="I1593" s="124"/>
      <c r="J1593" s="125"/>
      <c r="K1593" s="125"/>
      <c r="L1593" s="126"/>
    </row>
    <row r="1594" spans="1:12" s="122" customFormat="1" x14ac:dyDescent="0.25">
      <c r="A1594" s="1"/>
      <c r="B1594" s="15"/>
      <c r="C1594" s="15"/>
      <c r="D1594" s="40"/>
      <c r="E1594" s="40"/>
      <c r="F1594" s="40"/>
      <c r="G1594" s="40"/>
      <c r="H1594" s="123"/>
      <c r="I1594" s="124"/>
      <c r="J1594" s="125"/>
      <c r="K1594" s="125"/>
      <c r="L1594" s="126"/>
    </row>
    <row r="1595" spans="1:12" s="122" customFormat="1" x14ac:dyDescent="0.25">
      <c r="A1595" s="1"/>
      <c r="B1595" s="15"/>
      <c r="C1595" s="15"/>
      <c r="D1595" s="40"/>
      <c r="E1595" s="40"/>
      <c r="F1595" s="40"/>
      <c r="G1595" s="40"/>
      <c r="H1595" s="123"/>
      <c r="I1595" s="124"/>
      <c r="J1595" s="125"/>
      <c r="K1595" s="125"/>
      <c r="L1595" s="126"/>
    </row>
    <row r="1596" spans="1:12" s="122" customFormat="1" x14ac:dyDescent="0.25">
      <c r="A1596" s="1"/>
      <c r="B1596" s="15"/>
      <c r="C1596" s="15"/>
      <c r="D1596" s="40"/>
      <c r="E1596" s="40"/>
      <c r="F1596" s="40"/>
      <c r="G1596" s="40"/>
      <c r="H1596" s="123"/>
      <c r="I1596" s="124"/>
      <c r="J1596" s="125"/>
      <c r="K1596" s="125"/>
      <c r="L1596" s="126"/>
    </row>
    <row r="1597" spans="1:12" s="122" customFormat="1" x14ac:dyDescent="0.25">
      <c r="A1597" s="1"/>
      <c r="B1597" s="15"/>
      <c r="C1597" s="15"/>
      <c r="D1597" s="40"/>
      <c r="E1597" s="40"/>
      <c r="F1597" s="40"/>
      <c r="G1597" s="40"/>
      <c r="H1597" s="123"/>
      <c r="I1597" s="124"/>
      <c r="J1597" s="125"/>
      <c r="K1597" s="125"/>
      <c r="L1597" s="126"/>
    </row>
    <row r="1598" spans="1:12" s="122" customFormat="1" x14ac:dyDescent="0.25">
      <c r="A1598" s="1"/>
      <c r="B1598" s="15"/>
      <c r="C1598" s="15"/>
      <c r="D1598" s="40"/>
      <c r="E1598" s="40"/>
      <c r="F1598" s="40"/>
      <c r="G1598" s="40"/>
      <c r="H1598" s="123"/>
      <c r="I1598" s="124"/>
      <c r="J1598" s="125"/>
      <c r="K1598" s="125"/>
      <c r="L1598" s="126"/>
    </row>
    <row r="1599" spans="1:12" s="122" customFormat="1" x14ac:dyDescent="0.25">
      <c r="A1599" s="1"/>
      <c r="B1599" s="15"/>
      <c r="C1599" s="15"/>
      <c r="D1599" s="40"/>
      <c r="E1599" s="40"/>
      <c r="F1599" s="40"/>
      <c r="G1599" s="40"/>
      <c r="H1599" s="123"/>
      <c r="I1599" s="124"/>
      <c r="J1599" s="125"/>
      <c r="K1599" s="125"/>
      <c r="L1599" s="126"/>
    </row>
    <row r="1600" spans="1:12" s="122" customFormat="1" x14ac:dyDescent="0.25">
      <c r="A1600" s="1"/>
      <c r="B1600" s="15"/>
      <c r="C1600" s="15"/>
      <c r="D1600" s="40"/>
      <c r="E1600" s="40"/>
      <c r="F1600" s="40"/>
      <c r="G1600" s="40"/>
      <c r="H1600" s="123"/>
      <c r="I1600" s="124"/>
      <c r="J1600" s="125"/>
      <c r="K1600" s="125"/>
      <c r="L1600" s="126"/>
    </row>
    <row r="1601" spans="1:12" s="122" customFormat="1" x14ac:dyDescent="0.25">
      <c r="A1601" s="1"/>
      <c r="B1601" s="15"/>
      <c r="C1601" s="15"/>
      <c r="D1601" s="40"/>
      <c r="E1601" s="40"/>
      <c r="F1601" s="40"/>
      <c r="G1601" s="40"/>
      <c r="H1601" s="123"/>
      <c r="I1601" s="124"/>
      <c r="J1601" s="125"/>
      <c r="K1601" s="125"/>
      <c r="L1601" s="126"/>
    </row>
    <row r="1602" spans="1:12" s="122" customFormat="1" x14ac:dyDescent="0.25">
      <c r="A1602" s="1"/>
      <c r="B1602" s="15"/>
      <c r="C1602" s="15"/>
      <c r="D1602" s="40"/>
      <c r="E1602" s="40"/>
      <c r="F1602" s="40"/>
      <c r="G1602" s="40"/>
      <c r="H1602" s="123"/>
      <c r="I1602" s="124"/>
      <c r="J1602" s="125"/>
      <c r="K1602" s="125"/>
      <c r="L1602" s="126"/>
    </row>
    <row r="1603" spans="1:12" s="122" customFormat="1" x14ac:dyDescent="0.25">
      <c r="A1603" s="1"/>
      <c r="B1603" s="15"/>
      <c r="C1603" s="15"/>
      <c r="D1603" s="40"/>
      <c r="E1603" s="40"/>
      <c r="F1603" s="40"/>
      <c r="G1603" s="40"/>
      <c r="H1603" s="123"/>
      <c r="I1603" s="124"/>
      <c r="J1603" s="125"/>
      <c r="K1603" s="125"/>
      <c r="L1603" s="126"/>
    </row>
    <row r="1604" spans="1:12" s="122" customFormat="1" x14ac:dyDescent="0.25">
      <c r="A1604" s="1"/>
      <c r="B1604" s="15"/>
      <c r="C1604" s="15"/>
      <c r="D1604" s="40"/>
      <c r="E1604" s="40"/>
      <c r="F1604" s="40"/>
      <c r="G1604" s="40"/>
      <c r="H1604" s="123"/>
      <c r="I1604" s="124"/>
      <c r="J1604" s="125"/>
      <c r="K1604" s="125"/>
      <c r="L1604" s="126"/>
    </row>
    <row r="1605" spans="1:12" s="122" customFormat="1" x14ac:dyDescent="0.25">
      <c r="A1605" s="1"/>
      <c r="B1605" s="15"/>
      <c r="C1605" s="15"/>
      <c r="D1605" s="40"/>
      <c r="E1605" s="40"/>
      <c r="F1605" s="40"/>
      <c r="G1605" s="40"/>
      <c r="H1605" s="123"/>
      <c r="I1605" s="124"/>
      <c r="J1605" s="125"/>
      <c r="K1605" s="125"/>
      <c r="L1605" s="126"/>
    </row>
    <row r="1606" spans="1:12" s="122" customFormat="1" x14ac:dyDescent="0.25">
      <c r="A1606" s="1"/>
      <c r="B1606" s="15"/>
      <c r="C1606" s="15"/>
      <c r="D1606" s="40"/>
      <c r="E1606" s="40"/>
      <c r="F1606" s="40"/>
      <c r="G1606" s="40"/>
      <c r="H1606" s="123"/>
      <c r="I1606" s="124"/>
      <c r="J1606" s="125"/>
      <c r="K1606" s="125"/>
      <c r="L1606" s="126"/>
    </row>
    <row r="1607" spans="1:12" s="122" customFormat="1" x14ac:dyDescent="0.25">
      <c r="A1607" s="1"/>
      <c r="B1607" s="15"/>
      <c r="C1607" s="15"/>
      <c r="D1607" s="40"/>
      <c r="E1607" s="40"/>
      <c r="F1607" s="40"/>
      <c r="G1607" s="40"/>
      <c r="H1607" s="123"/>
      <c r="I1607" s="124"/>
      <c r="J1607" s="125"/>
      <c r="K1607" s="125"/>
      <c r="L1607" s="126"/>
    </row>
    <row r="1608" spans="1:12" s="122" customFormat="1" x14ac:dyDescent="0.25">
      <c r="A1608" s="1"/>
      <c r="B1608" s="15"/>
      <c r="C1608" s="15"/>
      <c r="D1608" s="40"/>
      <c r="E1608" s="40"/>
      <c r="F1608" s="40"/>
      <c r="G1608" s="40"/>
      <c r="H1608" s="123"/>
      <c r="I1608" s="124"/>
      <c r="J1608" s="125"/>
      <c r="K1608" s="125"/>
      <c r="L1608" s="126"/>
    </row>
    <row r="1609" spans="1:12" s="122" customFormat="1" x14ac:dyDescent="0.25">
      <c r="A1609" s="1"/>
      <c r="B1609" s="15"/>
      <c r="C1609" s="15"/>
      <c r="D1609" s="40"/>
      <c r="E1609" s="40"/>
      <c r="F1609" s="40"/>
      <c r="G1609" s="40"/>
      <c r="H1609" s="123"/>
      <c r="I1609" s="124"/>
      <c r="J1609" s="125"/>
      <c r="K1609" s="125"/>
      <c r="L1609" s="126"/>
    </row>
    <row r="1610" spans="1:12" s="122" customFormat="1" x14ac:dyDescent="0.25">
      <c r="A1610" s="1"/>
      <c r="B1610" s="15"/>
      <c r="C1610" s="15"/>
      <c r="D1610" s="40"/>
      <c r="E1610" s="40"/>
      <c r="F1610" s="40"/>
      <c r="G1610" s="40"/>
      <c r="H1610" s="123"/>
      <c r="I1610" s="124"/>
      <c r="J1610" s="125"/>
      <c r="K1610" s="125"/>
      <c r="L1610" s="126"/>
    </row>
    <row r="1611" spans="1:12" s="122" customFormat="1" x14ac:dyDescent="0.25">
      <c r="A1611" s="1"/>
      <c r="B1611" s="15"/>
      <c r="C1611" s="15"/>
      <c r="D1611" s="40"/>
      <c r="E1611" s="40"/>
      <c r="F1611" s="40"/>
      <c r="G1611" s="40"/>
      <c r="H1611" s="123"/>
      <c r="I1611" s="124"/>
      <c r="J1611" s="125"/>
      <c r="K1611" s="125"/>
      <c r="L1611" s="126"/>
    </row>
    <row r="1612" spans="1:12" s="122" customFormat="1" x14ac:dyDescent="0.25">
      <c r="A1612" s="1"/>
      <c r="B1612" s="15"/>
      <c r="C1612" s="15"/>
      <c r="D1612" s="40"/>
      <c r="E1612" s="40"/>
      <c r="F1612" s="40"/>
      <c r="G1612" s="40"/>
      <c r="H1612" s="123"/>
      <c r="I1612" s="124"/>
      <c r="J1612" s="125"/>
      <c r="K1612" s="125"/>
      <c r="L1612" s="126"/>
    </row>
    <row r="1613" spans="1:12" s="122" customFormat="1" x14ac:dyDescent="0.25">
      <c r="A1613" s="1"/>
      <c r="B1613" s="15"/>
      <c r="C1613" s="15"/>
      <c r="D1613" s="40"/>
      <c r="E1613" s="40"/>
      <c r="F1613" s="40"/>
      <c r="G1613" s="40"/>
      <c r="H1613" s="123"/>
      <c r="I1613" s="124"/>
      <c r="J1613" s="125"/>
      <c r="K1613" s="125"/>
      <c r="L1613" s="126"/>
    </row>
    <row r="1614" spans="1:12" s="122" customFormat="1" x14ac:dyDescent="0.25">
      <c r="A1614" s="1"/>
      <c r="B1614" s="15"/>
      <c r="C1614" s="15"/>
      <c r="D1614" s="40"/>
      <c r="E1614" s="40"/>
      <c r="F1614" s="40"/>
      <c r="G1614" s="40"/>
      <c r="H1614" s="123"/>
      <c r="I1614" s="124"/>
      <c r="J1614" s="125"/>
      <c r="K1614" s="125"/>
      <c r="L1614" s="126"/>
    </row>
    <row r="1615" spans="1:12" s="122" customFormat="1" x14ac:dyDescent="0.25">
      <c r="A1615" s="1"/>
      <c r="B1615" s="15"/>
      <c r="C1615" s="15"/>
      <c r="D1615" s="40"/>
      <c r="E1615" s="40"/>
      <c r="F1615" s="40"/>
      <c r="G1615" s="40"/>
      <c r="H1615" s="123"/>
      <c r="I1615" s="124"/>
      <c r="J1615" s="125"/>
      <c r="K1615" s="125"/>
      <c r="L1615" s="126"/>
    </row>
    <row r="1616" spans="1:12" s="122" customFormat="1" x14ac:dyDescent="0.25">
      <c r="A1616" s="1"/>
      <c r="B1616" s="15"/>
      <c r="C1616" s="15"/>
      <c r="D1616" s="40"/>
      <c r="E1616" s="40"/>
      <c r="F1616" s="40"/>
      <c r="G1616" s="40"/>
      <c r="H1616" s="123"/>
      <c r="I1616" s="124"/>
      <c r="J1616" s="125"/>
      <c r="K1616" s="125"/>
      <c r="L1616" s="126"/>
    </row>
    <row r="1617" spans="1:12" s="122" customFormat="1" x14ac:dyDescent="0.25">
      <c r="A1617" s="1"/>
      <c r="B1617" s="15"/>
      <c r="C1617" s="15"/>
      <c r="D1617" s="40"/>
      <c r="E1617" s="40"/>
      <c r="F1617" s="40"/>
      <c r="G1617" s="40"/>
      <c r="H1617" s="123"/>
      <c r="I1617" s="124"/>
      <c r="J1617" s="125"/>
      <c r="K1617" s="125"/>
      <c r="L1617" s="126"/>
    </row>
    <row r="1618" spans="1:12" s="122" customFormat="1" x14ac:dyDescent="0.25">
      <c r="A1618" s="1"/>
      <c r="B1618" s="15"/>
      <c r="C1618" s="15"/>
      <c r="D1618" s="40"/>
      <c r="E1618" s="40"/>
      <c r="F1618" s="40"/>
      <c r="G1618" s="40"/>
      <c r="H1618" s="123"/>
      <c r="I1618" s="124"/>
      <c r="J1618" s="125"/>
      <c r="K1618" s="125"/>
      <c r="L1618" s="126"/>
    </row>
    <row r="1619" spans="1:12" s="122" customFormat="1" x14ac:dyDescent="0.25">
      <c r="A1619" s="1"/>
      <c r="B1619" s="15"/>
      <c r="C1619" s="15"/>
      <c r="D1619" s="40"/>
      <c r="E1619" s="40"/>
      <c r="F1619" s="40"/>
      <c r="G1619" s="40"/>
      <c r="H1619" s="123"/>
      <c r="I1619" s="124"/>
      <c r="J1619" s="125"/>
      <c r="K1619" s="125"/>
      <c r="L1619" s="126"/>
    </row>
    <row r="1620" spans="1:12" s="122" customFormat="1" x14ac:dyDescent="0.25">
      <c r="A1620" s="1"/>
      <c r="B1620" s="15"/>
      <c r="C1620" s="15"/>
      <c r="D1620" s="40"/>
      <c r="E1620" s="40"/>
      <c r="F1620" s="40"/>
      <c r="G1620" s="40"/>
      <c r="H1620" s="123"/>
      <c r="I1620" s="124"/>
      <c r="J1620" s="125"/>
      <c r="K1620" s="125"/>
      <c r="L1620" s="126"/>
    </row>
    <row r="1621" spans="1:12" s="122" customFormat="1" x14ac:dyDescent="0.25">
      <c r="A1621" s="1"/>
      <c r="B1621" s="15"/>
      <c r="C1621" s="15"/>
      <c r="D1621" s="40"/>
      <c r="E1621" s="40"/>
      <c r="F1621" s="40"/>
      <c r="G1621" s="40"/>
      <c r="H1621" s="123"/>
      <c r="I1621" s="124"/>
      <c r="J1621" s="125"/>
      <c r="K1621" s="125"/>
      <c r="L1621" s="126"/>
    </row>
    <row r="1622" spans="1:12" s="122" customFormat="1" x14ac:dyDescent="0.25">
      <c r="A1622" s="1"/>
      <c r="B1622" s="15"/>
      <c r="C1622" s="15"/>
      <c r="D1622" s="40"/>
      <c r="E1622" s="40"/>
      <c r="F1622" s="40"/>
      <c r="G1622" s="40"/>
      <c r="H1622" s="123"/>
      <c r="I1622" s="124"/>
      <c r="J1622" s="125"/>
      <c r="K1622" s="125"/>
      <c r="L1622" s="126"/>
    </row>
    <row r="1623" spans="1:12" s="122" customFormat="1" x14ac:dyDescent="0.25">
      <c r="A1623" s="1"/>
      <c r="B1623" s="15"/>
      <c r="C1623" s="15"/>
      <c r="D1623" s="40"/>
      <c r="E1623" s="40"/>
      <c r="F1623" s="40"/>
      <c r="G1623" s="40"/>
      <c r="H1623" s="123"/>
      <c r="I1623" s="124"/>
      <c r="J1623" s="125"/>
      <c r="K1623" s="125"/>
      <c r="L1623" s="126"/>
    </row>
    <row r="1624" spans="1:12" s="122" customFormat="1" x14ac:dyDescent="0.25">
      <c r="A1624" s="1"/>
      <c r="B1624" s="15"/>
      <c r="C1624" s="15"/>
      <c r="D1624" s="40"/>
      <c r="E1624" s="40"/>
      <c r="F1624" s="40"/>
      <c r="G1624" s="40"/>
      <c r="H1624" s="123"/>
      <c r="I1624" s="124"/>
      <c r="J1624" s="125"/>
      <c r="K1624" s="125"/>
      <c r="L1624" s="126"/>
    </row>
    <row r="1625" spans="1:12" s="122" customFormat="1" x14ac:dyDescent="0.25">
      <c r="A1625" s="1"/>
      <c r="B1625" s="15"/>
      <c r="C1625" s="15"/>
      <c r="D1625" s="40"/>
      <c r="E1625" s="40"/>
      <c r="F1625" s="40"/>
      <c r="G1625" s="40"/>
      <c r="H1625" s="123"/>
      <c r="I1625" s="124"/>
      <c r="J1625" s="125"/>
      <c r="K1625" s="125"/>
      <c r="L1625" s="126"/>
    </row>
    <row r="1626" spans="1:12" s="122" customFormat="1" x14ac:dyDescent="0.25">
      <c r="A1626" s="1"/>
      <c r="B1626" s="15"/>
      <c r="C1626" s="15"/>
      <c r="D1626" s="40"/>
      <c r="E1626" s="40"/>
      <c r="F1626" s="40"/>
      <c r="G1626" s="40"/>
      <c r="H1626" s="123"/>
      <c r="I1626" s="124"/>
      <c r="J1626" s="125"/>
      <c r="K1626" s="125"/>
      <c r="L1626" s="126"/>
    </row>
    <row r="1627" spans="1:12" s="122" customFormat="1" x14ac:dyDescent="0.25">
      <c r="A1627" s="1"/>
      <c r="B1627" s="15"/>
      <c r="C1627" s="15"/>
      <c r="D1627" s="40"/>
      <c r="E1627" s="40"/>
      <c r="F1627" s="40"/>
      <c r="G1627" s="40"/>
      <c r="H1627" s="123"/>
      <c r="I1627" s="124"/>
      <c r="J1627" s="125"/>
      <c r="K1627" s="125"/>
      <c r="L1627" s="126"/>
    </row>
    <row r="1628" spans="1:12" s="122" customFormat="1" x14ac:dyDescent="0.25">
      <c r="A1628" s="1"/>
      <c r="B1628" s="15"/>
      <c r="C1628" s="15"/>
      <c r="D1628" s="40"/>
      <c r="E1628" s="40"/>
      <c r="F1628" s="40"/>
      <c r="G1628" s="40"/>
      <c r="H1628" s="123"/>
      <c r="I1628" s="124"/>
      <c r="J1628" s="125"/>
      <c r="K1628" s="125"/>
      <c r="L1628" s="126"/>
    </row>
    <row r="1629" spans="1:12" s="122" customFormat="1" x14ac:dyDescent="0.25">
      <c r="A1629" s="1"/>
      <c r="B1629" s="15"/>
      <c r="C1629" s="15"/>
      <c r="D1629" s="40"/>
      <c r="E1629" s="40"/>
      <c r="F1629" s="40"/>
      <c r="G1629" s="40"/>
      <c r="H1629" s="123"/>
      <c r="I1629" s="124"/>
      <c r="J1629" s="125"/>
      <c r="K1629" s="125"/>
      <c r="L1629" s="126"/>
    </row>
    <row r="1630" spans="1:12" s="122" customFormat="1" x14ac:dyDescent="0.25">
      <c r="A1630" s="1"/>
      <c r="B1630" s="15"/>
      <c r="C1630" s="15"/>
      <c r="D1630" s="40"/>
      <c r="E1630" s="40"/>
      <c r="F1630" s="40"/>
      <c r="G1630" s="40"/>
      <c r="H1630" s="123"/>
      <c r="I1630" s="124"/>
      <c r="J1630" s="125"/>
      <c r="K1630" s="125"/>
      <c r="L1630" s="126"/>
    </row>
    <row r="1631" spans="1:12" s="122" customFormat="1" x14ac:dyDescent="0.25">
      <c r="A1631" s="1"/>
      <c r="B1631" s="15"/>
      <c r="C1631" s="15"/>
      <c r="D1631" s="40"/>
      <c r="E1631" s="40"/>
      <c r="F1631" s="40"/>
      <c r="G1631" s="40"/>
      <c r="H1631" s="123"/>
      <c r="I1631" s="124"/>
      <c r="J1631" s="125"/>
      <c r="K1631" s="125"/>
      <c r="L1631" s="126"/>
    </row>
    <row r="1632" spans="1:12" s="122" customFormat="1" x14ac:dyDescent="0.25">
      <c r="A1632" s="1"/>
      <c r="B1632" s="15"/>
      <c r="C1632" s="15"/>
      <c r="D1632" s="40"/>
      <c r="E1632" s="40"/>
      <c r="F1632" s="40"/>
      <c r="G1632" s="40"/>
      <c r="H1632" s="123"/>
      <c r="I1632" s="124"/>
      <c r="J1632" s="125"/>
      <c r="K1632" s="125"/>
      <c r="L1632" s="126"/>
    </row>
    <row r="1633" spans="1:12" s="122" customFormat="1" x14ac:dyDescent="0.25">
      <c r="A1633" s="1"/>
      <c r="B1633" s="15"/>
      <c r="C1633" s="15"/>
      <c r="D1633" s="40"/>
      <c r="E1633" s="40"/>
      <c r="F1633" s="40"/>
      <c r="G1633" s="40"/>
      <c r="H1633" s="123"/>
      <c r="I1633" s="124"/>
      <c r="J1633" s="125"/>
      <c r="K1633" s="125"/>
      <c r="L1633" s="126"/>
    </row>
    <row r="1634" spans="1:12" s="122" customFormat="1" x14ac:dyDescent="0.25">
      <c r="A1634" s="1"/>
      <c r="B1634" s="15"/>
      <c r="C1634" s="15"/>
      <c r="D1634" s="40"/>
      <c r="E1634" s="40"/>
      <c r="F1634" s="40"/>
      <c r="G1634" s="40"/>
      <c r="H1634" s="123"/>
      <c r="I1634" s="124"/>
      <c r="J1634" s="125"/>
      <c r="K1634" s="125"/>
      <c r="L1634" s="126"/>
    </row>
    <row r="1635" spans="1:12" s="122" customFormat="1" x14ac:dyDescent="0.25">
      <c r="A1635" s="1"/>
      <c r="B1635" s="15"/>
      <c r="C1635" s="15"/>
      <c r="D1635" s="40"/>
      <c r="E1635" s="40"/>
      <c r="F1635" s="40"/>
      <c r="G1635" s="40"/>
      <c r="H1635" s="123"/>
      <c r="I1635" s="124"/>
      <c r="J1635" s="125"/>
      <c r="K1635" s="125"/>
      <c r="L1635" s="126"/>
    </row>
    <row r="1636" spans="1:12" s="122" customFormat="1" x14ac:dyDescent="0.25">
      <c r="A1636" s="1"/>
      <c r="B1636" s="15"/>
      <c r="C1636" s="15"/>
      <c r="D1636" s="40"/>
      <c r="E1636" s="40"/>
      <c r="F1636" s="40"/>
      <c r="G1636" s="40"/>
      <c r="H1636" s="123"/>
      <c r="I1636" s="124"/>
      <c r="J1636" s="125"/>
      <c r="K1636" s="125"/>
      <c r="L1636" s="126"/>
    </row>
    <row r="1637" spans="1:12" s="122" customFormat="1" x14ac:dyDescent="0.25">
      <c r="A1637" s="1"/>
      <c r="B1637" s="15"/>
      <c r="C1637" s="15"/>
      <c r="D1637" s="40"/>
      <c r="E1637" s="40"/>
      <c r="F1637" s="40"/>
      <c r="G1637" s="40"/>
      <c r="H1637" s="123"/>
      <c r="I1637" s="124"/>
      <c r="J1637" s="125"/>
      <c r="K1637" s="125"/>
      <c r="L1637" s="126"/>
    </row>
    <row r="1638" spans="1:12" s="122" customFormat="1" x14ac:dyDescent="0.25">
      <c r="A1638" s="1"/>
      <c r="B1638" s="15"/>
      <c r="C1638" s="15"/>
      <c r="D1638" s="40"/>
      <c r="E1638" s="40"/>
      <c r="F1638" s="40"/>
      <c r="G1638" s="40"/>
      <c r="H1638" s="123"/>
      <c r="I1638" s="124"/>
      <c r="J1638" s="125"/>
      <c r="K1638" s="125"/>
      <c r="L1638" s="126"/>
    </row>
    <row r="1639" spans="1:12" s="122" customFormat="1" x14ac:dyDescent="0.25">
      <c r="A1639" s="1"/>
      <c r="B1639" s="15"/>
      <c r="C1639" s="15"/>
      <c r="D1639" s="40"/>
      <c r="E1639" s="40"/>
      <c r="F1639" s="40"/>
      <c r="G1639" s="40"/>
      <c r="H1639" s="123"/>
      <c r="I1639" s="124"/>
      <c r="J1639" s="125"/>
      <c r="K1639" s="125"/>
      <c r="L1639" s="126"/>
    </row>
    <row r="1640" spans="1:12" s="122" customFormat="1" x14ac:dyDescent="0.25">
      <c r="A1640" s="1"/>
      <c r="B1640" s="15"/>
      <c r="C1640" s="15"/>
      <c r="D1640" s="40"/>
      <c r="E1640" s="40"/>
      <c r="F1640" s="40"/>
      <c r="G1640" s="40"/>
      <c r="H1640" s="123"/>
      <c r="I1640" s="124"/>
      <c r="J1640" s="125"/>
      <c r="K1640" s="125"/>
      <c r="L1640" s="126"/>
    </row>
    <row r="1641" spans="1:12" s="122" customFormat="1" x14ac:dyDescent="0.25">
      <c r="A1641" s="1"/>
      <c r="B1641" s="15"/>
      <c r="C1641" s="15"/>
      <c r="D1641" s="40"/>
      <c r="E1641" s="40"/>
      <c r="F1641" s="40"/>
      <c r="G1641" s="40"/>
      <c r="H1641" s="123"/>
      <c r="I1641" s="124"/>
      <c r="J1641" s="125"/>
      <c r="K1641" s="125"/>
      <c r="L1641" s="126"/>
    </row>
    <row r="1642" spans="1:12" s="122" customFormat="1" x14ac:dyDescent="0.25">
      <c r="A1642" s="1"/>
      <c r="B1642" s="15"/>
      <c r="C1642" s="15"/>
      <c r="D1642" s="40"/>
      <c r="E1642" s="40"/>
      <c r="F1642" s="40"/>
      <c r="G1642" s="40"/>
      <c r="H1642" s="123"/>
      <c r="I1642" s="124"/>
      <c r="J1642" s="125"/>
      <c r="K1642" s="125"/>
      <c r="L1642" s="126"/>
    </row>
    <row r="1643" spans="1:12" s="122" customFormat="1" x14ac:dyDescent="0.25">
      <c r="A1643" s="1"/>
      <c r="B1643" s="15"/>
      <c r="C1643" s="15"/>
      <c r="D1643" s="40"/>
      <c r="E1643" s="40"/>
      <c r="F1643" s="40"/>
      <c r="G1643" s="40"/>
      <c r="H1643" s="123"/>
      <c r="I1643" s="124"/>
      <c r="J1643" s="125"/>
      <c r="K1643" s="125"/>
      <c r="L1643" s="126"/>
    </row>
    <row r="1644" spans="1:12" s="122" customFormat="1" x14ac:dyDescent="0.25">
      <c r="A1644" s="1"/>
      <c r="B1644" s="15"/>
      <c r="C1644" s="15"/>
      <c r="D1644" s="40"/>
      <c r="E1644" s="40"/>
      <c r="F1644" s="40"/>
      <c r="G1644" s="40"/>
      <c r="H1644" s="123"/>
      <c r="I1644" s="124"/>
      <c r="J1644" s="125"/>
      <c r="K1644" s="125"/>
      <c r="L1644" s="126"/>
    </row>
    <row r="1645" spans="1:12" s="122" customFormat="1" x14ac:dyDescent="0.25">
      <c r="A1645" s="1"/>
      <c r="B1645" s="15"/>
      <c r="C1645" s="15"/>
      <c r="D1645" s="40"/>
      <c r="E1645" s="40"/>
      <c r="F1645" s="40"/>
      <c r="G1645" s="40"/>
      <c r="H1645" s="123"/>
      <c r="I1645" s="124"/>
      <c r="J1645" s="125"/>
      <c r="K1645" s="125"/>
      <c r="L1645" s="126"/>
    </row>
    <row r="1646" spans="1:12" s="122" customFormat="1" x14ac:dyDescent="0.25">
      <c r="A1646" s="1"/>
      <c r="B1646" s="15"/>
      <c r="C1646" s="15"/>
      <c r="D1646" s="40"/>
      <c r="E1646" s="40"/>
      <c r="F1646" s="40"/>
      <c r="G1646" s="40"/>
      <c r="H1646" s="123"/>
      <c r="I1646" s="124"/>
      <c r="J1646" s="125"/>
      <c r="K1646" s="125"/>
      <c r="L1646" s="126"/>
    </row>
    <row r="1647" spans="1:12" s="122" customFormat="1" x14ac:dyDescent="0.25">
      <c r="A1647" s="1"/>
      <c r="B1647" s="15"/>
      <c r="C1647" s="15"/>
      <c r="D1647" s="40"/>
      <c r="E1647" s="40"/>
      <c r="F1647" s="40"/>
      <c r="G1647" s="40"/>
      <c r="H1647" s="123"/>
      <c r="I1647" s="124"/>
      <c r="J1647" s="125"/>
      <c r="K1647" s="125"/>
      <c r="L1647" s="126"/>
    </row>
    <row r="1648" spans="1:12" s="122" customFormat="1" x14ac:dyDescent="0.25">
      <c r="A1648" s="1"/>
      <c r="B1648" s="15"/>
      <c r="C1648" s="15"/>
      <c r="D1648" s="40"/>
      <c r="E1648" s="40"/>
      <c r="F1648" s="40"/>
      <c r="G1648" s="40"/>
      <c r="H1648" s="123"/>
      <c r="I1648" s="124"/>
      <c r="J1648" s="125"/>
      <c r="K1648" s="125"/>
      <c r="L1648" s="126"/>
    </row>
    <row r="1649" spans="1:12" s="122" customFormat="1" x14ac:dyDescent="0.25">
      <c r="A1649" s="1"/>
      <c r="B1649" s="15"/>
      <c r="C1649" s="15"/>
      <c r="D1649" s="40"/>
      <c r="E1649" s="40"/>
      <c r="F1649" s="40"/>
      <c r="G1649" s="40"/>
      <c r="H1649" s="123"/>
      <c r="I1649" s="124"/>
      <c r="J1649" s="125"/>
      <c r="K1649" s="125"/>
      <c r="L1649" s="126"/>
    </row>
    <row r="1650" spans="1:12" s="122" customFormat="1" x14ac:dyDescent="0.25">
      <c r="A1650" s="1"/>
      <c r="B1650" s="15"/>
      <c r="C1650" s="15"/>
      <c r="D1650" s="40"/>
      <c r="E1650" s="40"/>
      <c r="F1650" s="40"/>
      <c r="G1650" s="40"/>
      <c r="H1650" s="123"/>
      <c r="I1650" s="124"/>
      <c r="J1650" s="125"/>
      <c r="K1650" s="125"/>
      <c r="L1650" s="126"/>
    </row>
    <row r="1651" spans="1:12" s="122" customFormat="1" x14ac:dyDescent="0.25">
      <c r="A1651" s="1"/>
      <c r="B1651" s="15"/>
      <c r="C1651" s="15"/>
      <c r="D1651" s="40"/>
      <c r="E1651" s="40"/>
      <c r="F1651" s="40"/>
      <c r="G1651" s="40"/>
      <c r="H1651" s="123"/>
      <c r="I1651" s="124"/>
      <c r="J1651" s="125"/>
      <c r="K1651" s="125"/>
      <c r="L1651" s="126"/>
    </row>
    <row r="1652" spans="1:12" s="122" customFormat="1" x14ac:dyDescent="0.25">
      <c r="A1652" s="1"/>
      <c r="B1652" s="15"/>
      <c r="C1652" s="15"/>
      <c r="D1652" s="40"/>
      <c r="E1652" s="40"/>
      <c r="F1652" s="40"/>
      <c r="G1652" s="40"/>
      <c r="H1652" s="123"/>
      <c r="I1652" s="124"/>
      <c r="J1652" s="125"/>
      <c r="K1652" s="125"/>
      <c r="L1652" s="126"/>
    </row>
    <row r="1653" spans="1:12" s="122" customFormat="1" x14ac:dyDescent="0.25">
      <c r="A1653" s="1"/>
      <c r="B1653" s="15"/>
      <c r="C1653" s="15"/>
      <c r="D1653" s="40"/>
      <c r="E1653" s="40"/>
      <c r="F1653" s="40"/>
      <c r="G1653" s="40"/>
      <c r="H1653" s="123"/>
      <c r="I1653" s="124"/>
      <c r="J1653" s="125"/>
      <c r="K1653" s="125"/>
      <c r="L1653" s="126"/>
    </row>
    <row r="1654" spans="1:12" s="122" customFormat="1" x14ac:dyDescent="0.25">
      <c r="A1654" s="1"/>
      <c r="B1654" s="15"/>
      <c r="C1654" s="15"/>
      <c r="D1654" s="40"/>
      <c r="E1654" s="40"/>
      <c r="F1654" s="40"/>
      <c r="G1654" s="40"/>
      <c r="H1654" s="123"/>
      <c r="I1654" s="124"/>
      <c r="J1654" s="125"/>
      <c r="K1654" s="125"/>
      <c r="L1654" s="126"/>
    </row>
    <row r="1655" spans="1:12" s="122" customFormat="1" x14ac:dyDescent="0.25">
      <c r="A1655" s="1"/>
      <c r="B1655" s="15"/>
      <c r="C1655" s="15"/>
      <c r="D1655" s="40"/>
      <c r="E1655" s="40"/>
      <c r="F1655" s="40"/>
      <c r="G1655" s="40"/>
      <c r="H1655" s="123"/>
      <c r="I1655" s="124"/>
      <c r="J1655" s="125"/>
      <c r="K1655" s="125"/>
      <c r="L1655" s="126"/>
    </row>
    <row r="1656" spans="1:12" s="122" customFormat="1" x14ac:dyDescent="0.25">
      <c r="A1656" s="1"/>
      <c r="B1656" s="15"/>
      <c r="C1656" s="15"/>
      <c r="D1656" s="40"/>
      <c r="E1656" s="40"/>
      <c r="F1656" s="40"/>
      <c r="G1656" s="40"/>
      <c r="H1656" s="123"/>
      <c r="I1656" s="124"/>
      <c r="J1656" s="125"/>
      <c r="K1656" s="125"/>
      <c r="L1656" s="126"/>
    </row>
    <row r="1657" spans="1:12" s="122" customFormat="1" x14ac:dyDescent="0.25">
      <c r="A1657" s="1"/>
      <c r="B1657" s="15"/>
      <c r="C1657" s="15"/>
      <c r="D1657" s="40"/>
      <c r="E1657" s="40"/>
      <c r="F1657" s="40"/>
      <c r="G1657" s="40"/>
      <c r="H1657" s="123"/>
      <c r="I1657" s="124"/>
      <c r="J1657" s="125"/>
      <c r="K1657" s="125"/>
      <c r="L1657" s="126"/>
    </row>
    <row r="1658" spans="1:12" s="122" customFormat="1" x14ac:dyDescent="0.25">
      <c r="A1658" s="1"/>
      <c r="B1658" s="15"/>
      <c r="C1658" s="15"/>
      <c r="D1658" s="40"/>
      <c r="E1658" s="40"/>
      <c r="F1658" s="40"/>
      <c r="G1658" s="40"/>
      <c r="H1658" s="123"/>
      <c r="I1658" s="124"/>
      <c r="J1658" s="125"/>
      <c r="K1658" s="125"/>
      <c r="L1658" s="126"/>
    </row>
    <row r="1659" spans="1:12" s="122" customFormat="1" x14ac:dyDescent="0.25">
      <c r="A1659" s="1"/>
      <c r="B1659" s="15"/>
      <c r="C1659" s="15"/>
      <c r="D1659" s="40"/>
      <c r="E1659" s="40"/>
      <c r="F1659" s="40"/>
      <c r="G1659" s="40"/>
      <c r="H1659" s="123"/>
      <c r="I1659" s="124"/>
      <c r="J1659" s="125"/>
      <c r="K1659" s="125"/>
      <c r="L1659" s="126"/>
    </row>
    <row r="1660" spans="1:12" s="122" customFormat="1" x14ac:dyDescent="0.25">
      <c r="A1660" s="1"/>
      <c r="B1660" s="15"/>
      <c r="C1660" s="15"/>
      <c r="D1660" s="40"/>
      <c r="E1660" s="40"/>
      <c r="F1660" s="40"/>
      <c r="G1660" s="40"/>
      <c r="H1660" s="123"/>
      <c r="I1660" s="124"/>
      <c r="J1660" s="125"/>
      <c r="K1660" s="125"/>
      <c r="L1660" s="126"/>
    </row>
    <row r="1661" spans="1:12" s="122" customFormat="1" x14ac:dyDescent="0.25">
      <c r="A1661" s="1"/>
      <c r="B1661" s="15"/>
      <c r="C1661" s="15"/>
      <c r="D1661" s="40"/>
      <c r="E1661" s="40"/>
      <c r="F1661" s="40"/>
      <c r="G1661" s="40"/>
      <c r="H1661" s="123"/>
      <c r="I1661" s="124"/>
      <c r="J1661" s="125"/>
      <c r="K1661" s="125"/>
      <c r="L1661" s="126"/>
    </row>
    <row r="1662" spans="1:12" s="122" customFormat="1" x14ac:dyDescent="0.25">
      <c r="A1662" s="1"/>
      <c r="B1662" s="15"/>
      <c r="C1662" s="15"/>
      <c r="D1662" s="40"/>
      <c r="E1662" s="40"/>
      <c r="F1662" s="40"/>
      <c r="G1662" s="40"/>
      <c r="H1662" s="123"/>
      <c r="I1662" s="124"/>
      <c r="J1662" s="125"/>
      <c r="K1662" s="125"/>
      <c r="L1662" s="126"/>
    </row>
    <row r="1663" spans="1:12" s="122" customFormat="1" x14ac:dyDescent="0.25">
      <c r="A1663" s="1"/>
      <c r="B1663" s="15"/>
      <c r="C1663" s="15"/>
      <c r="D1663" s="40"/>
      <c r="E1663" s="40"/>
      <c r="F1663" s="40"/>
      <c r="G1663" s="40"/>
      <c r="H1663" s="123"/>
      <c r="I1663" s="124"/>
      <c r="J1663" s="125"/>
      <c r="K1663" s="125"/>
      <c r="L1663" s="126"/>
    </row>
    <row r="1664" spans="1:12" s="122" customFormat="1" x14ac:dyDescent="0.25">
      <c r="A1664" s="1"/>
      <c r="B1664" s="15"/>
      <c r="C1664" s="15"/>
      <c r="D1664" s="40"/>
      <c r="E1664" s="40"/>
      <c r="F1664" s="40"/>
      <c r="G1664" s="40"/>
      <c r="H1664" s="123"/>
      <c r="I1664" s="124"/>
      <c r="J1664" s="125"/>
      <c r="K1664" s="125"/>
      <c r="L1664" s="126"/>
    </row>
    <row r="1665" spans="1:12" s="122" customFormat="1" x14ac:dyDescent="0.25">
      <c r="A1665" s="1"/>
      <c r="B1665" s="15"/>
      <c r="C1665" s="15"/>
      <c r="D1665" s="40"/>
      <c r="E1665" s="40"/>
      <c r="F1665" s="40"/>
      <c r="G1665" s="40"/>
      <c r="H1665" s="123"/>
      <c r="I1665" s="124"/>
      <c r="J1665" s="125"/>
      <c r="K1665" s="125"/>
      <c r="L1665" s="126"/>
    </row>
    <row r="1666" spans="1:12" s="122" customFormat="1" x14ac:dyDescent="0.25">
      <c r="A1666" s="1"/>
      <c r="B1666" s="15"/>
      <c r="C1666" s="15"/>
      <c r="D1666" s="40"/>
      <c r="E1666" s="40"/>
      <c r="F1666" s="40"/>
      <c r="G1666" s="40"/>
      <c r="H1666" s="123"/>
      <c r="I1666" s="124"/>
      <c r="J1666" s="125"/>
      <c r="K1666" s="125"/>
      <c r="L1666" s="126"/>
    </row>
    <row r="1667" spans="1:12" s="122" customFormat="1" x14ac:dyDescent="0.25">
      <c r="A1667" s="1"/>
      <c r="B1667" s="15"/>
      <c r="C1667" s="15"/>
      <c r="D1667" s="40"/>
      <c r="E1667" s="40"/>
      <c r="F1667" s="40"/>
      <c r="G1667" s="40"/>
      <c r="H1667" s="123"/>
      <c r="I1667" s="124"/>
      <c r="J1667" s="125"/>
      <c r="K1667" s="125"/>
      <c r="L1667" s="126"/>
    </row>
    <row r="1668" spans="1:12" s="122" customFormat="1" x14ac:dyDescent="0.25">
      <c r="A1668" s="1"/>
      <c r="B1668" s="15"/>
      <c r="C1668" s="15"/>
      <c r="D1668" s="40"/>
      <c r="E1668" s="40"/>
      <c r="F1668" s="40"/>
      <c r="G1668" s="40"/>
      <c r="H1668" s="123"/>
      <c r="I1668" s="124"/>
      <c r="J1668" s="125"/>
      <c r="K1668" s="125"/>
      <c r="L1668" s="126"/>
    </row>
    <row r="1669" spans="1:12" s="122" customFormat="1" x14ac:dyDescent="0.25">
      <c r="A1669" s="1"/>
      <c r="B1669" s="15"/>
      <c r="C1669" s="15"/>
      <c r="D1669" s="40"/>
      <c r="E1669" s="40"/>
      <c r="F1669" s="40"/>
      <c r="G1669" s="40"/>
      <c r="H1669" s="123"/>
      <c r="I1669" s="124"/>
      <c r="J1669" s="125"/>
      <c r="K1669" s="125"/>
      <c r="L1669" s="126"/>
    </row>
    <row r="1670" spans="1:12" s="122" customFormat="1" x14ac:dyDescent="0.25">
      <c r="A1670" s="1"/>
      <c r="B1670" s="15"/>
      <c r="C1670" s="15"/>
      <c r="D1670" s="40"/>
      <c r="E1670" s="40"/>
      <c r="F1670" s="40"/>
      <c r="G1670" s="40"/>
      <c r="H1670" s="123"/>
      <c r="I1670" s="124"/>
      <c r="J1670" s="125"/>
      <c r="K1670" s="125"/>
      <c r="L1670" s="126"/>
    </row>
    <row r="1671" spans="1:12" s="122" customFormat="1" x14ac:dyDescent="0.25">
      <c r="A1671" s="1"/>
      <c r="B1671" s="15"/>
      <c r="C1671" s="15"/>
      <c r="D1671" s="40"/>
      <c r="E1671" s="40"/>
      <c r="F1671" s="40"/>
      <c r="G1671" s="40"/>
      <c r="H1671" s="123"/>
      <c r="I1671" s="124"/>
      <c r="J1671" s="125"/>
      <c r="K1671" s="125"/>
      <c r="L1671" s="126"/>
    </row>
    <row r="1672" spans="1:12" s="122" customFormat="1" x14ac:dyDescent="0.25">
      <c r="A1672" s="1"/>
      <c r="B1672" s="15"/>
      <c r="C1672" s="15"/>
      <c r="D1672" s="40"/>
      <c r="E1672" s="40"/>
      <c r="F1672" s="40"/>
      <c r="G1672" s="40"/>
      <c r="H1672" s="123"/>
      <c r="I1672" s="124"/>
      <c r="J1672" s="125"/>
      <c r="K1672" s="125"/>
      <c r="L1672" s="126"/>
    </row>
    <row r="1673" spans="1:12" s="122" customFormat="1" x14ac:dyDescent="0.25">
      <c r="A1673" s="1"/>
      <c r="B1673" s="15"/>
      <c r="C1673" s="15"/>
      <c r="D1673" s="40"/>
      <c r="E1673" s="40"/>
      <c r="F1673" s="40"/>
      <c r="G1673" s="40"/>
      <c r="H1673" s="123"/>
      <c r="I1673" s="124"/>
      <c r="J1673" s="125"/>
      <c r="K1673" s="125"/>
      <c r="L1673" s="126"/>
    </row>
    <row r="1674" spans="1:12" s="122" customFormat="1" x14ac:dyDescent="0.25">
      <c r="A1674" s="1"/>
      <c r="B1674" s="15"/>
      <c r="C1674" s="15"/>
      <c r="D1674" s="40"/>
      <c r="E1674" s="40"/>
      <c r="F1674" s="40"/>
      <c r="G1674" s="40"/>
      <c r="H1674" s="123"/>
      <c r="I1674" s="124"/>
      <c r="J1674" s="125"/>
      <c r="K1674" s="125"/>
      <c r="L1674" s="126"/>
    </row>
    <row r="1675" spans="1:12" s="122" customFormat="1" x14ac:dyDescent="0.25">
      <c r="A1675" s="1"/>
      <c r="B1675" s="15"/>
      <c r="C1675" s="15"/>
      <c r="D1675" s="40"/>
      <c r="E1675" s="40"/>
      <c r="F1675" s="40"/>
      <c r="G1675" s="40"/>
      <c r="H1675" s="123"/>
      <c r="I1675" s="124"/>
      <c r="J1675" s="125"/>
      <c r="K1675" s="125"/>
      <c r="L1675" s="126"/>
    </row>
    <row r="1676" spans="1:12" s="122" customFormat="1" x14ac:dyDescent="0.25">
      <c r="A1676" s="1"/>
      <c r="B1676" s="15"/>
      <c r="C1676" s="15"/>
      <c r="D1676" s="40"/>
      <c r="E1676" s="40"/>
      <c r="F1676" s="40"/>
      <c r="G1676" s="40"/>
      <c r="H1676" s="123"/>
      <c r="I1676" s="124"/>
      <c r="J1676" s="125"/>
      <c r="K1676" s="125"/>
      <c r="L1676" s="126"/>
    </row>
    <row r="1677" spans="1:12" s="122" customFormat="1" x14ac:dyDescent="0.25">
      <c r="A1677" s="1"/>
      <c r="B1677" s="15"/>
      <c r="C1677" s="15"/>
      <c r="D1677" s="40"/>
      <c r="E1677" s="40"/>
      <c r="F1677" s="40"/>
      <c r="G1677" s="40"/>
      <c r="H1677" s="123"/>
      <c r="I1677" s="124"/>
      <c r="J1677" s="125"/>
      <c r="K1677" s="125"/>
      <c r="L1677" s="126"/>
    </row>
    <row r="1678" spans="1:12" s="122" customFormat="1" x14ac:dyDescent="0.25">
      <c r="A1678" s="1"/>
      <c r="B1678" s="15"/>
      <c r="C1678" s="15"/>
      <c r="D1678" s="40"/>
      <c r="E1678" s="40"/>
      <c r="F1678" s="40"/>
      <c r="G1678" s="40"/>
      <c r="H1678" s="123"/>
      <c r="I1678" s="124"/>
      <c r="J1678" s="125"/>
      <c r="K1678" s="125"/>
      <c r="L1678" s="126"/>
    </row>
    <row r="1679" spans="1:12" s="122" customFormat="1" x14ac:dyDescent="0.25">
      <c r="A1679" s="1"/>
      <c r="B1679" s="15"/>
      <c r="C1679" s="15"/>
      <c r="D1679" s="40"/>
      <c r="E1679" s="40"/>
      <c r="F1679" s="40"/>
      <c r="G1679" s="40"/>
      <c r="H1679" s="123"/>
      <c r="I1679" s="124"/>
      <c r="J1679" s="125"/>
      <c r="K1679" s="125"/>
      <c r="L1679" s="126"/>
    </row>
    <row r="1680" spans="1:12" s="122" customFormat="1" x14ac:dyDescent="0.25">
      <c r="A1680" s="1"/>
      <c r="B1680" s="15"/>
      <c r="C1680" s="15"/>
      <c r="D1680" s="40"/>
      <c r="E1680" s="40"/>
      <c r="F1680" s="40"/>
      <c r="G1680" s="40"/>
      <c r="H1680" s="123"/>
      <c r="I1680" s="124"/>
      <c r="J1680" s="125"/>
      <c r="K1680" s="125"/>
      <c r="L1680" s="126"/>
    </row>
    <row r="1681" spans="1:12" s="122" customFormat="1" x14ac:dyDescent="0.25">
      <c r="A1681" s="1"/>
      <c r="B1681" s="15"/>
      <c r="C1681" s="15"/>
      <c r="D1681" s="40"/>
      <c r="E1681" s="40"/>
      <c r="F1681" s="40"/>
      <c r="G1681" s="40"/>
      <c r="H1681" s="123"/>
      <c r="I1681" s="124"/>
      <c r="J1681" s="125"/>
      <c r="K1681" s="125"/>
      <c r="L1681" s="126"/>
    </row>
    <row r="1682" spans="1:12" s="122" customFormat="1" x14ac:dyDescent="0.25">
      <c r="A1682" s="1"/>
      <c r="B1682" s="15"/>
      <c r="C1682" s="15"/>
      <c r="D1682" s="40"/>
      <c r="E1682" s="40"/>
      <c r="F1682" s="40"/>
      <c r="G1682" s="40"/>
      <c r="H1682" s="123"/>
      <c r="I1682" s="124"/>
      <c r="J1682" s="125"/>
      <c r="K1682" s="125"/>
      <c r="L1682" s="126"/>
    </row>
    <row r="1683" spans="1:12" s="122" customFormat="1" x14ac:dyDescent="0.25">
      <c r="A1683" s="1"/>
      <c r="B1683" s="15"/>
      <c r="C1683" s="15"/>
      <c r="D1683" s="40"/>
      <c r="E1683" s="40"/>
      <c r="F1683" s="40"/>
      <c r="G1683" s="40"/>
      <c r="H1683" s="123"/>
      <c r="I1683" s="124"/>
      <c r="J1683" s="125"/>
      <c r="K1683" s="125"/>
      <c r="L1683" s="126"/>
    </row>
    <row r="1684" spans="1:12" s="122" customFormat="1" x14ac:dyDescent="0.25">
      <c r="A1684" s="1"/>
      <c r="B1684" s="15"/>
      <c r="C1684" s="15"/>
      <c r="D1684" s="40"/>
      <c r="E1684" s="40"/>
      <c r="F1684" s="40"/>
      <c r="G1684" s="40"/>
      <c r="H1684" s="123"/>
      <c r="I1684" s="124"/>
      <c r="J1684" s="125"/>
      <c r="K1684" s="125"/>
      <c r="L1684" s="126"/>
    </row>
    <row r="1685" spans="1:12" s="122" customFormat="1" x14ac:dyDescent="0.25">
      <c r="A1685" s="1"/>
      <c r="B1685" s="15"/>
      <c r="C1685" s="15"/>
      <c r="D1685" s="40"/>
      <c r="E1685" s="40"/>
      <c r="F1685" s="40"/>
      <c r="G1685" s="40"/>
      <c r="H1685" s="123"/>
      <c r="I1685" s="124"/>
      <c r="J1685" s="125"/>
      <c r="K1685" s="125"/>
      <c r="L1685" s="126"/>
    </row>
    <row r="1686" spans="1:12" s="122" customFormat="1" x14ac:dyDescent="0.25">
      <c r="A1686" s="1"/>
      <c r="B1686" s="15"/>
      <c r="C1686" s="15"/>
      <c r="D1686" s="40"/>
      <c r="E1686" s="40"/>
      <c r="F1686" s="40"/>
      <c r="G1686" s="40"/>
      <c r="H1686" s="123"/>
      <c r="I1686" s="124"/>
      <c r="J1686" s="125"/>
      <c r="K1686" s="125"/>
      <c r="L1686" s="126"/>
    </row>
    <row r="1687" spans="1:12" s="122" customFormat="1" x14ac:dyDescent="0.25">
      <c r="A1687" s="1"/>
      <c r="B1687" s="15"/>
      <c r="C1687" s="15"/>
      <c r="D1687" s="40"/>
      <c r="E1687" s="40"/>
      <c r="F1687" s="40"/>
      <c r="G1687" s="40"/>
      <c r="H1687" s="123"/>
      <c r="I1687" s="124"/>
      <c r="J1687" s="125"/>
      <c r="K1687" s="125"/>
      <c r="L1687" s="126"/>
    </row>
    <row r="1688" spans="1:12" s="122" customFormat="1" x14ac:dyDescent="0.25">
      <c r="A1688" s="1"/>
      <c r="B1688" s="15"/>
      <c r="C1688" s="15"/>
      <c r="D1688" s="40"/>
      <c r="E1688" s="40"/>
      <c r="F1688" s="40"/>
      <c r="G1688" s="40"/>
      <c r="H1688" s="123"/>
      <c r="I1688" s="124"/>
      <c r="J1688" s="125"/>
      <c r="K1688" s="125"/>
      <c r="L1688" s="126"/>
    </row>
    <row r="1689" spans="1:12" s="122" customFormat="1" x14ac:dyDescent="0.25">
      <c r="A1689" s="1"/>
      <c r="B1689" s="15"/>
      <c r="C1689" s="15"/>
      <c r="D1689" s="40"/>
      <c r="E1689" s="40"/>
      <c r="F1689" s="40"/>
      <c r="G1689" s="40"/>
      <c r="H1689" s="123"/>
      <c r="I1689" s="124"/>
      <c r="J1689" s="125"/>
      <c r="K1689" s="125"/>
      <c r="L1689" s="126"/>
    </row>
    <row r="1690" spans="1:12" s="122" customFormat="1" x14ac:dyDescent="0.25">
      <c r="A1690" s="1"/>
      <c r="B1690" s="15"/>
      <c r="C1690" s="15"/>
      <c r="D1690" s="40"/>
      <c r="E1690" s="40"/>
      <c r="F1690" s="40"/>
      <c r="G1690" s="40"/>
      <c r="H1690" s="123"/>
      <c r="I1690" s="124"/>
      <c r="J1690" s="125"/>
      <c r="K1690" s="125"/>
      <c r="L1690" s="126"/>
    </row>
    <row r="1691" spans="1:12" s="122" customFormat="1" x14ac:dyDescent="0.25">
      <c r="A1691" s="1"/>
      <c r="B1691" s="15"/>
      <c r="C1691" s="15"/>
      <c r="D1691" s="40"/>
      <c r="E1691" s="40"/>
      <c r="F1691" s="40"/>
      <c r="G1691" s="40"/>
      <c r="H1691" s="123"/>
      <c r="I1691" s="124"/>
      <c r="J1691" s="125"/>
      <c r="K1691" s="125"/>
      <c r="L1691" s="126"/>
    </row>
    <row r="1692" spans="1:12" s="122" customFormat="1" x14ac:dyDescent="0.25">
      <c r="A1692" s="1"/>
      <c r="B1692" s="15"/>
      <c r="C1692" s="15"/>
      <c r="D1692" s="40"/>
      <c r="E1692" s="40"/>
      <c r="F1692" s="40"/>
      <c r="G1692" s="40"/>
      <c r="H1692" s="123"/>
      <c r="I1692" s="124"/>
      <c r="J1692" s="125"/>
      <c r="K1692" s="125"/>
      <c r="L1692" s="126"/>
    </row>
    <row r="1693" spans="1:12" s="122" customFormat="1" x14ac:dyDescent="0.25">
      <c r="A1693" s="1"/>
      <c r="B1693" s="15"/>
      <c r="C1693" s="15"/>
      <c r="D1693" s="40"/>
      <c r="E1693" s="40"/>
      <c r="F1693" s="40"/>
      <c r="G1693" s="40"/>
      <c r="H1693" s="123"/>
      <c r="I1693" s="124"/>
      <c r="J1693" s="125"/>
      <c r="K1693" s="125"/>
      <c r="L1693" s="126"/>
    </row>
    <row r="1694" spans="1:12" s="122" customFormat="1" x14ac:dyDescent="0.25">
      <c r="A1694" s="1"/>
      <c r="B1694" s="15"/>
      <c r="C1694" s="15"/>
      <c r="D1694" s="40"/>
      <c r="E1694" s="40"/>
      <c r="F1694" s="40"/>
      <c r="G1694" s="40"/>
      <c r="H1694" s="123"/>
      <c r="I1694" s="124"/>
      <c r="J1694" s="125"/>
      <c r="K1694" s="125"/>
      <c r="L1694" s="126"/>
    </row>
    <row r="1695" spans="1:12" s="122" customFormat="1" x14ac:dyDescent="0.25">
      <c r="A1695" s="1"/>
      <c r="B1695" s="15"/>
      <c r="C1695" s="15"/>
      <c r="D1695" s="40"/>
      <c r="E1695" s="40"/>
      <c r="F1695" s="40"/>
      <c r="G1695" s="40"/>
      <c r="H1695" s="123"/>
      <c r="I1695" s="124"/>
      <c r="J1695" s="125"/>
      <c r="K1695" s="125"/>
      <c r="L1695" s="126"/>
    </row>
    <row r="1696" spans="1:12" s="122" customFormat="1" x14ac:dyDescent="0.25">
      <c r="A1696" s="1"/>
      <c r="B1696" s="15"/>
      <c r="C1696" s="15"/>
      <c r="D1696" s="40"/>
      <c r="E1696" s="40"/>
      <c r="F1696" s="40"/>
      <c r="G1696" s="40"/>
      <c r="H1696" s="123"/>
      <c r="I1696" s="124"/>
      <c r="J1696" s="125"/>
      <c r="K1696" s="125"/>
      <c r="L1696" s="126"/>
    </row>
    <row r="1697" spans="1:12" s="122" customFormat="1" x14ac:dyDescent="0.25">
      <c r="A1697" s="1"/>
      <c r="B1697" s="15"/>
      <c r="C1697" s="15"/>
      <c r="D1697" s="40"/>
      <c r="E1697" s="40"/>
      <c r="F1697" s="40"/>
      <c r="G1697" s="40"/>
      <c r="H1697" s="123"/>
      <c r="I1697" s="124"/>
      <c r="J1697" s="125"/>
      <c r="K1697" s="125"/>
      <c r="L1697" s="126"/>
    </row>
    <row r="1698" spans="1:12" s="122" customFormat="1" x14ac:dyDescent="0.25">
      <c r="A1698" s="1"/>
      <c r="B1698" s="15"/>
      <c r="C1698" s="15"/>
      <c r="D1698" s="40"/>
      <c r="E1698" s="40"/>
      <c r="F1698" s="40"/>
      <c r="G1698" s="40"/>
      <c r="H1698" s="123"/>
      <c r="I1698" s="124"/>
      <c r="J1698" s="125"/>
      <c r="K1698" s="125"/>
      <c r="L1698" s="126"/>
    </row>
    <row r="1699" spans="1:12" s="122" customFormat="1" x14ac:dyDescent="0.25">
      <c r="A1699" s="1"/>
      <c r="B1699" s="15"/>
      <c r="C1699" s="15"/>
      <c r="D1699" s="40"/>
      <c r="E1699" s="40"/>
      <c r="F1699" s="40"/>
      <c r="G1699" s="40"/>
      <c r="H1699" s="123"/>
      <c r="I1699" s="124"/>
      <c r="J1699" s="125"/>
      <c r="K1699" s="125"/>
      <c r="L1699" s="126"/>
    </row>
    <row r="1700" spans="1:12" s="122" customFormat="1" x14ac:dyDescent="0.25">
      <c r="A1700" s="1"/>
      <c r="B1700" s="15"/>
      <c r="C1700" s="15"/>
      <c r="D1700" s="40"/>
      <c r="E1700" s="40"/>
      <c r="F1700" s="40"/>
      <c r="G1700" s="40"/>
      <c r="H1700" s="123"/>
      <c r="I1700" s="124"/>
      <c r="J1700" s="125"/>
      <c r="K1700" s="125"/>
      <c r="L1700" s="126"/>
    </row>
    <row r="1701" spans="1:12" s="122" customFormat="1" x14ac:dyDescent="0.25">
      <c r="A1701" s="1"/>
      <c r="B1701" s="15"/>
      <c r="C1701" s="15"/>
      <c r="D1701" s="40"/>
      <c r="E1701" s="40"/>
      <c r="F1701" s="40"/>
      <c r="G1701" s="40"/>
      <c r="H1701" s="123"/>
      <c r="I1701" s="124"/>
      <c r="J1701" s="125"/>
      <c r="K1701" s="125"/>
      <c r="L1701" s="126"/>
    </row>
    <row r="1702" spans="1:12" s="122" customFormat="1" x14ac:dyDescent="0.25">
      <c r="A1702" s="1"/>
      <c r="B1702" s="15"/>
      <c r="C1702" s="15"/>
      <c r="D1702" s="40"/>
      <c r="E1702" s="40"/>
      <c r="F1702" s="40"/>
      <c r="G1702" s="40"/>
      <c r="H1702" s="123"/>
      <c r="I1702" s="124"/>
      <c r="J1702" s="125"/>
      <c r="K1702" s="125"/>
      <c r="L1702" s="126"/>
    </row>
    <row r="1703" spans="1:12" s="122" customFormat="1" x14ac:dyDescent="0.25">
      <c r="A1703" s="1"/>
      <c r="B1703" s="15"/>
      <c r="C1703" s="15"/>
      <c r="D1703" s="40"/>
      <c r="E1703" s="40"/>
      <c r="F1703" s="40"/>
      <c r="G1703" s="40"/>
      <c r="H1703" s="123"/>
      <c r="I1703" s="124"/>
      <c r="J1703" s="125"/>
      <c r="K1703" s="125"/>
      <c r="L1703" s="126"/>
    </row>
    <row r="1704" spans="1:12" s="122" customFormat="1" x14ac:dyDescent="0.25">
      <c r="A1704" s="1"/>
      <c r="B1704" s="15"/>
      <c r="C1704" s="15"/>
      <c r="D1704" s="40"/>
      <c r="E1704" s="40"/>
      <c r="F1704" s="40"/>
      <c r="G1704" s="40"/>
      <c r="H1704" s="123"/>
      <c r="I1704" s="124"/>
      <c r="J1704" s="125"/>
      <c r="K1704" s="125"/>
      <c r="L1704" s="126"/>
    </row>
    <row r="1705" spans="1:12" s="122" customFormat="1" x14ac:dyDescent="0.25">
      <c r="A1705" s="1"/>
      <c r="B1705" s="15"/>
      <c r="C1705" s="15"/>
      <c r="D1705" s="40"/>
      <c r="E1705" s="40"/>
      <c r="F1705" s="40"/>
      <c r="G1705" s="40"/>
      <c r="H1705" s="123"/>
      <c r="I1705" s="124"/>
      <c r="J1705" s="125"/>
      <c r="K1705" s="125"/>
      <c r="L1705" s="126"/>
    </row>
    <row r="1706" spans="1:12" s="122" customFormat="1" x14ac:dyDescent="0.25">
      <c r="A1706" s="1"/>
      <c r="B1706" s="15"/>
      <c r="C1706" s="15"/>
      <c r="D1706" s="40"/>
      <c r="E1706" s="40"/>
      <c r="F1706" s="40"/>
      <c r="G1706" s="40"/>
      <c r="H1706" s="123"/>
      <c r="I1706" s="124"/>
      <c r="J1706" s="125"/>
      <c r="K1706" s="125"/>
      <c r="L1706" s="126"/>
    </row>
    <row r="1707" spans="1:12" s="122" customFormat="1" x14ac:dyDescent="0.25">
      <c r="A1707" s="1"/>
      <c r="B1707" s="15"/>
      <c r="C1707" s="15"/>
      <c r="D1707" s="40"/>
      <c r="E1707" s="40"/>
      <c r="F1707" s="40"/>
      <c r="G1707" s="40"/>
      <c r="H1707" s="123"/>
      <c r="I1707" s="124"/>
      <c r="J1707" s="125"/>
      <c r="K1707" s="125"/>
      <c r="L1707" s="126"/>
    </row>
    <row r="1708" spans="1:12" s="122" customFormat="1" x14ac:dyDescent="0.25">
      <c r="A1708" s="1"/>
      <c r="B1708" s="15"/>
      <c r="C1708" s="15"/>
      <c r="D1708" s="40"/>
      <c r="E1708" s="40"/>
      <c r="F1708" s="40"/>
      <c r="G1708" s="40"/>
      <c r="H1708" s="123"/>
      <c r="I1708" s="124"/>
      <c r="J1708" s="125"/>
      <c r="K1708" s="125"/>
      <c r="L1708" s="126"/>
    </row>
    <row r="1709" spans="1:12" s="122" customFormat="1" x14ac:dyDescent="0.25">
      <c r="A1709" s="1"/>
      <c r="B1709" s="15"/>
      <c r="C1709" s="15"/>
      <c r="D1709" s="40"/>
      <c r="E1709" s="40"/>
      <c r="F1709" s="40"/>
      <c r="G1709" s="40"/>
      <c r="H1709" s="123"/>
      <c r="I1709" s="124"/>
      <c r="J1709" s="125"/>
      <c r="K1709" s="125"/>
      <c r="L1709" s="126"/>
    </row>
    <row r="1710" spans="1:12" s="122" customFormat="1" x14ac:dyDescent="0.25">
      <c r="A1710" s="1"/>
      <c r="B1710" s="15"/>
      <c r="C1710" s="15"/>
      <c r="D1710" s="40"/>
      <c r="E1710" s="40"/>
      <c r="F1710" s="40"/>
      <c r="G1710" s="40"/>
      <c r="H1710" s="123"/>
      <c r="I1710" s="124"/>
      <c r="J1710" s="125"/>
      <c r="K1710" s="125"/>
      <c r="L1710" s="126"/>
    </row>
    <row r="1711" spans="1:12" s="122" customFormat="1" x14ac:dyDescent="0.25">
      <c r="A1711" s="1"/>
      <c r="B1711" s="15"/>
      <c r="C1711" s="15"/>
      <c r="D1711" s="40"/>
      <c r="E1711" s="40"/>
      <c r="F1711" s="40"/>
      <c r="G1711" s="40"/>
      <c r="H1711" s="123"/>
      <c r="I1711" s="124"/>
      <c r="J1711" s="125"/>
      <c r="K1711" s="125"/>
      <c r="L1711" s="126"/>
    </row>
    <row r="1712" spans="1:12" s="122" customFormat="1" x14ac:dyDescent="0.25">
      <c r="A1712" s="1"/>
      <c r="B1712" s="15"/>
      <c r="C1712" s="15"/>
      <c r="D1712" s="40"/>
      <c r="E1712" s="40"/>
      <c r="F1712" s="40"/>
      <c r="G1712" s="40"/>
      <c r="H1712" s="123"/>
      <c r="I1712" s="124"/>
      <c r="J1712" s="125"/>
      <c r="K1712" s="125"/>
      <c r="L1712" s="126"/>
    </row>
    <row r="1713" spans="1:12" s="122" customFormat="1" x14ac:dyDescent="0.25">
      <c r="A1713" s="1"/>
      <c r="B1713" s="15"/>
      <c r="C1713" s="15"/>
      <c r="D1713" s="40"/>
      <c r="E1713" s="40"/>
      <c r="F1713" s="40"/>
      <c r="G1713" s="40"/>
      <c r="H1713" s="123"/>
      <c r="I1713" s="124"/>
      <c r="J1713" s="125"/>
      <c r="K1713" s="125"/>
      <c r="L1713" s="126"/>
    </row>
    <row r="1714" spans="1:12" s="122" customFormat="1" x14ac:dyDescent="0.25">
      <c r="A1714" s="1"/>
      <c r="B1714" s="15"/>
      <c r="C1714" s="15"/>
      <c r="D1714" s="40"/>
      <c r="E1714" s="40"/>
      <c r="F1714" s="40"/>
      <c r="G1714" s="40"/>
      <c r="H1714" s="123"/>
      <c r="I1714" s="124"/>
      <c r="J1714" s="125"/>
      <c r="K1714" s="125"/>
      <c r="L1714" s="126"/>
    </row>
    <row r="1715" spans="1:12" s="122" customFormat="1" x14ac:dyDescent="0.25">
      <c r="A1715" s="1"/>
      <c r="B1715" s="15"/>
      <c r="C1715" s="15"/>
      <c r="D1715" s="40"/>
      <c r="E1715" s="40"/>
      <c r="F1715" s="40"/>
      <c r="G1715" s="40"/>
      <c r="H1715" s="123"/>
      <c r="I1715" s="124"/>
      <c r="J1715" s="125"/>
      <c r="K1715" s="125"/>
      <c r="L1715" s="126"/>
    </row>
    <row r="1716" spans="1:12" s="122" customFormat="1" x14ac:dyDescent="0.25">
      <c r="A1716" s="1"/>
      <c r="B1716" s="15"/>
      <c r="C1716" s="15"/>
      <c r="D1716" s="40"/>
      <c r="E1716" s="40"/>
      <c r="F1716" s="40"/>
      <c r="G1716" s="40"/>
      <c r="H1716" s="123"/>
      <c r="I1716" s="124"/>
      <c r="J1716" s="125"/>
      <c r="K1716" s="125"/>
      <c r="L1716" s="126"/>
    </row>
    <row r="1717" spans="1:12" s="122" customFormat="1" x14ac:dyDescent="0.25">
      <c r="A1717" s="1"/>
      <c r="B1717" s="15"/>
      <c r="C1717" s="15"/>
      <c r="D1717" s="40"/>
      <c r="E1717" s="40"/>
      <c r="F1717" s="40"/>
      <c r="G1717" s="40"/>
      <c r="H1717" s="123"/>
      <c r="I1717" s="124"/>
      <c r="J1717" s="125"/>
      <c r="K1717" s="125"/>
      <c r="L1717" s="126"/>
    </row>
    <row r="1718" spans="1:12" s="122" customFormat="1" x14ac:dyDescent="0.25">
      <c r="A1718" s="1"/>
      <c r="B1718" s="15"/>
      <c r="C1718" s="15"/>
      <c r="D1718" s="40"/>
      <c r="E1718" s="40"/>
      <c r="F1718" s="40"/>
      <c r="G1718" s="40"/>
      <c r="H1718" s="123"/>
      <c r="I1718" s="124"/>
      <c r="J1718" s="125"/>
      <c r="K1718" s="125"/>
      <c r="L1718" s="126"/>
    </row>
    <row r="1719" spans="1:12" s="122" customFormat="1" x14ac:dyDescent="0.25">
      <c r="A1719" s="1"/>
      <c r="B1719" s="15"/>
      <c r="C1719" s="15"/>
      <c r="D1719" s="40"/>
      <c r="E1719" s="40"/>
      <c r="F1719" s="40"/>
      <c r="G1719" s="40"/>
      <c r="H1719" s="123"/>
      <c r="I1719" s="124"/>
      <c r="J1719" s="125"/>
      <c r="K1719" s="125"/>
      <c r="L1719" s="126"/>
    </row>
    <row r="1720" spans="1:12" s="122" customFormat="1" x14ac:dyDescent="0.25">
      <c r="A1720" s="1"/>
      <c r="B1720" s="15"/>
      <c r="C1720" s="15"/>
      <c r="D1720" s="40"/>
      <c r="E1720" s="40"/>
      <c r="F1720" s="40"/>
      <c r="G1720" s="40"/>
      <c r="H1720" s="123"/>
      <c r="I1720" s="124"/>
      <c r="J1720" s="125"/>
      <c r="K1720" s="125"/>
      <c r="L1720" s="126"/>
    </row>
    <row r="1721" spans="1:12" s="122" customFormat="1" x14ac:dyDescent="0.25">
      <c r="A1721" s="1"/>
      <c r="B1721" s="15"/>
      <c r="C1721" s="15"/>
      <c r="D1721" s="40"/>
      <c r="E1721" s="40"/>
      <c r="F1721" s="40"/>
      <c r="G1721" s="40"/>
      <c r="H1721" s="123"/>
      <c r="I1721" s="124"/>
      <c r="J1721" s="125"/>
      <c r="K1721" s="125"/>
      <c r="L1721" s="126"/>
    </row>
    <row r="1722" spans="1:12" s="122" customFormat="1" x14ac:dyDescent="0.25">
      <c r="A1722" s="1"/>
      <c r="B1722" s="15"/>
      <c r="C1722" s="15"/>
      <c r="D1722" s="40"/>
      <c r="E1722" s="40"/>
      <c r="F1722" s="40"/>
      <c r="G1722" s="40"/>
      <c r="H1722" s="123"/>
      <c r="I1722" s="124"/>
      <c r="J1722" s="125"/>
      <c r="K1722" s="125"/>
      <c r="L1722" s="126"/>
    </row>
    <row r="1723" spans="1:12" s="122" customFormat="1" x14ac:dyDescent="0.25">
      <c r="A1723" s="1"/>
      <c r="B1723" s="15"/>
      <c r="C1723" s="15"/>
      <c r="D1723" s="40"/>
      <c r="E1723" s="40"/>
      <c r="F1723" s="40"/>
      <c r="G1723" s="40"/>
      <c r="H1723" s="123"/>
      <c r="I1723" s="124"/>
      <c r="J1723" s="125"/>
      <c r="K1723" s="125"/>
      <c r="L1723" s="126"/>
    </row>
    <row r="1724" spans="1:12" s="122" customFormat="1" x14ac:dyDescent="0.25">
      <c r="A1724" s="1"/>
      <c r="B1724" s="15"/>
      <c r="C1724" s="15"/>
      <c r="D1724" s="40"/>
      <c r="E1724" s="40"/>
      <c r="F1724" s="40"/>
      <c r="G1724" s="40"/>
      <c r="H1724" s="123"/>
      <c r="I1724" s="124"/>
      <c r="J1724" s="125"/>
      <c r="K1724" s="125"/>
      <c r="L1724" s="126"/>
    </row>
    <row r="1725" spans="1:12" s="122" customFormat="1" x14ac:dyDescent="0.25">
      <c r="A1725" s="1"/>
      <c r="B1725" s="15"/>
      <c r="C1725" s="15"/>
      <c r="D1725" s="40"/>
      <c r="E1725" s="40"/>
      <c r="F1725" s="40"/>
      <c r="G1725" s="40"/>
      <c r="H1725" s="123"/>
      <c r="I1725" s="124"/>
      <c r="J1725" s="125"/>
      <c r="K1725" s="125"/>
      <c r="L1725" s="126"/>
    </row>
    <row r="1726" spans="1:12" s="122" customFormat="1" x14ac:dyDescent="0.25">
      <c r="A1726" s="1"/>
      <c r="B1726" s="15"/>
      <c r="C1726" s="15"/>
      <c r="D1726" s="40"/>
      <c r="E1726" s="40"/>
      <c r="F1726" s="40"/>
      <c r="G1726" s="40"/>
      <c r="H1726" s="123"/>
      <c r="I1726" s="124"/>
      <c r="J1726" s="125"/>
      <c r="K1726" s="125"/>
      <c r="L1726" s="126"/>
    </row>
    <row r="1727" spans="1:12" s="122" customFormat="1" x14ac:dyDescent="0.25">
      <c r="A1727" s="1"/>
      <c r="B1727" s="15"/>
      <c r="C1727" s="15"/>
      <c r="D1727" s="40"/>
      <c r="E1727" s="40"/>
      <c r="F1727" s="40"/>
      <c r="G1727" s="40"/>
      <c r="H1727" s="123"/>
      <c r="I1727" s="124"/>
      <c r="J1727" s="125"/>
      <c r="K1727" s="125"/>
      <c r="L1727" s="126"/>
    </row>
    <row r="1728" spans="1:12" s="122" customFormat="1" x14ac:dyDescent="0.25">
      <c r="A1728" s="1"/>
      <c r="B1728" s="15"/>
      <c r="C1728" s="15"/>
      <c r="D1728" s="40"/>
      <c r="E1728" s="40"/>
      <c r="F1728" s="40"/>
      <c r="G1728" s="40"/>
      <c r="H1728" s="123"/>
      <c r="I1728" s="124"/>
      <c r="J1728" s="125"/>
      <c r="K1728" s="125"/>
      <c r="L1728" s="126"/>
    </row>
    <row r="1729" spans="1:12" s="122" customFormat="1" x14ac:dyDescent="0.25">
      <c r="A1729" s="1"/>
      <c r="B1729" s="15"/>
      <c r="C1729" s="15"/>
      <c r="D1729" s="40"/>
      <c r="E1729" s="40"/>
      <c r="F1729" s="40"/>
      <c r="G1729" s="40"/>
      <c r="H1729" s="123"/>
      <c r="I1729" s="124"/>
      <c r="J1729" s="125"/>
      <c r="K1729" s="125"/>
      <c r="L1729" s="126"/>
    </row>
    <row r="1730" spans="1:12" s="122" customFormat="1" x14ac:dyDescent="0.25">
      <c r="A1730" s="1"/>
      <c r="B1730" s="15"/>
      <c r="C1730" s="15"/>
      <c r="D1730" s="40"/>
      <c r="E1730" s="40"/>
      <c r="F1730" s="40"/>
      <c r="G1730" s="40"/>
      <c r="H1730" s="123"/>
      <c r="I1730" s="124"/>
      <c r="J1730" s="125"/>
      <c r="K1730" s="125"/>
      <c r="L1730" s="126"/>
    </row>
    <row r="1731" spans="1:12" s="122" customFormat="1" x14ac:dyDescent="0.25">
      <c r="A1731" s="1"/>
      <c r="B1731" s="15"/>
      <c r="C1731" s="15"/>
      <c r="D1731" s="40"/>
      <c r="E1731" s="40"/>
      <c r="F1731" s="40"/>
      <c r="G1731" s="40"/>
      <c r="H1731" s="123"/>
      <c r="I1731" s="124"/>
      <c r="J1731" s="125"/>
      <c r="K1731" s="125"/>
      <c r="L1731" s="126"/>
    </row>
    <row r="1732" spans="1:12" s="122" customFormat="1" x14ac:dyDescent="0.25">
      <c r="A1732" s="1"/>
      <c r="B1732" s="15"/>
      <c r="C1732" s="15"/>
      <c r="D1732" s="40"/>
      <c r="E1732" s="40"/>
      <c r="F1732" s="40"/>
      <c r="G1732" s="40"/>
      <c r="H1732" s="123"/>
      <c r="I1732" s="124"/>
      <c r="J1732" s="125"/>
      <c r="K1732" s="125"/>
      <c r="L1732" s="126"/>
    </row>
    <row r="1733" spans="1:12" s="122" customFormat="1" x14ac:dyDescent="0.25">
      <c r="A1733" s="1"/>
      <c r="B1733" s="15"/>
      <c r="C1733" s="15"/>
      <c r="D1733" s="40"/>
      <c r="E1733" s="40"/>
      <c r="F1733" s="40"/>
      <c r="G1733" s="40"/>
      <c r="H1733" s="123"/>
      <c r="I1733" s="124"/>
      <c r="J1733" s="125"/>
      <c r="K1733" s="125"/>
      <c r="L1733" s="126"/>
    </row>
    <row r="1734" spans="1:12" s="122" customFormat="1" x14ac:dyDescent="0.25">
      <c r="A1734" s="1"/>
      <c r="B1734" s="15"/>
      <c r="C1734" s="15"/>
      <c r="D1734" s="40"/>
      <c r="E1734" s="40"/>
      <c r="F1734" s="40"/>
      <c r="G1734" s="40"/>
      <c r="H1734" s="123"/>
      <c r="I1734" s="124"/>
      <c r="J1734" s="125"/>
      <c r="K1734" s="125"/>
      <c r="L1734" s="126"/>
    </row>
    <row r="1735" spans="1:12" s="122" customFormat="1" x14ac:dyDescent="0.25">
      <c r="A1735" s="1"/>
      <c r="B1735" s="15"/>
      <c r="C1735" s="15"/>
      <c r="D1735" s="40"/>
      <c r="E1735" s="40"/>
      <c r="F1735" s="40"/>
      <c r="G1735" s="40"/>
      <c r="H1735" s="123"/>
      <c r="I1735" s="124"/>
      <c r="J1735" s="125"/>
      <c r="K1735" s="125"/>
      <c r="L1735" s="126"/>
    </row>
    <row r="1736" spans="1:12" s="122" customFormat="1" x14ac:dyDescent="0.25">
      <c r="A1736" s="1"/>
      <c r="B1736" s="15"/>
      <c r="C1736" s="15"/>
      <c r="D1736" s="40"/>
      <c r="E1736" s="40"/>
      <c r="F1736" s="40"/>
      <c r="G1736" s="40"/>
      <c r="H1736" s="123"/>
      <c r="I1736" s="124"/>
      <c r="J1736" s="125"/>
      <c r="K1736" s="125"/>
      <c r="L1736" s="126"/>
    </row>
    <row r="1737" spans="1:12" s="122" customFormat="1" x14ac:dyDescent="0.25">
      <c r="A1737" s="1"/>
      <c r="B1737" s="15"/>
      <c r="C1737" s="15"/>
      <c r="D1737" s="40"/>
      <c r="E1737" s="40"/>
      <c r="F1737" s="40"/>
      <c r="G1737" s="40"/>
      <c r="H1737" s="123"/>
      <c r="I1737" s="124"/>
      <c r="J1737" s="125"/>
      <c r="K1737" s="125"/>
      <c r="L1737" s="126"/>
    </row>
    <row r="1738" spans="1:12" s="122" customFormat="1" x14ac:dyDescent="0.25">
      <c r="A1738" s="1"/>
      <c r="B1738" s="15"/>
      <c r="C1738" s="15"/>
      <c r="D1738" s="40"/>
      <c r="E1738" s="40"/>
      <c r="F1738" s="40"/>
      <c r="G1738" s="40"/>
      <c r="H1738" s="123"/>
      <c r="I1738" s="124"/>
      <c r="J1738" s="125"/>
      <c r="K1738" s="125"/>
      <c r="L1738" s="126"/>
    </row>
    <row r="1739" spans="1:12" s="122" customFormat="1" x14ac:dyDescent="0.25">
      <c r="A1739" s="1"/>
      <c r="B1739" s="15"/>
      <c r="C1739" s="15"/>
      <c r="D1739" s="40"/>
      <c r="E1739" s="40"/>
      <c r="F1739" s="40"/>
      <c r="G1739" s="40"/>
      <c r="H1739" s="123"/>
      <c r="I1739" s="124"/>
      <c r="J1739" s="125"/>
      <c r="K1739" s="125"/>
      <c r="L1739" s="126"/>
    </row>
    <row r="1740" spans="1:12" s="122" customFormat="1" x14ac:dyDescent="0.25">
      <c r="A1740" s="1"/>
      <c r="B1740" s="15"/>
      <c r="C1740" s="15"/>
      <c r="D1740" s="40"/>
      <c r="E1740" s="40"/>
      <c r="F1740" s="40"/>
      <c r="G1740" s="40"/>
      <c r="H1740" s="123"/>
      <c r="I1740" s="124"/>
      <c r="J1740" s="125"/>
      <c r="K1740" s="125"/>
      <c r="L1740" s="126"/>
    </row>
    <row r="1741" spans="1:12" s="122" customFormat="1" x14ac:dyDescent="0.25">
      <c r="A1741" s="1"/>
      <c r="B1741" s="15"/>
      <c r="C1741" s="15"/>
      <c r="D1741" s="40"/>
      <c r="E1741" s="40"/>
      <c r="F1741" s="40"/>
      <c r="G1741" s="40"/>
      <c r="H1741" s="123"/>
      <c r="I1741" s="124"/>
      <c r="J1741" s="125"/>
      <c r="K1741" s="125"/>
      <c r="L1741" s="126"/>
    </row>
    <row r="1742" spans="1:12" s="122" customFormat="1" x14ac:dyDescent="0.25">
      <c r="A1742" s="1"/>
      <c r="B1742" s="15"/>
      <c r="C1742" s="15"/>
      <c r="D1742" s="40"/>
      <c r="E1742" s="40"/>
      <c r="F1742" s="40"/>
      <c r="G1742" s="40"/>
      <c r="H1742" s="123"/>
      <c r="I1742" s="124"/>
      <c r="J1742" s="125"/>
      <c r="K1742" s="125"/>
      <c r="L1742" s="126"/>
    </row>
    <row r="1743" spans="1:12" s="122" customFormat="1" x14ac:dyDescent="0.25">
      <c r="A1743" s="1"/>
      <c r="B1743" s="15"/>
      <c r="C1743" s="15"/>
      <c r="D1743" s="40"/>
      <c r="E1743" s="40"/>
      <c r="F1743" s="40"/>
      <c r="G1743" s="40"/>
      <c r="H1743" s="123"/>
      <c r="I1743" s="124"/>
      <c r="J1743" s="125"/>
      <c r="K1743" s="125"/>
      <c r="L1743" s="126"/>
    </row>
    <row r="1744" spans="1:12" s="122" customFormat="1" x14ac:dyDescent="0.25">
      <c r="A1744" s="1"/>
      <c r="B1744" s="15"/>
      <c r="C1744" s="15"/>
      <c r="D1744" s="40"/>
      <c r="E1744" s="40"/>
      <c r="F1744" s="40"/>
      <c r="G1744" s="40"/>
      <c r="H1744" s="123"/>
      <c r="I1744" s="124"/>
      <c r="J1744" s="125"/>
      <c r="K1744" s="125"/>
      <c r="L1744" s="126"/>
    </row>
    <row r="1745" spans="1:12" s="122" customFormat="1" x14ac:dyDescent="0.25">
      <c r="A1745" s="1"/>
      <c r="B1745" s="15"/>
      <c r="C1745" s="15"/>
      <c r="D1745" s="40"/>
      <c r="E1745" s="40"/>
      <c r="F1745" s="40"/>
      <c r="G1745" s="40"/>
      <c r="H1745" s="123"/>
      <c r="I1745" s="124"/>
      <c r="J1745" s="125"/>
      <c r="K1745" s="125"/>
      <c r="L1745" s="126"/>
    </row>
    <row r="1746" spans="1:12" s="122" customFormat="1" x14ac:dyDescent="0.25">
      <c r="A1746" s="1"/>
      <c r="B1746" s="15"/>
      <c r="C1746" s="15"/>
      <c r="D1746" s="40"/>
      <c r="E1746" s="40"/>
      <c r="F1746" s="40"/>
      <c r="G1746" s="40"/>
      <c r="H1746" s="123"/>
      <c r="I1746" s="124"/>
      <c r="J1746" s="125"/>
      <c r="K1746" s="125"/>
      <c r="L1746" s="126"/>
    </row>
    <row r="1747" spans="1:12" s="122" customFormat="1" x14ac:dyDescent="0.25">
      <c r="A1747" s="1"/>
      <c r="B1747" s="15"/>
      <c r="C1747" s="15"/>
      <c r="D1747" s="40"/>
      <c r="E1747" s="40"/>
      <c r="F1747" s="40"/>
      <c r="G1747" s="40"/>
      <c r="H1747" s="123"/>
      <c r="I1747" s="124"/>
      <c r="J1747" s="125"/>
      <c r="K1747" s="125"/>
      <c r="L1747" s="126"/>
    </row>
    <row r="1748" spans="1:12" s="122" customFormat="1" x14ac:dyDescent="0.25">
      <c r="A1748" s="1"/>
      <c r="B1748" s="15"/>
      <c r="C1748" s="15"/>
      <c r="D1748" s="40"/>
      <c r="E1748" s="40"/>
      <c r="F1748" s="40"/>
      <c r="G1748" s="40"/>
      <c r="H1748" s="123"/>
      <c r="I1748" s="124"/>
      <c r="J1748" s="125"/>
      <c r="K1748" s="125"/>
      <c r="L1748" s="126"/>
    </row>
    <row r="1749" spans="1:12" s="122" customFormat="1" x14ac:dyDescent="0.25">
      <c r="A1749" s="1"/>
      <c r="B1749" s="15"/>
      <c r="C1749" s="15"/>
      <c r="D1749" s="40"/>
      <c r="E1749" s="40"/>
      <c r="F1749" s="40"/>
      <c r="G1749" s="40"/>
      <c r="H1749" s="123"/>
      <c r="I1749" s="124"/>
      <c r="J1749" s="125"/>
      <c r="K1749" s="125"/>
      <c r="L1749" s="126"/>
    </row>
    <row r="1750" spans="1:12" s="122" customFormat="1" x14ac:dyDescent="0.25">
      <c r="A1750" s="1"/>
      <c r="B1750" s="15"/>
      <c r="C1750" s="15"/>
      <c r="D1750" s="40"/>
      <c r="E1750" s="40"/>
      <c r="F1750" s="40"/>
      <c r="G1750" s="40"/>
      <c r="H1750" s="123"/>
      <c r="I1750" s="124"/>
      <c r="J1750" s="125"/>
      <c r="K1750" s="125"/>
      <c r="L1750" s="126"/>
    </row>
    <row r="1751" spans="1:12" s="122" customFormat="1" x14ac:dyDescent="0.25">
      <c r="A1751" s="1"/>
      <c r="B1751" s="15"/>
      <c r="C1751" s="15"/>
      <c r="D1751" s="40"/>
      <c r="E1751" s="40"/>
      <c r="F1751" s="40"/>
      <c r="G1751" s="40"/>
      <c r="H1751" s="123"/>
      <c r="I1751" s="124"/>
      <c r="J1751" s="125"/>
      <c r="K1751" s="125"/>
      <c r="L1751" s="126"/>
    </row>
    <row r="1752" spans="1:12" s="122" customFormat="1" x14ac:dyDescent="0.25">
      <c r="A1752" s="1"/>
      <c r="B1752" s="15"/>
      <c r="C1752" s="15"/>
      <c r="D1752" s="40"/>
      <c r="E1752" s="40"/>
      <c r="F1752" s="40"/>
      <c r="G1752" s="40"/>
      <c r="H1752" s="123"/>
      <c r="I1752" s="124"/>
      <c r="J1752" s="125"/>
      <c r="K1752" s="125"/>
      <c r="L1752" s="126"/>
    </row>
    <row r="1753" spans="1:12" s="122" customFormat="1" x14ac:dyDescent="0.25">
      <c r="A1753" s="1"/>
      <c r="B1753" s="15"/>
      <c r="C1753" s="15"/>
      <c r="D1753" s="40"/>
      <c r="E1753" s="40"/>
      <c r="F1753" s="40"/>
      <c r="G1753" s="40"/>
      <c r="H1753" s="123"/>
      <c r="I1753" s="124"/>
      <c r="J1753" s="125"/>
      <c r="K1753" s="125"/>
      <c r="L1753" s="126"/>
    </row>
    <row r="1754" spans="1:12" s="122" customFormat="1" x14ac:dyDescent="0.25">
      <c r="A1754" s="1"/>
      <c r="B1754" s="15"/>
      <c r="C1754" s="15"/>
      <c r="D1754" s="40"/>
      <c r="E1754" s="40"/>
      <c r="F1754" s="40"/>
      <c r="G1754" s="40"/>
      <c r="H1754" s="123"/>
      <c r="I1754" s="124"/>
      <c r="J1754" s="125"/>
      <c r="K1754" s="125"/>
      <c r="L1754" s="126"/>
    </row>
    <row r="1755" spans="1:12" s="122" customFormat="1" x14ac:dyDescent="0.25">
      <c r="A1755" s="1"/>
      <c r="B1755" s="15"/>
      <c r="C1755" s="15"/>
      <c r="D1755" s="40"/>
      <c r="E1755" s="40"/>
      <c r="F1755" s="40"/>
      <c r="G1755" s="40"/>
      <c r="H1755" s="123"/>
      <c r="I1755" s="124"/>
      <c r="J1755" s="125"/>
      <c r="K1755" s="125"/>
      <c r="L1755" s="126"/>
    </row>
    <row r="1756" spans="1:12" s="122" customFormat="1" x14ac:dyDescent="0.25">
      <c r="A1756" s="1"/>
      <c r="B1756" s="15"/>
      <c r="C1756" s="15"/>
      <c r="D1756" s="40"/>
      <c r="E1756" s="40"/>
      <c r="F1756" s="40"/>
      <c r="G1756" s="40"/>
      <c r="H1756" s="123"/>
      <c r="I1756" s="124"/>
      <c r="J1756" s="125"/>
      <c r="K1756" s="125"/>
      <c r="L1756" s="126"/>
    </row>
    <row r="1757" spans="1:12" s="122" customFormat="1" x14ac:dyDescent="0.25">
      <c r="A1757" s="1"/>
      <c r="B1757" s="15"/>
      <c r="C1757" s="15"/>
      <c r="D1757" s="40"/>
      <c r="E1757" s="40"/>
      <c r="F1757" s="40"/>
      <c r="G1757" s="40"/>
      <c r="H1757" s="123"/>
      <c r="I1757" s="124"/>
      <c r="J1757" s="125"/>
      <c r="K1757" s="125"/>
      <c r="L1757" s="126"/>
    </row>
    <row r="1758" spans="1:12" s="122" customFormat="1" x14ac:dyDescent="0.25">
      <c r="A1758" s="1"/>
      <c r="B1758" s="15"/>
      <c r="C1758" s="15"/>
      <c r="D1758" s="40"/>
      <c r="E1758" s="40"/>
      <c r="F1758" s="40"/>
      <c r="G1758" s="40"/>
      <c r="H1758" s="123"/>
      <c r="I1758" s="124"/>
      <c r="J1758" s="125"/>
      <c r="K1758" s="125"/>
      <c r="L1758" s="126"/>
    </row>
    <row r="1759" spans="1:12" s="122" customFormat="1" x14ac:dyDescent="0.25">
      <c r="A1759" s="1"/>
      <c r="B1759" s="15"/>
      <c r="C1759" s="15"/>
      <c r="D1759" s="40"/>
      <c r="E1759" s="40"/>
      <c r="F1759" s="40"/>
      <c r="G1759" s="40"/>
      <c r="H1759" s="123"/>
      <c r="I1759" s="124"/>
      <c r="J1759" s="125"/>
      <c r="K1759" s="125"/>
      <c r="L1759" s="126"/>
    </row>
    <row r="1760" spans="1:12" s="122" customFormat="1" x14ac:dyDescent="0.25">
      <c r="A1760" s="1"/>
      <c r="B1760" s="15"/>
      <c r="C1760" s="15"/>
      <c r="D1760" s="40"/>
      <c r="E1760" s="40"/>
      <c r="F1760" s="40"/>
      <c r="G1760" s="40"/>
      <c r="H1760" s="123"/>
      <c r="I1760" s="124"/>
      <c r="J1760" s="125"/>
      <c r="K1760" s="125"/>
      <c r="L1760" s="126"/>
    </row>
    <row r="1761" spans="1:12" s="122" customFormat="1" x14ac:dyDescent="0.25">
      <c r="A1761" s="1"/>
      <c r="B1761" s="15"/>
      <c r="C1761" s="15"/>
      <c r="D1761" s="40"/>
      <c r="E1761" s="40"/>
      <c r="F1761" s="40"/>
      <c r="G1761" s="40"/>
      <c r="H1761" s="123"/>
      <c r="I1761" s="124"/>
      <c r="J1761" s="125"/>
      <c r="K1761" s="125"/>
      <c r="L1761" s="126"/>
    </row>
    <row r="1762" spans="1:12" s="122" customFormat="1" x14ac:dyDescent="0.25">
      <c r="A1762" s="1"/>
      <c r="B1762" s="15"/>
      <c r="C1762" s="15"/>
      <c r="D1762" s="40"/>
      <c r="E1762" s="40"/>
      <c r="F1762" s="40"/>
      <c r="G1762" s="40"/>
      <c r="H1762" s="123"/>
      <c r="I1762" s="124"/>
      <c r="J1762" s="125"/>
      <c r="K1762" s="125"/>
      <c r="L1762" s="126"/>
    </row>
    <row r="1763" spans="1:12" s="122" customFormat="1" x14ac:dyDescent="0.25">
      <c r="A1763" s="1"/>
      <c r="B1763" s="15"/>
      <c r="C1763" s="15"/>
      <c r="D1763" s="40"/>
      <c r="E1763" s="40"/>
      <c r="F1763" s="40"/>
      <c r="G1763" s="40"/>
      <c r="H1763" s="123"/>
      <c r="I1763" s="124"/>
      <c r="J1763" s="125"/>
      <c r="K1763" s="125"/>
      <c r="L1763" s="126"/>
    </row>
    <row r="1764" spans="1:12" s="122" customFormat="1" x14ac:dyDescent="0.25">
      <c r="A1764" s="1"/>
      <c r="B1764" s="15"/>
      <c r="C1764" s="15"/>
      <c r="D1764" s="40"/>
      <c r="E1764" s="40"/>
      <c r="F1764" s="40"/>
      <c r="G1764" s="40"/>
      <c r="H1764" s="123"/>
      <c r="I1764" s="124"/>
      <c r="J1764" s="125"/>
      <c r="K1764" s="125"/>
      <c r="L1764" s="126"/>
    </row>
    <row r="1765" spans="1:12" s="122" customFormat="1" x14ac:dyDescent="0.25">
      <c r="A1765" s="1"/>
      <c r="B1765" s="15"/>
      <c r="C1765" s="15"/>
      <c r="D1765" s="40"/>
      <c r="E1765" s="40"/>
      <c r="F1765" s="40"/>
      <c r="G1765" s="40"/>
      <c r="H1765" s="123"/>
      <c r="I1765" s="124"/>
      <c r="J1765" s="125"/>
      <c r="K1765" s="125"/>
      <c r="L1765" s="126"/>
    </row>
    <row r="1766" spans="1:12" s="122" customFormat="1" x14ac:dyDescent="0.25">
      <c r="A1766" s="1"/>
      <c r="B1766" s="15"/>
      <c r="C1766" s="15"/>
      <c r="D1766" s="40"/>
      <c r="E1766" s="40"/>
      <c r="F1766" s="40"/>
      <c r="G1766" s="40"/>
      <c r="H1766" s="123"/>
      <c r="I1766" s="124"/>
      <c r="J1766" s="125"/>
      <c r="K1766" s="125"/>
      <c r="L1766" s="126"/>
    </row>
    <row r="1767" spans="1:12" s="122" customFormat="1" x14ac:dyDescent="0.25">
      <c r="A1767" s="1"/>
      <c r="B1767" s="15"/>
      <c r="C1767" s="15"/>
      <c r="D1767" s="40"/>
      <c r="E1767" s="40"/>
      <c r="F1767" s="40"/>
      <c r="G1767" s="40"/>
      <c r="H1767" s="123"/>
      <c r="I1767" s="124"/>
      <c r="J1767" s="125"/>
      <c r="K1767" s="125"/>
      <c r="L1767" s="126"/>
    </row>
    <row r="1768" spans="1:12" s="122" customFormat="1" x14ac:dyDescent="0.25">
      <c r="A1768" s="1"/>
      <c r="B1768" s="15"/>
      <c r="C1768" s="15"/>
      <c r="D1768" s="40"/>
      <c r="E1768" s="40"/>
      <c r="F1768" s="40"/>
      <c r="G1768" s="40"/>
      <c r="H1768" s="123"/>
      <c r="I1768" s="124"/>
      <c r="J1768" s="125"/>
      <c r="K1768" s="125"/>
      <c r="L1768" s="126"/>
    </row>
    <row r="1769" spans="1:12" s="122" customFormat="1" x14ac:dyDescent="0.25">
      <c r="A1769" s="1"/>
      <c r="B1769" s="15"/>
      <c r="C1769" s="15"/>
      <c r="D1769" s="40"/>
      <c r="E1769" s="40"/>
      <c r="F1769" s="40"/>
      <c r="G1769" s="40"/>
      <c r="H1769" s="123"/>
      <c r="I1769" s="124"/>
      <c r="J1769" s="125"/>
      <c r="K1769" s="125"/>
      <c r="L1769" s="126"/>
    </row>
    <row r="1770" spans="1:12" s="122" customFormat="1" x14ac:dyDescent="0.25">
      <c r="A1770" s="1"/>
      <c r="B1770" s="15"/>
      <c r="C1770" s="15"/>
      <c r="D1770" s="40"/>
      <c r="E1770" s="40"/>
      <c r="F1770" s="40"/>
      <c r="G1770" s="40"/>
      <c r="H1770" s="123"/>
      <c r="I1770" s="124"/>
      <c r="J1770" s="125"/>
      <c r="K1770" s="125"/>
      <c r="L1770" s="126"/>
    </row>
    <row r="1771" spans="1:12" s="122" customFormat="1" x14ac:dyDescent="0.25">
      <c r="A1771" s="1"/>
      <c r="B1771" s="15"/>
      <c r="C1771" s="15"/>
      <c r="D1771" s="40"/>
      <c r="E1771" s="40"/>
      <c r="F1771" s="40"/>
      <c r="G1771" s="40"/>
      <c r="H1771" s="123"/>
      <c r="I1771" s="124"/>
      <c r="J1771" s="125"/>
      <c r="K1771" s="125"/>
      <c r="L1771" s="126"/>
    </row>
    <row r="1772" spans="1:12" s="122" customFormat="1" x14ac:dyDescent="0.25">
      <c r="A1772" s="1"/>
      <c r="B1772" s="15"/>
      <c r="C1772" s="15"/>
      <c r="D1772" s="40"/>
      <c r="E1772" s="40"/>
      <c r="F1772" s="40"/>
      <c r="G1772" s="40"/>
      <c r="H1772" s="123"/>
      <c r="I1772" s="124"/>
      <c r="J1772" s="125"/>
      <c r="K1772" s="125"/>
      <c r="L1772" s="126"/>
    </row>
    <row r="1773" spans="1:12" s="122" customFormat="1" x14ac:dyDescent="0.25">
      <c r="A1773" s="1"/>
      <c r="B1773" s="15"/>
      <c r="C1773" s="15"/>
      <c r="D1773" s="40"/>
      <c r="E1773" s="40"/>
      <c r="F1773" s="40"/>
      <c r="G1773" s="40"/>
      <c r="H1773" s="123"/>
      <c r="I1773" s="124"/>
      <c r="J1773" s="125"/>
      <c r="K1773" s="125"/>
      <c r="L1773" s="126"/>
    </row>
    <row r="1774" spans="1:12" s="122" customFormat="1" x14ac:dyDescent="0.25">
      <c r="A1774" s="1"/>
      <c r="B1774" s="15"/>
      <c r="C1774" s="15"/>
      <c r="D1774" s="40"/>
      <c r="E1774" s="40"/>
      <c r="F1774" s="40"/>
      <c r="G1774" s="40"/>
      <c r="H1774" s="123"/>
      <c r="I1774" s="124"/>
      <c r="J1774" s="125"/>
      <c r="K1774" s="125"/>
      <c r="L1774" s="126"/>
    </row>
    <row r="1775" spans="1:12" s="122" customFormat="1" x14ac:dyDescent="0.25">
      <c r="A1775" s="1"/>
      <c r="B1775" s="15"/>
      <c r="C1775" s="15"/>
      <c r="D1775" s="40"/>
      <c r="E1775" s="40"/>
      <c r="F1775" s="40"/>
      <c r="G1775" s="40"/>
      <c r="H1775" s="123"/>
      <c r="I1775" s="124"/>
      <c r="J1775" s="125"/>
      <c r="K1775" s="125"/>
      <c r="L1775" s="126"/>
    </row>
    <row r="1776" spans="1:12" s="122" customFormat="1" x14ac:dyDescent="0.25">
      <c r="A1776" s="1"/>
      <c r="B1776" s="15"/>
      <c r="C1776" s="15"/>
      <c r="D1776" s="40"/>
      <c r="E1776" s="40"/>
      <c r="F1776" s="40"/>
      <c r="G1776" s="40"/>
      <c r="H1776" s="123"/>
      <c r="I1776" s="124"/>
      <c r="J1776" s="125"/>
      <c r="K1776" s="125"/>
      <c r="L1776" s="126"/>
    </row>
    <row r="1777" spans="1:12" s="122" customFormat="1" x14ac:dyDescent="0.25">
      <c r="A1777" s="1"/>
      <c r="B1777" s="15"/>
      <c r="C1777" s="15"/>
      <c r="D1777" s="40"/>
      <c r="E1777" s="40"/>
      <c r="F1777" s="40"/>
      <c r="G1777" s="40"/>
      <c r="H1777" s="123"/>
      <c r="I1777" s="124"/>
      <c r="J1777" s="125"/>
      <c r="K1777" s="125"/>
      <c r="L1777" s="126"/>
    </row>
    <row r="1778" spans="1:12" s="122" customFormat="1" x14ac:dyDescent="0.25">
      <c r="A1778" s="1"/>
      <c r="B1778" s="15"/>
      <c r="C1778" s="15"/>
      <c r="D1778" s="40"/>
      <c r="E1778" s="40"/>
      <c r="F1778" s="40"/>
      <c r="G1778" s="40"/>
      <c r="H1778" s="123"/>
      <c r="I1778" s="124"/>
      <c r="J1778" s="125"/>
      <c r="K1778" s="125"/>
      <c r="L1778" s="126"/>
    </row>
    <row r="1779" spans="1:12" s="122" customFormat="1" x14ac:dyDescent="0.25">
      <c r="A1779" s="1"/>
      <c r="B1779" s="15"/>
      <c r="C1779" s="15"/>
      <c r="D1779" s="40"/>
      <c r="E1779" s="40"/>
      <c r="F1779" s="40"/>
      <c r="G1779" s="40"/>
      <c r="H1779" s="123"/>
      <c r="I1779" s="124"/>
      <c r="J1779" s="125"/>
      <c r="K1779" s="125"/>
      <c r="L1779" s="126"/>
    </row>
    <row r="1780" spans="1:12" s="122" customFormat="1" x14ac:dyDescent="0.25">
      <c r="A1780" s="1"/>
      <c r="B1780" s="15"/>
      <c r="C1780" s="15"/>
      <c r="D1780" s="40"/>
      <c r="E1780" s="40"/>
      <c r="F1780" s="40"/>
      <c r="G1780" s="40"/>
      <c r="H1780" s="123"/>
      <c r="I1780" s="124"/>
      <c r="J1780" s="125"/>
      <c r="K1780" s="125"/>
      <c r="L1780" s="126"/>
    </row>
    <row r="1781" spans="1:12" s="122" customFormat="1" x14ac:dyDescent="0.25">
      <c r="A1781" s="1"/>
      <c r="B1781" s="15"/>
      <c r="C1781" s="15"/>
      <c r="D1781" s="40"/>
      <c r="E1781" s="40"/>
      <c r="F1781" s="40"/>
      <c r="G1781" s="40"/>
      <c r="H1781" s="123"/>
      <c r="I1781" s="124"/>
      <c r="J1781" s="125"/>
      <c r="K1781" s="125"/>
      <c r="L1781" s="126"/>
    </row>
    <row r="1782" spans="1:12" s="122" customFormat="1" x14ac:dyDescent="0.25">
      <c r="A1782" s="1"/>
      <c r="B1782" s="15"/>
      <c r="C1782" s="15"/>
      <c r="D1782" s="40"/>
      <c r="E1782" s="40"/>
      <c r="F1782" s="40"/>
      <c r="G1782" s="40"/>
      <c r="H1782" s="123"/>
      <c r="I1782" s="124"/>
      <c r="J1782" s="125"/>
      <c r="K1782" s="125"/>
      <c r="L1782" s="126"/>
    </row>
    <row r="1783" spans="1:12" s="122" customFormat="1" x14ac:dyDescent="0.25">
      <c r="A1783" s="1"/>
      <c r="B1783" s="15"/>
      <c r="C1783" s="15"/>
      <c r="D1783" s="40"/>
      <c r="E1783" s="40"/>
      <c r="F1783" s="40"/>
      <c r="G1783" s="40"/>
      <c r="H1783" s="123"/>
      <c r="I1783" s="124"/>
      <c r="J1783" s="125"/>
      <c r="K1783" s="125"/>
      <c r="L1783" s="126"/>
    </row>
    <row r="1784" spans="1:12" s="122" customFormat="1" x14ac:dyDescent="0.25">
      <c r="A1784" s="1"/>
      <c r="B1784" s="15"/>
      <c r="C1784" s="15"/>
      <c r="D1784" s="40"/>
      <c r="E1784" s="40"/>
      <c r="F1784" s="40"/>
      <c r="G1784" s="40"/>
      <c r="H1784" s="123"/>
      <c r="I1784" s="124"/>
      <c r="J1784" s="125"/>
      <c r="K1784" s="125"/>
      <c r="L1784" s="126"/>
    </row>
    <row r="1785" spans="1:12" s="122" customFormat="1" x14ac:dyDescent="0.25">
      <c r="A1785" s="1"/>
      <c r="B1785" s="15"/>
      <c r="C1785" s="15"/>
      <c r="D1785" s="40"/>
      <c r="E1785" s="40"/>
      <c r="F1785" s="40"/>
      <c r="G1785" s="40"/>
      <c r="H1785" s="123"/>
      <c r="I1785" s="124"/>
      <c r="J1785" s="125"/>
      <c r="K1785" s="125"/>
      <c r="L1785" s="126"/>
    </row>
    <row r="1786" spans="1:12" s="122" customFormat="1" x14ac:dyDescent="0.25">
      <c r="A1786" s="1"/>
      <c r="B1786" s="15"/>
      <c r="C1786" s="15"/>
      <c r="D1786" s="40"/>
      <c r="E1786" s="40"/>
      <c r="F1786" s="40"/>
      <c r="G1786" s="40"/>
      <c r="H1786" s="123"/>
      <c r="I1786" s="124"/>
      <c r="J1786" s="125"/>
      <c r="K1786" s="125"/>
      <c r="L1786" s="126"/>
    </row>
    <row r="1787" spans="1:12" s="122" customFormat="1" x14ac:dyDescent="0.25">
      <c r="A1787" s="1"/>
      <c r="B1787" s="15"/>
      <c r="C1787" s="15"/>
      <c r="D1787" s="40"/>
      <c r="E1787" s="40"/>
      <c r="F1787" s="40"/>
      <c r="G1787" s="40"/>
      <c r="H1787" s="123"/>
      <c r="I1787" s="124"/>
      <c r="J1787" s="125"/>
      <c r="K1787" s="125"/>
      <c r="L1787" s="126"/>
    </row>
    <row r="1788" spans="1:12" s="122" customFormat="1" x14ac:dyDescent="0.25">
      <c r="A1788" s="1"/>
      <c r="B1788" s="15"/>
      <c r="C1788" s="15"/>
      <c r="D1788" s="40"/>
      <c r="E1788" s="40"/>
      <c r="F1788" s="40"/>
      <c r="G1788" s="40"/>
      <c r="H1788" s="123"/>
      <c r="I1788" s="124"/>
      <c r="J1788" s="125"/>
      <c r="K1788" s="125"/>
      <c r="L1788" s="126"/>
    </row>
    <row r="1789" spans="1:12" s="122" customFormat="1" x14ac:dyDescent="0.25">
      <c r="A1789" s="1"/>
      <c r="B1789" s="15"/>
      <c r="C1789" s="15"/>
      <c r="D1789" s="40"/>
      <c r="E1789" s="40"/>
      <c r="F1789" s="40"/>
      <c r="G1789" s="40"/>
      <c r="H1789" s="123"/>
      <c r="I1789" s="124"/>
      <c r="J1789" s="125"/>
      <c r="K1789" s="125"/>
      <c r="L1789" s="126"/>
    </row>
    <row r="1790" spans="1:12" s="122" customFormat="1" x14ac:dyDescent="0.25">
      <c r="A1790" s="1"/>
      <c r="B1790" s="15"/>
      <c r="C1790" s="15"/>
      <c r="D1790" s="40"/>
      <c r="E1790" s="40"/>
      <c r="F1790" s="40"/>
      <c r="G1790" s="40"/>
      <c r="H1790" s="123"/>
      <c r="I1790" s="124"/>
      <c r="J1790" s="125"/>
      <c r="K1790" s="125"/>
      <c r="L1790" s="126"/>
    </row>
    <row r="1791" spans="1:12" s="122" customFormat="1" x14ac:dyDescent="0.25">
      <c r="A1791" s="1"/>
      <c r="B1791" s="15"/>
      <c r="C1791" s="15"/>
      <c r="D1791" s="40"/>
      <c r="E1791" s="40"/>
      <c r="F1791" s="40"/>
      <c r="G1791" s="40"/>
      <c r="H1791" s="123"/>
      <c r="I1791" s="124"/>
      <c r="J1791" s="125"/>
      <c r="K1791" s="125"/>
      <c r="L1791" s="126"/>
    </row>
    <row r="1792" spans="1:12" s="122" customFormat="1" x14ac:dyDescent="0.25">
      <c r="A1792" s="1"/>
      <c r="B1792" s="15"/>
      <c r="C1792" s="15"/>
      <c r="D1792" s="40"/>
      <c r="E1792" s="40"/>
      <c r="F1792" s="40"/>
      <c r="G1792" s="40"/>
      <c r="H1792" s="123"/>
      <c r="I1792" s="124"/>
      <c r="J1792" s="125"/>
      <c r="K1792" s="125"/>
      <c r="L1792" s="126"/>
    </row>
    <row r="1793" spans="1:12" s="122" customFormat="1" x14ac:dyDescent="0.25">
      <c r="A1793" s="1"/>
      <c r="B1793" s="15"/>
      <c r="C1793" s="15"/>
      <c r="D1793" s="40"/>
      <c r="E1793" s="40"/>
      <c r="F1793" s="40"/>
      <c r="G1793" s="40"/>
      <c r="H1793" s="123"/>
      <c r="I1793" s="124"/>
      <c r="J1793" s="125"/>
      <c r="K1793" s="125"/>
      <c r="L1793" s="126"/>
    </row>
    <row r="1794" spans="1:12" s="122" customFormat="1" x14ac:dyDescent="0.25">
      <c r="A1794" s="1"/>
      <c r="B1794" s="15"/>
      <c r="C1794" s="15"/>
      <c r="D1794" s="40"/>
      <c r="E1794" s="40"/>
      <c r="F1794" s="40"/>
      <c r="G1794" s="40"/>
      <c r="H1794" s="123"/>
      <c r="I1794" s="124"/>
      <c r="J1794" s="125"/>
      <c r="K1794" s="125"/>
      <c r="L1794" s="126"/>
    </row>
    <row r="1795" spans="1:12" s="122" customFormat="1" x14ac:dyDescent="0.25">
      <c r="A1795" s="1"/>
      <c r="B1795" s="15"/>
      <c r="C1795" s="15"/>
      <c r="D1795" s="40"/>
      <c r="E1795" s="40"/>
      <c r="F1795" s="40"/>
      <c r="G1795" s="40"/>
      <c r="H1795" s="123"/>
      <c r="I1795" s="124"/>
      <c r="J1795" s="125"/>
      <c r="K1795" s="125"/>
      <c r="L1795" s="126"/>
    </row>
    <row r="1796" spans="1:12" s="122" customFormat="1" x14ac:dyDescent="0.25">
      <c r="A1796" s="1"/>
      <c r="B1796" s="15"/>
      <c r="C1796" s="15"/>
      <c r="D1796" s="40"/>
      <c r="E1796" s="40"/>
      <c r="F1796" s="40"/>
      <c r="G1796" s="40"/>
      <c r="H1796" s="123"/>
      <c r="I1796" s="124"/>
      <c r="J1796" s="125"/>
      <c r="K1796" s="125"/>
      <c r="L1796" s="126"/>
    </row>
    <row r="1797" spans="1:12" s="122" customFormat="1" x14ac:dyDescent="0.25">
      <c r="A1797" s="1"/>
      <c r="B1797" s="15"/>
      <c r="C1797" s="15"/>
      <c r="D1797" s="40"/>
      <c r="E1797" s="40"/>
      <c r="F1797" s="40"/>
      <c r="G1797" s="40"/>
      <c r="H1797" s="123"/>
      <c r="I1797" s="124"/>
      <c r="J1797" s="125"/>
      <c r="K1797" s="125"/>
      <c r="L1797" s="126"/>
    </row>
    <row r="1798" spans="1:12" s="122" customFormat="1" x14ac:dyDescent="0.25">
      <c r="A1798" s="1"/>
      <c r="B1798" s="15"/>
      <c r="C1798" s="15"/>
      <c r="D1798" s="40"/>
      <c r="E1798" s="40"/>
      <c r="F1798" s="40"/>
      <c r="G1798" s="40"/>
      <c r="H1798" s="123"/>
      <c r="I1798" s="124"/>
      <c r="J1798" s="125"/>
      <c r="K1798" s="125"/>
      <c r="L1798" s="126"/>
    </row>
    <row r="1799" spans="1:12" s="122" customFormat="1" x14ac:dyDescent="0.25">
      <c r="A1799" s="1"/>
      <c r="B1799" s="15"/>
      <c r="C1799" s="15"/>
      <c r="D1799" s="40"/>
      <c r="E1799" s="40"/>
      <c r="F1799" s="40"/>
      <c r="G1799" s="40"/>
      <c r="H1799" s="123"/>
      <c r="I1799" s="124"/>
      <c r="J1799" s="125"/>
      <c r="K1799" s="125"/>
      <c r="L1799" s="126"/>
    </row>
    <row r="1800" spans="1:12" s="122" customFormat="1" x14ac:dyDescent="0.25">
      <c r="A1800" s="1"/>
      <c r="B1800" s="15"/>
      <c r="C1800" s="15"/>
      <c r="D1800" s="40"/>
      <c r="E1800" s="40"/>
      <c r="F1800" s="40"/>
      <c r="G1800" s="40"/>
      <c r="H1800" s="123"/>
      <c r="I1800" s="124"/>
      <c r="J1800" s="125"/>
      <c r="K1800" s="125"/>
      <c r="L1800" s="126"/>
    </row>
    <row r="1801" spans="1:12" s="122" customFormat="1" x14ac:dyDescent="0.25">
      <c r="A1801" s="1"/>
      <c r="B1801" s="15"/>
      <c r="C1801" s="15"/>
      <c r="D1801" s="40"/>
      <c r="E1801" s="40"/>
      <c r="F1801" s="40"/>
      <c r="G1801" s="40"/>
      <c r="H1801" s="123"/>
      <c r="I1801" s="124"/>
      <c r="J1801" s="125"/>
      <c r="K1801" s="125"/>
      <c r="L1801" s="126"/>
    </row>
    <row r="1802" spans="1:12" s="122" customFormat="1" x14ac:dyDescent="0.25">
      <c r="A1802" s="1"/>
      <c r="B1802" s="15"/>
      <c r="C1802" s="15"/>
      <c r="D1802" s="40"/>
      <c r="E1802" s="40"/>
      <c r="F1802" s="40"/>
      <c r="G1802" s="40"/>
      <c r="H1802" s="123"/>
      <c r="I1802" s="124"/>
      <c r="J1802" s="125"/>
      <c r="K1802" s="125"/>
      <c r="L1802" s="126"/>
    </row>
    <row r="1803" spans="1:12" s="122" customFormat="1" x14ac:dyDescent="0.25">
      <c r="A1803" s="1"/>
      <c r="B1803" s="15"/>
      <c r="C1803" s="15"/>
      <c r="D1803" s="40"/>
      <c r="E1803" s="40"/>
      <c r="F1803" s="40"/>
      <c r="G1803" s="40"/>
      <c r="H1803" s="123"/>
      <c r="I1803" s="124"/>
      <c r="J1803" s="125"/>
      <c r="K1803" s="125"/>
      <c r="L1803" s="126"/>
    </row>
    <row r="1804" spans="1:12" s="122" customFormat="1" x14ac:dyDescent="0.25">
      <c r="A1804" s="1"/>
      <c r="B1804" s="15"/>
      <c r="C1804" s="15"/>
      <c r="D1804" s="40"/>
      <c r="E1804" s="40"/>
      <c r="F1804" s="40"/>
      <c r="G1804" s="40"/>
      <c r="H1804" s="123"/>
      <c r="I1804" s="124"/>
      <c r="J1804" s="125"/>
      <c r="K1804" s="125"/>
      <c r="L1804" s="126"/>
    </row>
    <row r="1805" spans="1:12" s="122" customFormat="1" x14ac:dyDescent="0.25">
      <c r="A1805" s="1"/>
      <c r="B1805" s="15"/>
      <c r="C1805" s="15"/>
      <c r="D1805" s="40"/>
      <c r="E1805" s="40"/>
      <c r="F1805" s="40"/>
      <c r="G1805" s="40"/>
      <c r="H1805" s="123"/>
      <c r="I1805" s="124"/>
      <c r="J1805" s="125"/>
      <c r="K1805" s="125"/>
      <c r="L1805" s="126"/>
    </row>
    <row r="1806" spans="1:12" s="122" customFormat="1" x14ac:dyDescent="0.25">
      <c r="A1806" s="1"/>
      <c r="B1806" s="15"/>
      <c r="C1806" s="15"/>
      <c r="D1806" s="40"/>
      <c r="E1806" s="40"/>
      <c r="F1806" s="40"/>
      <c r="G1806" s="40"/>
      <c r="H1806" s="123"/>
      <c r="I1806" s="124"/>
      <c r="J1806" s="125"/>
      <c r="K1806" s="125"/>
      <c r="L1806" s="126"/>
    </row>
    <row r="1807" spans="1:12" s="122" customFormat="1" x14ac:dyDescent="0.25">
      <c r="A1807" s="1"/>
      <c r="B1807" s="15"/>
      <c r="C1807" s="15"/>
      <c r="D1807" s="40"/>
      <c r="E1807" s="40"/>
      <c r="F1807" s="40"/>
      <c r="G1807" s="40"/>
      <c r="H1807" s="123"/>
      <c r="I1807" s="124"/>
      <c r="J1807" s="125"/>
      <c r="K1807" s="125"/>
      <c r="L1807" s="126"/>
    </row>
    <row r="1808" spans="1:12" s="122" customFormat="1" x14ac:dyDescent="0.25">
      <c r="A1808" s="1"/>
      <c r="B1808" s="15"/>
      <c r="C1808" s="15"/>
      <c r="D1808" s="40"/>
      <c r="E1808" s="40"/>
      <c r="F1808" s="40"/>
      <c r="G1808" s="40"/>
      <c r="H1808" s="123"/>
      <c r="I1808" s="124"/>
      <c r="J1808" s="125"/>
      <c r="K1808" s="125"/>
      <c r="L1808" s="126"/>
    </row>
    <row r="1809" spans="1:12" s="122" customFormat="1" x14ac:dyDescent="0.25">
      <c r="A1809" s="1"/>
      <c r="B1809" s="15"/>
      <c r="C1809" s="15"/>
      <c r="D1809" s="40"/>
      <c r="E1809" s="40"/>
      <c r="F1809" s="40"/>
      <c r="G1809" s="40"/>
      <c r="H1809" s="123"/>
      <c r="I1809" s="124"/>
      <c r="J1809" s="125"/>
      <c r="K1809" s="125"/>
      <c r="L1809" s="126"/>
    </row>
    <row r="1810" spans="1:12" s="122" customFormat="1" x14ac:dyDescent="0.25">
      <c r="A1810" s="1"/>
      <c r="B1810" s="15"/>
      <c r="C1810" s="15"/>
      <c r="D1810" s="40"/>
      <c r="E1810" s="40"/>
      <c r="F1810" s="40"/>
      <c r="G1810" s="40"/>
      <c r="H1810" s="123"/>
      <c r="I1810" s="124"/>
      <c r="J1810" s="125"/>
      <c r="K1810" s="125"/>
      <c r="L1810" s="126"/>
    </row>
    <row r="1811" spans="1:12" s="122" customFormat="1" x14ac:dyDescent="0.25">
      <c r="A1811" s="1"/>
      <c r="B1811" s="15"/>
      <c r="C1811" s="15"/>
      <c r="D1811" s="40"/>
      <c r="E1811" s="40"/>
      <c r="F1811" s="40"/>
      <c r="G1811" s="40"/>
      <c r="H1811" s="123"/>
      <c r="I1811" s="124"/>
      <c r="J1811" s="125"/>
      <c r="K1811" s="125"/>
      <c r="L1811" s="126"/>
    </row>
    <row r="1812" spans="1:12" s="122" customFormat="1" x14ac:dyDescent="0.25">
      <c r="A1812" s="1"/>
      <c r="B1812" s="15"/>
      <c r="C1812" s="15"/>
      <c r="D1812" s="40"/>
      <c r="E1812" s="40"/>
      <c r="F1812" s="40"/>
      <c r="G1812" s="40"/>
      <c r="H1812" s="123"/>
      <c r="I1812" s="124"/>
      <c r="J1812" s="125"/>
      <c r="K1812" s="125"/>
      <c r="L1812" s="126"/>
    </row>
    <row r="1813" spans="1:12" s="122" customFormat="1" x14ac:dyDescent="0.25">
      <c r="A1813" s="1"/>
      <c r="B1813" s="15"/>
      <c r="C1813" s="15"/>
      <c r="D1813" s="40"/>
      <c r="E1813" s="40"/>
      <c r="F1813" s="40"/>
      <c r="G1813" s="40"/>
      <c r="H1813" s="123"/>
      <c r="I1813" s="124"/>
      <c r="J1813" s="125"/>
      <c r="K1813" s="125"/>
      <c r="L1813" s="126"/>
    </row>
    <row r="1814" spans="1:12" s="122" customFormat="1" x14ac:dyDescent="0.25">
      <c r="A1814" s="1"/>
      <c r="B1814" s="15"/>
      <c r="C1814" s="15"/>
      <c r="D1814" s="40"/>
      <c r="E1814" s="40"/>
      <c r="F1814" s="40"/>
      <c r="G1814" s="40"/>
      <c r="H1814" s="123"/>
      <c r="I1814" s="124"/>
      <c r="J1814" s="125"/>
      <c r="K1814" s="125"/>
      <c r="L1814" s="126"/>
    </row>
    <row r="1815" spans="1:12" s="122" customFormat="1" x14ac:dyDescent="0.25">
      <c r="A1815" s="1"/>
      <c r="B1815" s="15"/>
      <c r="C1815" s="15"/>
      <c r="D1815" s="40"/>
      <c r="E1815" s="40"/>
      <c r="F1815" s="40"/>
      <c r="G1815" s="40"/>
      <c r="H1815" s="123"/>
      <c r="I1815" s="124"/>
      <c r="J1815" s="125"/>
      <c r="K1815" s="125"/>
      <c r="L1815" s="126"/>
    </row>
    <row r="1816" spans="1:12" s="122" customFormat="1" x14ac:dyDescent="0.25">
      <c r="A1816" s="1"/>
      <c r="B1816" s="15"/>
      <c r="C1816" s="15"/>
      <c r="D1816" s="40"/>
      <c r="E1816" s="40"/>
      <c r="F1816" s="40"/>
      <c r="G1816" s="40"/>
      <c r="H1816" s="123"/>
      <c r="I1816" s="124"/>
      <c r="J1816" s="125"/>
      <c r="K1816" s="125"/>
      <c r="L1816" s="126"/>
    </row>
    <row r="1817" spans="1:12" s="122" customFormat="1" x14ac:dyDescent="0.25">
      <c r="A1817" s="1"/>
      <c r="B1817" s="15"/>
      <c r="C1817" s="15"/>
      <c r="D1817" s="40"/>
      <c r="E1817" s="40"/>
      <c r="F1817" s="40"/>
      <c r="G1817" s="40"/>
      <c r="H1817" s="123"/>
      <c r="I1817" s="124"/>
      <c r="J1817" s="125"/>
      <c r="K1817" s="125"/>
      <c r="L1817" s="126"/>
    </row>
    <row r="1818" spans="1:12" s="122" customFormat="1" x14ac:dyDescent="0.25">
      <c r="A1818" s="1"/>
      <c r="B1818" s="15"/>
      <c r="C1818" s="15"/>
      <c r="D1818" s="40"/>
      <c r="E1818" s="40"/>
      <c r="F1818" s="40"/>
      <c r="G1818" s="40"/>
      <c r="H1818" s="123"/>
      <c r="I1818" s="124"/>
      <c r="J1818" s="125"/>
      <c r="K1818" s="125"/>
      <c r="L1818" s="126"/>
    </row>
    <row r="1819" spans="1:12" s="122" customFormat="1" x14ac:dyDescent="0.25">
      <c r="A1819" s="1"/>
      <c r="B1819" s="15"/>
      <c r="C1819" s="15"/>
      <c r="D1819" s="40"/>
      <c r="E1819" s="40"/>
      <c r="F1819" s="40"/>
      <c r="G1819" s="40"/>
      <c r="H1819" s="123"/>
      <c r="I1819" s="124"/>
      <c r="J1819" s="125"/>
      <c r="K1819" s="125"/>
      <c r="L1819" s="126"/>
    </row>
    <row r="1820" spans="1:12" s="122" customFormat="1" x14ac:dyDescent="0.25">
      <c r="A1820" s="1"/>
      <c r="B1820" s="15"/>
      <c r="C1820" s="15"/>
      <c r="D1820" s="40"/>
      <c r="E1820" s="40"/>
      <c r="F1820" s="40"/>
      <c r="G1820" s="40"/>
      <c r="H1820" s="123"/>
      <c r="I1820" s="124"/>
      <c r="J1820" s="125"/>
      <c r="K1820" s="125"/>
      <c r="L1820" s="126"/>
    </row>
    <row r="1821" spans="1:12" s="122" customFormat="1" x14ac:dyDescent="0.25">
      <c r="A1821" s="1"/>
      <c r="B1821" s="15"/>
      <c r="C1821" s="15"/>
      <c r="D1821" s="40"/>
      <c r="E1821" s="40"/>
      <c r="F1821" s="40"/>
      <c r="G1821" s="40"/>
      <c r="H1821" s="123"/>
      <c r="I1821" s="124"/>
      <c r="J1821" s="125"/>
      <c r="K1821" s="125"/>
      <c r="L1821" s="126"/>
    </row>
    <row r="1822" spans="1:12" s="122" customFormat="1" x14ac:dyDescent="0.25">
      <c r="A1822" s="1"/>
      <c r="B1822" s="15"/>
      <c r="C1822" s="15"/>
      <c r="D1822" s="40"/>
      <c r="E1822" s="40"/>
      <c r="F1822" s="40"/>
      <c r="G1822" s="40"/>
      <c r="H1822" s="123"/>
      <c r="I1822" s="124"/>
      <c r="J1822" s="125"/>
      <c r="K1822" s="125"/>
      <c r="L1822" s="126"/>
    </row>
    <row r="1823" spans="1:12" s="122" customFormat="1" x14ac:dyDescent="0.25">
      <c r="A1823" s="1"/>
      <c r="B1823" s="15"/>
      <c r="C1823" s="15"/>
      <c r="D1823" s="40"/>
      <c r="E1823" s="40"/>
      <c r="F1823" s="40"/>
      <c r="G1823" s="40"/>
      <c r="H1823" s="123"/>
      <c r="I1823" s="124"/>
      <c r="J1823" s="125"/>
      <c r="K1823" s="125"/>
      <c r="L1823" s="126"/>
    </row>
    <row r="1824" spans="1:12" s="122" customFormat="1" x14ac:dyDescent="0.25">
      <c r="A1824" s="1"/>
      <c r="B1824" s="15"/>
      <c r="C1824" s="15"/>
      <c r="D1824" s="40"/>
      <c r="E1824" s="40"/>
      <c r="F1824" s="40"/>
      <c r="G1824" s="40"/>
      <c r="H1824" s="123"/>
      <c r="I1824" s="124"/>
      <c r="J1824" s="125"/>
      <c r="K1824" s="125"/>
      <c r="L1824" s="126"/>
    </row>
    <row r="1825" spans="1:12" s="122" customFormat="1" x14ac:dyDescent="0.25">
      <c r="A1825" s="1"/>
      <c r="B1825" s="15"/>
      <c r="C1825" s="15"/>
      <c r="D1825" s="40"/>
      <c r="E1825" s="40"/>
      <c r="F1825" s="40"/>
      <c r="G1825" s="40"/>
      <c r="H1825" s="123"/>
      <c r="I1825" s="124"/>
      <c r="J1825" s="125"/>
      <c r="K1825" s="125"/>
      <c r="L1825" s="126"/>
    </row>
    <row r="1826" spans="1:12" s="122" customFormat="1" x14ac:dyDescent="0.25">
      <c r="A1826" s="1"/>
      <c r="B1826" s="15"/>
      <c r="C1826" s="15"/>
      <c r="D1826" s="40"/>
      <c r="E1826" s="40"/>
      <c r="F1826" s="40"/>
      <c r="G1826" s="40"/>
      <c r="H1826" s="123"/>
      <c r="I1826" s="124"/>
      <c r="J1826" s="125"/>
      <c r="K1826" s="125"/>
      <c r="L1826" s="126"/>
    </row>
    <row r="1827" spans="1:12" s="122" customFormat="1" x14ac:dyDescent="0.25">
      <c r="A1827" s="1"/>
      <c r="B1827" s="15"/>
      <c r="C1827" s="15"/>
      <c r="D1827" s="40"/>
      <c r="E1827" s="40"/>
      <c r="F1827" s="40"/>
      <c r="G1827" s="40"/>
      <c r="H1827" s="123"/>
      <c r="I1827" s="124"/>
      <c r="J1827" s="125"/>
      <c r="K1827" s="125"/>
      <c r="L1827" s="126"/>
    </row>
    <row r="1828" spans="1:12" s="122" customFormat="1" x14ac:dyDescent="0.25">
      <c r="A1828" s="1"/>
      <c r="B1828" s="15"/>
      <c r="C1828" s="15"/>
      <c r="D1828" s="40"/>
      <c r="E1828" s="40"/>
      <c r="F1828" s="40"/>
      <c r="G1828" s="40"/>
      <c r="H1828" s="123"/>
      <c r="I1828" s="124"/>
      <c r="J1828" s="125"/>
      <c r="K1828" s="125"/>
      <c r="L1828" s="126"/>
    </row>
    <row r="1829" spans="1:12" s="122" customFormat="1" x14ac:dyDescent="0.25">
      <c r="A1829" s="1"/>
      <c r="B1829" s="15"/>
      <c r="C1829" s="15"/>
      <c r="D1829" s="40"/>
      <c r="E1829" s="40"/>
      <c r="F1829" s="40"/>
      <c r="G1829" s="40"/>
      <c r="H1829" s="123"/>
      <c r="I1829" s="124"/>
      <c r="J1829" s="125"/>
      <c r="K1829" s="125"/>
      <c r="L1829" s="126"/>
    </row>
    <row r="1830" spans="1:12" s="122" customFormat="1" x14ac:dyDescent="0.25">
      <c r="A1830" s="1"/>
      <c r="B1830" s="15"/>
      <c r="C1830" s="15"/>
      <c r="D1830" s="40"/>
      <c r="E1830" s="40"/>
      <c r="F1830" s="40"/>
      <c r="G1830" s="40"/>
      <c r="H1830" s="123"/>
      <c r="I1830" s="124"/>
      <c r="J1830" s="125"/>
      <c r="K1830" s="125"/>
      <c r="L1830" s="126"/>
    </row>
    <row r="1831" spans="1:12" s="122" customFormat="1" x14ac:dyDescent="0.25">
      <c r="A1831" s="1"/>
      <c r="B1831" s="15"/>
      <c r="C1831" s="15"/>
      <c r="D1831" s="40"/>
      <c r="E1831" s="40"/>
      <c r="F1831" s="40"/>
      <c r="G1831" s="40"/>
      <c r="H1831" s="123"/>
      <c r="I1831" s="124"/>
      <c r="J1831" s="125"/>
      <c r="K1831" s="125"/>
      <c r="L1831" s="126"/>
    </row>
    <row r="1832" spans="1:12" s="122" customFormat="1" x14ac:dyDescent="0.25">
      <c r="A1832" s="1"/>
      <c r="B1832" s="15"/>
      <c r="C1832" s="15"/>
      <c r="D1832" s="40"/>
      <c r="E1832" s="40"/>
      <c r="F1832" s="40"/>
      <c r="G1832" s="40"/>
      <c r="H1832" s="123"/>
      <c r="I1832" s="124"/>
      <c r="J1832" s="125"/>
      <c r="K1832" s="125"/>
      <c r="L1832" s="126"/>
    </row>
    <row r="1833" spans="1:12" s="122" customFormat="1" x14ac:dyDescent="0.25">
      <c r="A1833" s="1"/>
      <c r="B1833" s="15"/>
      <c r="C1833" s="15"/>
      <c r="D1833" s="40"/>
      <c r="E1833" s="40"/>
      <c r="F1833" s="40"/>
      <c r="G1833" s="40"/>
      <c r="H1833" s="123"/>
      <c r="I1833" s="124"/>
      <c r="J1833" s="125"/>
      <c r="K1833" s="125"/>
      <c r="L1833" s="126"/>
    </row>
    <row r="1834" spans="1:12" s="122" customFormat="1" x14ac:dyDescent="0.25">
      <c r="A1834" s="1"/>
      <c r="B1834" s="15"/>
      <c r="C1834" s="15"/>
      <c r="D1834" s="40"/>
      <c r="E1834" s="40"/>
      <c r="F1834" s="40"/>
      <c r="G1834" s="40"/>
      <c r="H1834" s="123"/>
      <c r="I1834" s="124"/>
      <c r="J1834" s="125"/>
      <c r="K1834" s="125"/>
      <c r="L1834" s="126"/>
    </row>
    <row r="1835" spans="1:12" s="122" customFormat="1" x14ac:dyDescent="0.25">
      <c r="A1835" s="1"/>
      <c r="B1835" s="15"/>
      <c r="C1835" s="15"/>
      <c r="D1835" s="40"/>
      <c r="E1835" s="40"/>
      <c r="F1835" s="40"/>
      <c r="G1835" s="40"/>
      <c r="H1835" s="123"/>
      <c r="I1835" s="124"/>
      <c r="J1835" s="125"/>
      <c r="K1835" s="125"/>
      <c r="L1835" s="126"/>
    </row>
    <row r="1836" spans="1:12" s="122" customFormat="1" x14ac:dyDescent="0.25">
      <c r="A1836" s="1"/>
      <c r="B1836" s="15"/>
      <c r="C1836" s="15"/>
      <c r="D1836" s="40"/>
      <c r="E1836" s="40"/>
      <c r="F1836" s="40"/>
      <c r="G1836" s="40"/>
      <c r="H1836" s="123"/>
      <c r="I1836" s="124"/>
      <c r="J1836" s="125"/>
      <c r="K1836" s="125"/>
      <c r="L1836" s="126"/>
    </row>
    <row r="1837" spans="1:12" s="122" customFormat="1" x14ac:dyDescent="0.25">
      <c r="A1837" s="1"/>
      <c r="B1837" s="15"/>
      <c r="C1837" s="15"/>
      <c r="D1837" s="40"/>
      <c r="E1837" s="40"/>
      <c r="F1837" s="40"/>
      <c r="G1837" s="40"/>
      <c r="H1837" s="123"/>
      <c r="I1837" s="124"/>
      <c r="J1837" s="125"/>
      <c r="K1837" s="125"/>
      <c r="L1837" s="126"/>
    </row>
    <row r="1838" spans="1:12" s="122" customFormat="1" x14ac:dyDescent="0.25">
      <c r="A1838" s="1"/>
      <c r="B1838" s="15"/>
      <c r="C1838" s="15"/>
      <c r="D1838" s="40"/>
      <c r="E1838" s="40"/>
      <c r="F1838" s="40"/>
      <c r="G1838" s="40"/>
      <c r="H1838" s="123"/>
      <c r="I1838" s="124"/>
      <c r="J1838" s="125"/>
      <c r="K1838" s="125"/>
      <c r="L1838" s="126"/>
    </row>
    <row r="1839" spans="1:12" s="122" customFormat="1" x14ac:dyDescent="0.25">
      <c r="A1839" s="1"/>
      <c r="B1839" s="15"/>
      <c r="C1839" s="15"/>
      <c r="D1839" s="40"/>
      <c r="E1839" s="40"/>
      <c r="F1839" s="40"/>
      <c r="G1839" s="40"/>
      <c r="H1839" s="123"/>
      <c r="I1839" s="124"/>
      <c r="J1839" s="125"/>
      <c r="K1839" s="125"/>
      <c r="L1839" s="126"/>
    </row>
    <row r="1840" spans="1:12" s="122" customFormat="1" x14ac:dyDescent="0.25">
      <c r="A1840" s="1"/>
      <c r="B1840" s="15"/>
      <c r="C1840" s="15"/>
      <c r="D1840" s="40"/>
      <c r="E1840" s="40"/>
      <c r="F1840" s="40"/>
      <c r="G1840" s="40"/>
      <c r="H1840" s="123"/>
      <c r="I1840" s="124"/>
      <c r="J1840" s="125"/>
      <c r="K1840" s="125"/>
      <c r="L1840" s="126"/>
    </row>
    <row r="1841" spans="1:12" s="122" customFormat="1" x14ac:dyDescent="0.25">
      <c r="A1841" s="1"/>
      <c r="B1841" s="15"/>
      <c r="C1841" s="15"/>
      <c r="D1841" s="40"/>
      <c r="E1841" s="40"/>
      <c r="F1841" s="40"/>
      <c r="G1841" s="40"/>
      <c r="H1841" s="123"/>
      <c r="I1841" s="124"/>
      <c r="J1841" s="125"/>
      <c r="K1841" s="125"/>
      <c r="L1841" s="126"/>
    </row>
    <row r="1842" spans="1:12" s="122" customFormat="1" x14ac:dyDescent="0.25">
      <c r="A1842" s="1"/>
      <c r="B1842" s="15"/>
      <c r="C1842" s="15"/>
      <c r="D1842" s="40"/>
      <c r="E1842" s="40"/>
      <c r="F1842" s="40"/>
      <c r="G1842" s="40"/>
      <c r="H1842" s="123"/>
      <c r="I1842" s="124"/>
      <c r="J1842" s="125"/>
      <c r="K1842" s="125"/>
      <c r="L1842" s="126"/>
    </row>
    <row r="1843" spans="1:12" s="122" customFormat="1" x14ac:dyDescent="0.25">
      <c r="A1843" s="1"/>
      <c r="B1843" s="15"/>
      <c r="C1843" s="15"/>
      <c r="D1843" s="40"/>
      <c r="E1843" s="40"/>
      <c r="F1843" s="40"/>
      <c r="G1843" s="40"/>
      <c r="H1843" s="123"/>
      <c r="I1843" s="124"/>
      <c r="J1843" s="125"/>
      <c r="K1843" s="125"/>
      <c r="L1843" s="126"/>
    </row>
    <row r="1844" spans="1:12" s="122" customFormat="1" x14ac:dyDescent="0.25">
      <c r="A1844" s="1"/>
      <c r="B1844" s="15"/>
      <c r="C1844" s="15"/>
      <c r="D1844" s="40"/>
      <c r="E1844" s="40"/>
      <c r="F1844" s="40"/>
      <c r="G1844" s="40"/>
      <c r="H1844" s="123"/>
      <c r="I1844" s="124"/>
      <c r="J1844" s="125"/>
      <c r="K1844" s="125"/>
      <c r="L1844" s="126"/>
    </row>
    <row r="1845" spans="1:12" s="122" customFormat="1" x14ac:dyDescent="0.25">
      <c r="A1845" s="1"/>
      <c r="B1845" s="15"/>
      <c r="C1845" s="15"/>
      <c r="D1845" s="40"/>
      <c r="E1845" s="40"/>
      <c r="F1845" s="40"/>
      <c r="G1845" s="40"/>
      <c r="H1845" s="123"/>
      <c r="I1845" s="124"/>
      <c r="J1845" s="125"/>
      <c r="K1845" s="125"/>
      <c r="L1845" s="126"/>
    </row>
    <row r="1846" spans="1:12" s="122" customFormat="1" x14ac:dyDescent="0.25">
      <c r="A1846" s="1"/>
      <c r="B1846" s="15"/>
      <c r="C1846" s="15"/>
      <c r="D1846" s="40"/>
      <c r="E1846" s="40"/>
      <c r="F1846" s="40"/>
      <c r="G1846" s="40"/>
      <c r="H1846" s="123"/>
      <c r="I1846" s="124"/>
      <c r="J1846" s="125"/>
      <c r="K1846" s="125"/>
      <c r="L1846" s="126"/>
    </row>
    <row r="1847" spans="1:12" s="122" customFormat="1" x14ac:dyDescent="0.25">
      <c r="A1847" s="1"/>
      <c r="B1847" s="15"/>
      <c r="C1847" s="15"/>
      <c r="D1847" s="40"/>
      <c r="E1847" s="40"/>
      <c r="F1847" s="40"/>
      <c r="G1847" s="40"/>
      <c r="H1847" s="123"/>
      <c r="I1847" s="124"/>
      <c r="J1847" s="125"/>
      <c r="K1847" s="125"/>
      <c r="L1847" s="126"/>
    </row>
    <row r="1848" spans="1:12" s="122" customFormat="1" x14ac:dyDescent="0.25">
      <c r="A1848" s="1"/>
      <c r="B1848" s="15"/>
      <c r="C1848" s="15"/>
      <c r="D1848" s="40"/>
      <c r="E1848" s="40"/>
      <c r="F1848" s="40"/>
      <c r="G1848" s="40"/>
      <c r="H1848" s="123"/>
      <c r="I1848" s="124"/>
      <c r="J1848" s="125"/>
      <c r="K1848" s="125"/>
      <c r="L1848" s="126"/>
    </row>
    <row r="1849" spans="1:12" s="122" customFormat="1" x14ac:dyDescent="0.25">
      <c r="A1849" s="1"/>
      <c r="B1849" s="15"/>
      <c r="C1849" s="15"/>
      <c r="D1849" s="40"/>
      <c r="E1849" s="40"/>
      <c r="F1849" s="40"/>
      <c r="G1849" s="40"/>
      <c r="H1849" s="123"/>
      <c r="I1849" s="124"/>
      <c r="J1849" s="125"/>
      <c r="K1849" s="125"/>
      <c r="L1849" s="126"/>
    </row>
    <row r="1850" spans="1:12" s="122" customFormat="1" x14ac:dyDescent="0.25">
      <c r="A1850" s="1"/>
      <c r="B1850" s="15"/>
      <c r="C1850" s="15"/>
      <c r="D1850" s="40"/>
      <c r="E1850" s="40"/>
      <c r="F1850" s="40"/>
      <c r="G1850" s="40"/>
      <c r="H1850" s="123"/>
      <c r="I1850" s="124"/>
      <c r="J1850" s="125"/>
      <c r="K1850" s="125"/>
      <c r="L1850" s="126"/>
    </row>
    <row r="1851" spans="1:12" s="122" customFormat="1" x14ac:dyDescent="0.25">
      <c r="A1851" s="1"/>
      <c r="B1851" s="15"/>
      <c r="C1851" s="15"/>
      <c r="D1851" s="40"/>
      <c r="E1851" s="40"/>
      <c r="F1851" s="40"/>
      <c r="G1851" s="40"/>
      <c r="H1851" s="123"/>
      <c r="I1851" s="124"/>
      <c r="J1851" s="125"/>
      <c r="K1851" s="125"/>
      <c r="L1851" s="126"/>
    </row>
    <row r="1852" spans="1:12" s="122" customFormat="1" x14ac:dyDescent="0.25">
      <c r="A1852" s="1"/>
      <c r="B1852" s="15"/>
      <c r="C1852" s="15"/>
      <c r="D1852" s="40"/>
      <c r="E1852" s="40"/>
      <c r="F1852" s="40"/>
      <c r="G1852" s="40"/>
      <c r="H1852" s="123"/>
      <c r="I1852" s="124"/>
      <c r="J1852" s="125"/>
      <c r="K1852" s="125"/>
      <c r="L1852" s="126"/>
    </row>
    <row r="1853" spans="1:12" s="122" customFormat="1" x14ac:dyDescent="0.25">
      <c r="A1853" s="1"/>
      <c r="B1853" s="15"/>
      <c r="C1853" s="15"/>
      <c r="D1853" s="40"/>
      <c r="E1853" s="40"/>
      <c r="F1853" s="40"/>
      <c r="G1853" s="40"/>
      <c r="H1853" s="123"/>
      <c r="I1853" s="124"/>
      <c r="J1853" s="125"/>
      <c r="K1853" s="125"/>
      <c r="L1853" s="126"/>
    </row>
    <row r="1854" spans="1:12" s="122" customFormat="1" x14ac:dyDescent="0.25">
      <c r="A1854" s="1"/>
      <c r="B1854" s="15"/>
      <c r="C1854" s="15"/>
      <c r="D1854" s="40"/>
      <c r="E1854" s="40"/>
      <c r="F1854" s="40"/>
      <c r="G1854" s="40"/>
      <c r="H1854" s="123"/>
      <c r="I1854" s="124"/>
      <c r="J1854" s="125"/>
      <c r="K1854" s="125"/>
      <c r="L1854" s="126"/>
    </row>
    <row r="1855" spans="1:12" s="122" customFormat="1" x14ac:dyDescent="0.25">
      <c r="A1855" s="1"/>
      <c r="B1855" s="15"/>
      <c r="C1855" s="15"/>
      <c r="D1855" s="40"/>
      <c r="E1855" s="40"/>
      <c r="F1855" s="40"/>
      <c r="G1855" s="40"/>
      <c r="H1855" s="123"/>
      <c r="I1855" s="124"/>
      <c r="J1855" s="125"/>
      <c r="K1855" s="125"/>
      <c r="L1855" s="126"/>
    </row>
    <row r="1856" spans="1:12" s="122" customFormat="1" x14ac:dyDescent="0.25">
      <c r="A1856" s="1"/>
      <c r="B1856" s="15"/>
      <c r="C1856" s="15"/>
      <c r="D1856" s="40"/>
      <c r="E1856" s="40"/>
      <c r="F1856" s="40"/>
      <c r="G1856" s="40"/>
      <c r="H1856" s="123"/>
      <c r="I1856" s="124"/>
      <c r="J1856" s="125"/>
      <c r="K1856" s="125"/>
      <c r="L1856" s="126"/>
    </row>
    <row r="1857" spans="1:12" s="122" customFormat="1" x14ac:dyDescent="0.25">
      <c r="A1857" s="1"/>
      <c r="B1857" s="15"/>
      <c r="C1857" s="15"/>
      <c r="D1857" s="40"/>
      <c r="E1857" s="40"/>
      <c r="F1857" s="40"/>
      <c r="G1857" s="40"/>
      <c r="H1857" s="123"/>
      <c r="I1857" s="124"/>
      <c r="J1857" s="125"/>
      <c r="K1857" s="125"/>
      <c r="L1857" s="126"/>
    </row>
    <row r="1858" spans="1:12" s="122" customFormat="1" x14ac:dyDescent="0.25">
      <c r="A1858" s="1"/>
      <c r="B1858" s="15"/>
      <c r="C1858" s="15"/>
      <c r="D1858" s="40"/>
      <c r="E1858" s="40"/>
      <c r="F1858" s="40"/>
      <c r="G1858" s="40"/>
      <c r="H1858" s="123"/>
      <c r="I1858" s="124"/>
      <c r="J1858" s="125"/>
      <c r="K1858" s="125"/>
      <c r="L1858" s="126"/>
    </row>
    <row r="1859" spans="1:12" s="122" customFormat="1" x14ac:dyDescent="0.25">
      <c r="A1859" s="1"/>
      <c r="B1859" s="15"/>
      <c r="C1859" s="15"/>
      <c r="D1859" s="40"/>
      <c r="E1859" s="40"/>
      <c r="F1859" s="40"/>
      <c r="G1859" s="40"/>
      <c r="H1859" s="123"/>
      <c r="I1859" s="124"/>
      <c r="J1859" s="125"/>
      <c r="K1859" s="125"/>
      <c r="L1859" s="126"/>
    </row>
    <row r="1860" spans="1:12" s="122" customFormat="1" x14ac:dyDescent="0.25">
      <c r="A1860" s="1"/>
      <c r="B1860" s="15"/>
      <c r="C1860" s="15"/>
      <c r="D1860" s="40"/>
      <c r="E1860" s="40"/>
      <c r="F1860" s="40"/>
      <c r="G1860" s="40"/>
      <c r="H1860" s="123"/>
      <c r="I1860" s="124"/>
      <c r="J1860" s="125"/>
      <c r="K1860" s="125"/>
      <c r="L1860" s="126"/>
    </row>
    <row r="1861" spans="1:12" s="122" customFormat="1" x14ac:dyDescent="0.25">
      <c r="A1861" s="1"/>
      <c r="B1861" s="15"/>
      <c r="C1861" s="15"/>
      <c r="D1861" s="40"/>
      <c r="E1861" s="40"/>
      <c r="F1861" s="40"/>
      <c r="G1861" s="40"/>
      <c r="H1861" s="123"/>
      <c r="I1861" s="124"/>
      <c r="J1861" s="125"/>
      <c r="K1861" s="125"/>
      <c r="L1861" s="126"/>
    </row>
    <row r="1862" spans="1:12" s="122" customFormat="1" x14ac:dyDescent="0.25">
      <c r="A1862" s="1"/>
      <c r="B1862" s="15"/>
      <c r="C1862" s="15"/>
      <c r="D1862" s="40"/>
      <c r="E1862" s="40"/>
      <c r="F1862" s="40"/>
      <c r="G1862" s="40"/>
      <c r="H1862" s="123"/>
      <c r="I1862" s="124"/>
      <c r="J1862" s="125"/>
      <c r="K1862" s="125"/>
      <c r="L1862" s="126"/>
    </row>
    <row r="1863" spans="1:12" s="122" customFormat="1" x14ac:dyDescent="0.25">
      <c r="A1863" s="1"/>
      <c r="B1863" s="15"/>
      <c r="C1863" s="15"/>
      <c r="D1863" s="40"/>
      <c r="E1863" s="40"/>
      <c r="F1863" s="40"/>
      <c r="G1863" s="40"/>
      <c r="H1863" s="123"/>
      <c r="I1863" s="124"/>
      <c r="J1863" s="125"/>
      <c r="K1863" s="125"/>
      <c r="L1863" s="126"/>
    </row>
    <row r="1864" spans="1:12" s="122" customFormat="1" x14ac:dyDescent="0.25">
      <c r="A1864" s="1"/>
      <c r="B1864" s="15"/>
      <c r="C1864" s="15"/>
      <c r="D1864" s="40"/>
      <c r="E1864" s="40"/>
      <c r="F1864" s="40"/>
      <c r="G1864" s="40"/>
      <c r="H1864" s="123"/>
      <c r="I1864" s="124"/>
      <c r="J1864" s="125"/>
      <c r="K1864" s="125"/>
      <c r="L1864" s="126"/>
    </row>
    <row r="1865" spans="1:12" s="122" customFormat="1" x14ac:dyDescent="0.25">
      <c r="A1865" s="1"/>
      <c r="B1865" s="15"/>
      <c r="C1865" s="15"/>
      <c r="D1865" s="40"/>
      <c r="E1865" s="40"/>
      <c r="F1865" s="40"/>
      <c r="G1865" s="40"/>
      <c r="H1865" s="123"/>
      <c r="I1865" s="124"/>
      <c r="J1865" s="125"/>
      <c r="K1865" s="125"/>
      <c r="L1865" s="126"/>
    </row>
    <row r="1866" spans="1:12" s="122" customFormat="1" x14ac:dyDescent="0.25">
      <c r="A1866" s="1"/>
      <c r="B1866" s="15"/>
      <c r="C1866" s="15"/>
      <c r="D1866" s="40"/>
      <c r="E1866" s="40"/>
      <c r="F1866" s="40"/>
      <c r="G1866" s="40"/>
      <c r="H1866" s="123"/>
      <c r="I1866" s="124"/>
      <c r="J1866" s="125"/>
      <c r="K1866" s="125"/>
      <c r="L1866" s="126"/>
    </row>
    <row r="1867" spans="1:12" s="122" customFormat="1" x14ac:dyDescent="0.25">
      <c r="A1867" s="1"/>
      <c r="B1867" s="15"/>
      <c r="C1867" s="15"/>
      <c r="D1867" s="40"/>
      <c r="E1867" s="40"/>
      <c r="F1867" s="40"/>
      <c r="G1867" s="40"/>
      <c r="H1867" s="123"/>
      <c r="I1867" s="124"/>
      <c r="J1867" s="125"/>
      <c r="K1867" s="125"/>
      <c r="L1867" s="126"/>
    </row>
    <row r="1868" spans="1:12" s="122" customFormat="1" x14ac:dyDescent="0.25">
      <c r="A1868" s="1"/>
      <c r="B1868" s="15"/>
      <c r="C1868" s="15"/>
      <c r="D1868" s="40"/>
      <c r="E1868" s="40"/>
      <c r="F1868" s="40"/>
      <c r="G1868" s="40"/>
      <c r="H1868" s="123"/>
      <c r="I1868" s="124"/>
      <c r="J1868" s="125"/>
      <c r="K1868" s="125"/>
      <c r="L1868" s="126"/>
    </row>
    <row r="1869" spans="1:12" s="122" customFormat="1" x14ac:dyDescent="0.25">
      <c r="A1869" s="1"/>
      <c r="B1869" s="15"/>
      <c r="C1869" s="15"/>
      <c r="D1869" s="40"/>
      <c r="E1869" s="40"/>
      <c r="F1869" s="40"/>
      <c r="G1869" s="40"/>
      <c r="H1869" s="123"/>
      <c r="I1869" s="124"/>
      <c r="J1869" s="125"/>
      <c r="K1869" s="125"/>
      <c r="L1869" s="126"/>
    </row>
    <row r="1870" spans="1:12" s="122" customFormat="1" x14ac:dyDescent="0.25">
      <c r="A1870" s="1"/>
      <c r="B1870" s="15"/>
      <c r="C1870" s="15"/>
      <c r="D1870" s="40"/>
      <c r="E1870" s="40"/>
      <c r="F1870" s="40"/>
      <c r="G1870" s="40"/>
      <c r="H1870" s="123"/>
      <c r="I1870" s="124"/>
      <c r="J1870" s="125"/>
      <c r="K1870" s="125"/>
      <c r="L1870" s="126"/>
    </row>
    <row r="1871" spans="1:12" s="122" customFormat="1" x14ac:dyDescent="0.25">
      <c r="A1871" s="1"/>
      <c r="B1871" s="15"/>
      <c r="C1871" s="15"/>
      <c r="D1871" s="40"/>
      <c r="E1871" s="40"/>
      <c r="F1871" s="40"/>
      <c r="G1871" s="40"/>
      <c r="H1871" s="123"/>
      <c r="I1871" s="124"/>
      <c r="J1871" s="125"/>
      <c r="K1871" s="125"/>
      <c r="L1871" s="126"/>
    </row>
    <row r="1872" spans="1:12" s="122" customFormat="1" x14ac:dyDescent="0.25">
      <c r="A1872" s="1"/>
      <c r="B1872" s="15"/>
      <c r="C1872" s="15"/>
      <c r="D1872" s="40"/>
      <c r="E1872" s="40"/>
      <c r="F1872" s="40"/>
      <c r="G1872" s="40"/>
      <c r="H1872" s="123"/>
      <c r="I1872" s="124"/>
      <c r="J1872" s="125"/>
      <c r="K1872" s="125"/>
      <c r="L1872" s="126"/>
    </row>
    <row r="1873" spans="1:12" s="122" customFormat="1" x14ac:dyDescent="0.25">
      <c r="A1873" s="1"/>
      <c r="B1873" s="15"/>
      <c r="C1873" s="15"/>
      <c r="D1873" s="40"/>
      <c r="E1873" s="40"/>
      <c r="F1873" s="40"/>
      <c r="G1873" s="40"/>
      <c r="H1873" s="123"/>
      <c r="I1873" s="124"/>
      <c r="J1873" s="125"/>
      <c r="K1873" s="125"/>
      <c r="L1873" s="126"/>
    </row>
    <row r="1874" spans="1:12" s="122" customFormat="1" x14ac:dyDescent="0.25">
      <c r="A1874" s="1"/>
      <c r="B1874" s="15"/>
      <c r="C1874" s="15"/>
      <c r="D1874" s="40"/>
      <c r="E1874" s="40"/>
      <c r="F1874" s="40"/>
      <c r="G1874" s="40"/>
      <c r="H1874" s="123"/>
      <c r="I1874" s="124"/>
      <c r="J1874" s="125"/>
      <c r="K1874" s="125"/>
      <c r="L1874" s="126"/>
    </row>
    <row r="1875" spans="1:12" s="122" customFormat="1" x14ac:dyDescent="0.25">
      <c r="A1875" s="1"/>
      <c r="B1875" s="15"/>
      <c r="C1875" s="15"/>
      <c r="D1875" s="40"/>
      <c r="E1875" s="40"/>
      <c r="F1875" s="40"/>
      <c r="G1875" s="40"/>
      <c r="H1875" s="123"/>
      <c r="I1875" s="124"/>
      <c r="J1875" s="125"/>
      <c r="K1875" s="125"/>
      <c r="L1875" s="126"/>
    </row>
    <row r="1876" spans="1:12" s="122" customFormat="1" x14ac:dyDescent="0.25">
      <c r="A1876" s="1"/>
      <c r="B1876" s="15"/>
      <c r="C1876" s="15"/>
      <c r="D1876" s="40"/>
      <c r="E1876" s="40"/>
      <c r="F1876" s="40"/>
      <c r="G1876" s="40"/>
      <c r="H1876" s="123"/>
      <c r="I1876" s="124"/>
      <c r="J1876" s="125"/>
      <c r="K1876" s="125"/>
      <c r="L1876" s="126"/>
    </row>
    <row r="1877" spans="1:12" s="122" customFormat="1" x14ac:dyDescent="0.25">
      <c r="A1877" s="1"/>
      <c r="B1877" s="15"/>
      <c r="C1877" s="15"/>
      <c r="D1877" s="40"/>
      <c r="E1877" s="40"/>
      <c r="F1877" s="40"/>
      <c r="G1877" s="40"/>
      <c r="H1877" s="123"/>
      <c r="I1877" s="124"/>
      <c r="J1877" s="125"/>
      <c r="K1877" s="125"/>
      <c r="L1877" s="126"/>
    </row>
    <row r="1878" spans="1:12" s="122" customFormat="1" x14ac:dyDescent="0.25">
      <c r="A1878" s="1"/>
      <c r="B1878" s="15"/>
      <c r="C1878" s="15"/>
      <c r="D1878" s="40"/>
      <c r="E1878" s="40"/>
      <c r="F1878" s="40"/>
      <c r="G1878" s="40"/>
      <c r="H1878" s="123"/>
      <c r="I1878" s="124"/>
      <c r="J1878" s="125"/>
      <c r="K1878" s="125"/>
      <c r="L1878" s="126"/>
    </row>
    <row r="1879" spans="1:12" s="122" customFormat="1" x14ac:dyDescent="0.25">
      <c r="A1879" s="1"/>
      <c r="B1879" s="15"/>
      <c r="C1879" s="15"/>
      <c r="D1879" s="40"/>
      <c r="E1879" s="40"/>
      <c r="F1879" s="40"/>
      <c r="G1879" s="40"/>
      <c r="H1879" s="123"/>
      <c r="I1879" s="124"/>
      <c r="J1879" s="125"/>
      <c r="K1879" s="125"/>
      <c r="L1879" s="126"/>
    </row>
    <row r="1880" spans="1:12" s="122" customFormat="1" x14ac:dyDescent="0.25">
      <c r="A1880" s="1"/>
      <c r="B1880" s="15"/>
      <c r="C1880" s="15"/>
      <c r="D1880" s="40"/>
      <c r="E1880" s="40"/>
      <c r="F1880" s="40"/>
      <c r="G1880" s="40"/>
      <c r="H1880" s="123"/>
      <c r="I1880" s="124"/>
      <c r="J1880" s="125"/>
      <c r="K1880" s="125"/>
      <c r="L1880" s="126"/>
    </row>
    <row r="1881" spans="1:12" s="122" customFormat="1" x14ac:dyDescent="0.25">
      <c r="A1881" s="1"/>
      <c r="B1881" s="15"/>
      <c r="C1881" s="15"/>
      <c r="D1881" s="40"/>
      <c r="E1881" s="40"/>
      <c r="F1881" s="40"/>
      <c r="G1881" s="40"/>
      <c r="H1881" s="123"/>
      <c r="I1881" s="124"/>
      <c r="J1881" s="125"/>
      <c r="K1881" s="125"/>
      <c r="L1881" s="126"/>
    </row>
    <row r="1882" spans="1:12" s="122" customFormat="1" x14ac:dyDescent="0.25">
      <c r="A1882" s="1"/>
      <c r="B1882" s="15"/>
      <c r="C1882" s="15"/>
      <c r="D1882" s="40"/>
      <c r="E1882" s="40"/>
      <c r="F1882" s="40"/>
      <c r="G1882" s="40"/>
      <c r="H1882" s="123"/>
      <c r="I1882" s="124"/>
      <c r="J1882" s="125"/>
      <c r="K1882" s="125"/>
      <c r="L1882" s="126"/>
    </row>
    <row r="1883" spans="1:12" s="122" customFormat="1" x14ac:dyDescent="0.25">
      <c r="A1883" s="1"/>
      <c r="B1883" s="15"/>
      <c r="C1883" s="15"/>
      <c r="D1883" s="40"/>
      <c r="E1883" s="40"/>
      <c r="F1883" s="40"/>
      <c r="G1883" s="40"/>
      <c r="H1883" s="123"/>
      <c r="I1883" s="124"/>
      <c r="J1883" s="125"/>
      <c r="K1883" s="125"/>
      <c r="L1883" s="126"/>
    </row>
    <row r="1884" spans="1:12" s="122" customFormat="1" x14ac:dyDescent="0.25">
      <c r="A1884" s="1"/>
      <c r="B1884" s="15"/>
      <c r="C1884" s="15"/>
      <c r="D1884" s="40"/>
      <c r="E1884" s="40"/>
      <c r="F1884" s="40"/>
      <c r="G1884" s="40"/>
      <c r="H1884" s="123"/>
      <c r="I1884" s="124"/>
      <c r="J1884" s="125"/>
      <c r="K1884" s="125"/>
      <c r="L1884" s="126"/>
    </row>
    <row r="1885" spans="1:12" s="122" customFormat="1" x14ac:dyDescent="0.25">
      <c r="A1885" s="1"/>
      <c r="B1885" s="15"/>
      <c r="C1885" s="15"/>
      <c r="D1885" s="40"/>
      <c r="E1885" s="40"/>
      <c r="F1885" s="40"/>
      <c r="G1885" s="40"/>
      <c r="H1885" s="123"/>
      <c r="I1885" s="124"/>
      <c r="J1885" s="125"/>
      <c r="K1885" s="125"/>
      <c r="L1885" s="126"/>
    </row>
    <row r="1886" spans="1:12" s="122" customFormat="1" x14ac:dyDescent="0.25">
      <c r="A1886" s="1"/>
      <c r="B1886" s="15"/>
      <c r="C1886" s="15"/>
      <c r="D1886" s="40"/>
      <c r="E1886" s="40"/>
      <c r="F1886" s="40"/>
      <c r="G1886" s="40"/>
      <c r="H1886" s="123"/>
      <c r="I1886" s="124"/>
      <c r="J1886" s="125"/>
      <c r="K1886" s="125"/>
      <c r="L1886" s="126"/>
    </row>
    <row r="1887" spans="1:12" s="122" customFormat="1" x14ac:dyDescent="0.25">
      <c r="A1887" s="1"/>
      <c r="B1887" s="15"/>
      <c r="C1887" s="15"/>
      <c r="D1887" s="40"/>
      <c r="E1887" s="40"/>
      <c r="F1887" s="40"/>
      <c r="G1887" s="40"/>
      <c r="H1887" s="123"/>
      <c r="I1887" s="124"/>
      <c r="J1887" s="125"/>
      <c r="K1887" s="125"/>
      <c r="L1887" s="126"/>
    </row>
    <row r="1888" spans="1:12" s="122" customFormat="1" x14ac:dyDescent="0.25">
      <c r="A1888" s="1"/>
      <c r="B1888" s="15"/>
      <c r="C1888" s="15"/>
      <c r="D1888" s="40"/>
      <c r="E1888" s="40"/>
      <c r="F1888" s="40"/>
      <c r="G1888" s="40"/>
      <c r="H1888" s="123"/>
      <c r="I1888" s="124"/>
      <c r="J1888" s="125"/>
      <c r="K1888" s="125"/>
      <c r="L1888" s="126"/>
    </row>
    <row r="1889" spans="1:12" s="122" customFormat="1" x14ac:dyDescent="0.25">
      <c r="A1889" s="1"/>
      <c r="B1889" s="15"/>
      <c r="C1889" s="15"/>
      <c r="D1889" s="40"/>
      <c r="E1889" s="40"/>
      <c r="F1889" s="40"/>
      <c r="G1889" s="40"/>
      <c r="H1889" s="123"/>
      <c r="I1889" s="124"/>
      <c r="J1889" s="125"/>
      <c r="K1889" s="125"/>
      <c r="L1889" s="126"/>
    </row>
    <row r="1890" spans="1:12" s="122" customFormat="1" x14ac:dyDescent="0.25">
      <c r="A1890" s="1"/>
      <c r="B1890" s="15"/>
      <c r="C1890" s="15"/>
      <c r="D1890" s="40"/>
      <c r="E1890" s="40"/>
      <c r="F1890" s="40"/>
      <c r="G1890" s="40"/>
      <c r="H1890" s="123"/>
      <c r="I1890" s="124"/>
      <c r="J1890" s="125"/>
      <c r="K1890" s="125"/>
      <c r="L1890" s="126"/>
    </row>
    <row r="1891" spans="1:12" s="122" customFormat="1" x14ac:dyDescent="0.25">
      <c r="A1891" s="1"/>
      <c r="B1891" s="15"/>
      <c r="C1891" s="15"/>
      <c r="D1891" s="40"/>
      <c r="E1891" s="40"/>
      <c r="F1891" s="40"/>
      <c r="G1891" s="40"/>
      <c r="H1891" s="123"/>
      <c r="I1891" s="124"/>
      <c r="J1891" s="125"/>
      <c r="K1891" s="125"/>
      <c r="L1891" s="126"/>
    </row>
    <row r="1892" spans="1:12" s="122" customFormat="1" x14ac:dyDescent="0.25">
      <c r="A1892" s="1"/>
      <c r="B1892" s="15"/>
      <c r="C1892" s="15"/>
      <c r="D1892" s="40"/>
      <c r="E1892" s="40"/>
      <c r="F1892" s="40"/>
      <c r="G1892" s="40"/>
      <c r="H1892" s="123"/>
      <c r="I1892" s="124"/>
      <c r="J1892" s="125"/>
      <c r="K1892" s="125"/>
      <c r="L1892" s="126"/>
    </row>
    <row r="1893" spans="1:12" s="122" customFormat="1" x14ac:dyDescent="0.25">
      <c r="A1893" s="1"/>
      <c r="B1893" s="15"/>
      <c r="C1893" s="15"/>
      <c r="D1893" s="40"/>
      <c r="E1893" s="40"/>
      <c r="F1893" s="40"/>
      <c r="G1893" s="40"/>
      <c r="H1893" s="123"/>
      <c r="I1893" s="124"/>
      <c r="J1893" s="125"/>
      <c r="K1893" s="125"/>
      <c r="L1893" s="126"/>
    </row>
    <row r="1894" spans="1:12" s="122" customFormat="1" x14ac:dyDescent="0.25">
      <c r="A1894" s="1"/>
      <c r="B1894" s="15"/>
      <c r="C1894" s="15"/>
      <c r="D1894" s="40"/>
      <c r="E1894" s="40"/>
      <c r="F1894" s="40"/>
      <c r="G1894" s="40"/>
      <c r="H1894" s="123"/>
      <c r="I1894" s="124"/>
      <c r="J1894" s="125"/>
      <c r="K1894" s="125"/>
      <c r="L1894" s="126"/>
    </row>
    <row r="1895" spans="1:12" s="122" customFormat="1" x14ac:dyDescent="0.25">
      <c r="A1895" s="1"/>
      <c r="B1895" s="15"/>
      <c r="C1895" s="15"/>
      <c r="D1895" s="40"/>
      <c r="E1895" s="40"/>
      <c r="F1895" s="40"/>
      <c r="G1895" s="40"/>
      <c r="H1895" s="123"/>
      <c r="I1895" s="124"/>
      <c r="J1895" s="125"/>
      <c r="K1895" s="125"/>
      <c r="L1895" s="126"/>
    </row>
    <row r="1896" spans="1:12" s="122" customFormat="1" x14ac:dyDescent="0.25">
      <c r="A1896" s="1"/>
      <c r="B1896" s="15"/>
      <c r="C1896" s="15"/>
      <c r="D1896" s="40"/>
      <c r="E1896" s="40"/>
      <c r="F1896" s="40"/>
      <c r="G1896" s="40"/>
      <c r="H1896" s="123"/>
      <c r="I1896" s="124"/>
      <c r="J1896" s="125"/>
      <c r="K1896" s="125"/>
      <c r="L1896" s="126"/>
    </row>
    <row r="1897" spans="1:12" s="122" customFormat="1" x14ac:dyDescent="0.25">
      <c r="A1897" s="1"/>
      <c r="B1897" s="15"/>
      <c r="C1897" s="15"/>
      <c r="D1897" s="40"/>
      <c r="E1897" s="40"/>
      <c r="F1897" s="40"/>
      <c r="G1897" s="40"/>
      <c r="H1897" s="123"/>
      <c r="I1897" s="124"/>
      <c r="J1897" s="125"/>
      <c r="K1897" s="125"/>
      <c r="L1897" s="126"/>
    </row>
    <row r="1898" spans="1:12" s="122" customFormat="1" x14ac:dyDescent="0.25">
      <c r="A1898" s="1"/>
      <c r="B1898" s="15"/>
      <c r="C1898" s="15"/>
      <c r="D1898" s="40"/>
      <c r="E1898" s="40"/>
      <c r="F1898" s="40"/>
      <c r="G1898" s="40"/>
      <c r="H1898" s="123"/>
      <c r="I1898" s="124"/>
      <c r="J1898" s="125"/>
      <c r="K1898" s="125"/>
      <c r="L1898" s="126"/>
    </row>
    <row r="1899" spans="1:12" s="122" customFormat="1" x14ac:dyDescent="0.25">
      <c r="A1899" s="1"/>
      <c r="B1899" s="15"/>
      <c r="C1899" s="15"/>
      <c r="D1899" s="40"/>
      <c r="E1899" s="40"/>
      <c r="F1899" s="40"/>
      <c r="G1899" s="40"/>
      <c r="H1899" s="123"/>
      <c r="I1899" s="124"/>
      <c r="J1899" s="125"/>
      <c r="K1899" s="125"/>
      <c r="L1899" s="126"/>
    </row>
    <row r="1900" spans="1:12" s="122" customFormat="1" x14ac:dyDescent="0.25">
      <c r="A1900" s="1"/>
      <c r="B1900" s="15"/>
      <c r="C1900" s="15"/>
      <c r="D1900" s="40"/>
      <c r="E1900" s="40"/>
      <c r="F1900" s="40"/>
      <c r="G1900" s="40"/>
      <c r="H1900" s="123"/>
      <c r="I1900" s="124"/>
      <c r="J1900" s="125"/>
      <c r="K1900" s="125"/>
      <c r="L1900" s="126"/>
    </row>
    <row r="1901" spans="1:12" s="122" customFormat="1" x14ac:dyDescent="0.25">
      <c r="A1901" s="1"/>
      <c r="B1901" s="15"/>
      <c r="C1901" s="15"/>
      <c r="D1901" s="40"/>
      <c r="E1901" s="40"/>
      <c r="F1901" s="40"/>
      <c r="G1901" s="40"/>
      <c r="H1901" s="123"/>
      <c r="I1901" s="124"/>
      <c r="J1901" s="125"/>
      <c r="K1901" s="125"/>
      <c r="L1901" s="126"/>
    </row>
    <row r="1902" spans="1:12" s="122" customFormat="1" x14ac:dyDescent="0.25">
      <c r="A1902" s="1"/>
      <c r="B1902" s="15"/>
      <c r="C1902" s="15"/>
      <c r="D1902" s="40"/>
      <c r="E1902" s="40"/>
      <c r="F1902" s="40"/>
      <c r="G1902" s="40"/>
      <c r="H1902" s="123"/>
      <c r="I1902" s="124"/>
      <c r="J1902" s="125"/>
      <c r="K1902" s="125"/>
      <c r="L1902" s="126"/>
    </row>
    <row r="1903" spans="1:12" s="122" customFormat="1" x14ac:dyDescent="0.25">
      <c r="A1903" s="1"/>
      <c r="B1903" s="15"/>
      <c r="C1903" s="15"/>
      <c r="D1903" s="40"/>
      <c r="E1903" s="40"/>
      <c r="F1903" s="40"/>
      <c r="G1903" s="40"/>
      <c r="H1903" s="123"/>
      <c r="I1903" s="124"/>
      <c r="J1903" s="125"/>
      <c r="K1903" s="125"/>
      <c r="L1903" s="126"/>
    </row>
    <row r="1904" spans="1:12" s="122" customFormat="1" x14ac:dyDescent="0.25">
      <c r="A1904" s="1"/>
      <c r="B1904" s="15"/>
      <c r="C1904" s="15"/>
      <c r="D1904" s="40"/>
      <c r="E1904" s="40"/>
      <c r="F1904" s="40"/>
      <c r="G1904" s="40"/>
      <c r="H1904" s="123"/>
      <c r="I1904" s="124"/>
      <c r="J1904" s="125"/>
      <c r="K1904" s="125"/>
      <c r="L1904" s="126"/>
    </row>
    <row r="1905" spans="1:12" s="122" customFormat="1" x14ac:dyDescent="0.25">
      <c r="A1905" s="1"/>
      <c r="B1905" s="15"/>
      <c r="C1905" s="15"/>
      <c r="D1905" s="40"/>
      <c r="E1905" s="40"/>
      <c r="F1905" s="40"/>
      <c r="G1905" s="40"/>
      <c r="H1905" s="123"/>
      <c r="I1905" s="124"/>
      <c r="J1905" s="125"/>
      <c r="K1905" s="125"/>
      <c r="L1905" s="126"/>
    </row>
    <row r="1906" spans="1:12" s="122" customFormat="1" x14ac:dyDescent="0.25">
      <c r="A1906" s="1"/>
      <c r="B1906" s="15"/>
      <c r="C1906" s="15"/>
      <c r="D1906" s="40"/>
      <c r="E1906" s="40"/>
      <c r="F1906" s="40"/>
      <c r="G1906" s="40"/>
      <c r="H1906" s="123"/>
      <c r="I1906" s="124"/>
      <c r="J1906" s="125"/>
      <c r="K1906" s="125"/>
      <c r="L1906" s="126"/>
    </row>
    <row r="1907" spans="1:12" s="122" customFormat="1" x14ac:dyDescent="0.25">
      <c r="A1907" s="1"/>
      <c r="B1907" s="15"/>
      <c r="C1907" s="15"/>
      <c r="D1907" s="40"/>
      <c r="E1907" s="40"/>
      <c r="F1907" s="40"/>
      <c r="G1907" s="40"/>
      <c r="H1907" s="123"/>
      <c r="I1907" s="124"/>
      <c r="J1907" s="125"/>
      <c r="K1907" s="125"/>
      <c r="L1907" s="126"/>
    </row>
    <row r="1908" spans="1:12" s="122" customFormat="1" x14ac:dyDescent="0.25">
      <c r="A1908" s="1"/>
      <c r="B1908" s="15"/>
      <c r="C1908" s="15"/>
      <c r="D1908" s="40"/>
      <c r="E1908" s="40"/>
      <c r="F1908" s="40"/>
      <c r="G1908" s="40"/>
      <c r="H1908" s="123"/>
      <c r="I1908" s="124"/>
      <c r="J1908" s="125"/>
      <c r="K1908" s="125"/>
      <c r="L1908" s="126"/>
    </row>
    <row r="1909" spans="1:12" s="122" customFormat="1" x14ac:dyDescent="0.25">
      <c r="A1909" s="1"/>
      <c r="B1909" s="15"/>
      <c r="C1909" s="15"/>
      <c r="D1909" s="40"/>
      <c r="E1909" s="40"/>
      <c r="F1909" s="40"/>
      <c r="G1909" s="40"/>
      <c r="H1909" s="123"/>
      <c r="I1909" s="124"/>
      <c r="J1909" s="125"/>
      <c r="K1909" s="125"/>
      <c r="L1909" s="126"/>
    </row>
    <row r="1910" spans="1:12" s="122" customFormat="1" x14ac:dyDescent="0.25">
      <c r="A1910" s="1"/>
      <c r="B1910" s="15"/>
      <c r="C1910" s="15"/>
      <c r="D1910" s="40"/>
      <c r="E1910" s="40"/>
      <c r="F1910" s="40"/>
      <c r="G1910" s="40"/>
      <c r="H1910" s="123"/>
      <c r="I1910" s="124"/>
      <c r="J1910" s="125"/>
      <c r="K1910" s="125"/>
      <c r="L1910" s="126"/>
    </row>
    <row r="1911" spans="1:12" s="122" customFormat="1" x14ac:dyDescent="0.25">
      <c r="A1911" s="1"/>
      <c r="B1911" s="15"/>
      <c r="C1911" s="15"/>
      <c r="D1911" s="40"/>
      <c r="E1911" s="40"/>
      <c r="F1911" s="40"/>
      <c r="G1911" s="40"/>
      <c r="H1911" s="123"/>
      <c r="I1911" s="124"/>
      <c r="J1911" s="125"/>
      <c r="K1911" s="125"/>
      <c r="L1911" s="126"/>
    </row>
    <row r="1912" spans="1:12" s="122" customFormat="1" x14ac:dyDescent="0.25">
      <c r="A1912" s="1"/>
      <c r="B1912" s="15"/>
      <c r="C1912" s="15"/>
      <c r="D1912" s="40"/>
      <c r="E1912" s="40"/>
      <c r="F1912" s="40"/>
      <c r="G1912" s="40"/>
      <c r="H1912" s="123"/>
      <c r="I1912" s="124"/>
      <c r="J1912" s="125"/>
      <c r="K1912" s="125"/>
      <c r="L1912" s="126"/>
    </row>
    <row r="1913" spans="1:12" s="122" customFormat="1" x14ac:dyDescent="0.25">
      <c r="A1913" s="1"/>
      <c r="B1913" s="15"/>
      <c r="C1913" s="15"/>
      <c r="D1913" s="40"/>
      <c r="E1913" s="40"/>
      <c r="F1913" s="40"/>
      <c r="G1913" s="40"/>
      <c r="H1913" s="123"/>
      <c r="I1913" s="124"/>
      <c r="J1913" s="125"/>
      <c r="K1913" s="125"/>
      <c r="L1913" s="126"/>
    </row>
    <row r="1914" spans="1:12" s="122" customFormat="1" x14ac:dyDescent="0.25">
      <c r="A1914" s="1"/>
      <c r="B1914" s="15"/>
      <c r="C1914" s="15"/>
      <c r="D1914" s="40"/>
      <c r="E1914" s="40"/>
      <c r="F1914" s="40"/>
      <c r="G1914" s="40"/>
      <c r="H1914" s="123"/>
      <c r="I1914" s="124"/>
      <c r="J1914" s="125"/>
      <c r="K1914" s="125"/>
      <c r="L1914" s="126"/>
    </row>
    <row r="1915" spans="1:12" s="122" customFormat="1" x14ac:dyDescent="0.25">
      <c r="A1915" s="1"/>
      <c r="B1915" s="15"/>
      <c r="C1915" s="15"/>
      <c r="D1915" s="40"/>
      <c r="E1915" s="40"/>
      <c r="F1915" s="40"/>
      <c r="G1915" s="40"/>
      <c r="H1915" s="123"/>
      <c r="I1915" s="124"/>
      <c r="J1915" s="125"/>
      <c r="K1915" s="125"/>
      <c r="L1915" s="126"/>
    </row>
    <row r="1916" spans="1:12" s="122" customFormat="1" x14ac:dyDescent="0.25">
      <c r="A1916" s="1"/>
      <c r="B1916" s="15"/>
      <c r="C1916" s="15"/>
      <c r="D1916" s="40"/>
      <c r="E1916" s="40"/>
      <c r="F1916" s="40"/>
      <c r="G1916" s="40"/>
      <c r="H1916" s="123"/>
      <c r="I1916" s="124"/>
      <c r="J1916" s="125"/>
      <c r="K1916" s="125"/>
      <c r="L1916" s="126"/>
    </row>
    <row r="1917" spans="1:12" s="122" customFormat="1" x14ac:dyDescent="0.25">
      <c r="A1917" s="1"/>
      <c r="B1917" s="15"/>
      <c r="C1917" s="15"/>
      <c r="D1917" s="40"/>
      <c r="E1917" s="40"/>
      <c r="F1917" s="40"/>
      <c r="G1917" s="40"/>
      <c r="H1917" s="123"/>
      <c r="I1917" s="124"/>
      <c r="J1917" s="125"/>
      <c r="K1917" s="125"/>
      <c r="L1917" s="126"/>
    </row>
    <row r="1918" spans="1:12" s="122" customFormat="1" x14ac:dyDescent="0.25">
      <c r="A1918" s="1"/>
      <c r="B1918" s="15"/>
      <c r="C1918" s="15"/>
      <c r="D1918" s="40"/>
      <c r="E1918" s="40"/>
      <c r="F1918" s="40"/>
      <c r="G1918" s="40"/>
      <c r="H1918" s="123"/>
      <c r="I1918" s="124"/>
      <c r="J1918" s="125"/>
      <c r="K1918" s="125"/>
      <c r="L1918" s="126"/>
    </row>
    <row r="1919" spans="1:12" s="122" customFormat="1" x14ac:dyDescent="0.25">
      <c r="A1919" s="1"/>
      <c r="B1919" s="15"/>
      <c r="C1919" s="15"/>
      <c r="D1919" s="40"/>
      <c r="E1919" s="40"/>
      <c r="F1919" s="40"/>
      <c r="G1919" s="40"/>
      <c r="H1919" s="123"/>
      <c r="I1919" s="124"/>
      <c r="J1919" s="125"/>
      <c r="K1919" s="125"/>
      <c r="L1919" s="126"/>
    </row>
    <row r="1920" spans="1:12" s="122" customFormat="1" x14ac:dyDescent="0.25">
      <c r="A1920" s="1"/>
      <c r="B1920" s="15"/>
      <c r="C1920" s="15"/>
      <c r="D1920" s="40"/>
      <c r="E1920" s="40"/>
      <c r="F1920" s="40"/>
      <c r="G1920" s="40"/>
      <c r="H1920" s="123"/>
      <c r="I1920" s="124"/>
      <c r="J1920" s="125"/>
      <c r="K1920" s="125"/>
      <c r="L1920" s="126"/>
    </row>
    <row r="1921" spans="1:12" s="122" customFormat="1" x14ac:dyDescent="0.25">
      <c r="A1921" s="1"/>
      <c r="B1921" s="15"/>
      <c r="C1921" s="15"/>
      <c r="D1921" s="40"/>
      <c r="E1921" s="40"/>
      <c r="F1921" s="40"/>
      <c r="G1921" s="40"/>
      <c r="H1921" s="123"/>
      <c r="I1921" s="124"/>
      <c r="J1921" s="125"/>
      <c r="K1921" s="125"/>
      <c r="L1921" s="126"/>
    </row>
    <row r="1922" spans="1:12" s="122" customFormat="1" x14ac:dyDescent="0.25">
      <c r="A1922" s="1"/>
      <c r="B1922" s="15"/>
      <c r="C1922" s="15"/>
      <c r="D1922" s="40"/>
      <c r="E1922" s="40"/>
      <c r="F1922" s="40"/>
      <c r="G1922" s="40"/>
      <c r="H1922" s="123"/>
      <c r="I1922" s="124"/>
      <c r="J1922" s="125"/>
      <c r="K1922" s="125"/>
      <c r="L1922" s="126"/>
    </row>
    <row r="1923" spans="1:12" s="122" customFormat="1" x14ac:dyDescent="0.25">
      <c r="A1923" s="1"/>
      <c r="B1923" s="15"/>
      <c r="C1923" s="15"/>
      <c r="D1923" s="40"/>
      <c r="E1923" s="40"/>
      <c r="F1923" s="40"/>
      <c r="G1923" s="40"/>
      <c r="H1923" s="123"/>
      <c r="I1923" s="124"/>
      <c r="J1923" s="125"/>
      <c r="K1923" s="125"/>
      <c r="L1923" s="126"/>
    </row>
    <row r="1924" spans="1:12" s="122" customFormat="1" x14ac:dyDescent="0.25">
      <c r="A1924" s="1"/>
      <c r="B1924" s="15"/>
      <c r="C1924" s="15"/>
      <c r="D1924" s="40"/>
      <c r="E1924" s="40"/>
      <c r="F1924" s="40"/>
      <c r="G1924" s="40"/>
      <c r="H1924" s="123"/>
      <c r="I1924" s="124"/>
      <c r="J1924" s="125"/>
      <c r="K1924" s="125"/>
      <c r="L1924" s="126"/>
    </row>
    <row r="1925" spans="1:12" s="122" customFormat="1" x14ac:dyDescent="0.25">
      <c r="A1925" s="1"/>
      <c r="B1925" s="15"/>
      <c r="C1925" s="15"/>
      <c r="D1925" s="40"/>
      <c r="E1925" s="40"/>
      <c r="F1925" s="40"/>
      <c r="G1925" s="40"/>
      <c r="H1925" s="123"/>
      <c r="I1925" s="124"/>
      <c r="J1925" s="125"/>
      <c r="K1925" s="125"/>
      <c r="L1925" s="126"/>
    </row>
    <row r="1926" spans="1:12" s="122" customFormat="1" x14ac:dyDescent="0.25">
      <c r="A1926" s="1"/>
      <c r="B1926" s="15"/>
      <c r="C1926" s="15"/>
      <c r="D1926" s="40"/>
      <c r="E1926" s="40"/>
      <c r="F1926" s="40"/>
      <c r="G1926" s="40"/>
      <c r="H1926" s="123"/>
      <c r="I1926" s="124"/>
      <c r="J1926" s="125"/>
      <c r="K1926" s="125"/>
      <c r="L1926" s="126"/>
    </row>
    <row r="1927" spans="1:12" s="122" customFormat="1" x14ac:dyDescent="0.25">
      <c r="A1927" s="1"/>
      <c r="B1927" s="15"/>
      <c r="C1927" s="15"/>
      <c r="D1927" s="40"/>
      <c r="E1927" s="40"/>
      <c r="F1927" s="40"/>
      <c r="G1927" s="40"/>
      <c r="H1927" s="123"/>
      <c r="I1927" s="124"/>
      <c r="J1927" s="125"/>
      <c r="K1927" s="125"/>
      <c r="L1927" s="126"/>
    </row>
    <row r="1928" spans="1:12" s="122" customFormat="1" x14ac:dyDescent="0.25">
      <c r="A1928" s="1"/>
      <c r="B1928" s="15"/>
      <c r="C1928" s="15"/>
      <c r="D1928" s="40"/>
      <c r="E1928" s="40"/>
      <c r="F1928" s="40"/>
      <c r="G1928" s="40"/>
      <c r="H1928" s="123"/>
      <c r="I1928" s="124"/>
      <c r="J1928" s="125"/>
      <c r="K1928" s="125"/>
      <c r="L1928" s="126"/>
    </row>
    <row r="1929" spans="1:12" s="122" customFormat="1" x14ac:dyDescent="0.25">
      <c r="A1929" s="1"/>
      <c r="B1929" s="15"/>
      <c r="C1929" s="15"/>
      <c r="D1929" s="40"/>
      <c r="E1929" s="40"/>
      <c r="F1929" s="40"/>
      <c r="G1929" s="40"/>
      <c r="H1929" s="123"/>
      <c r="I1929" s="124"/>
      <c r="J1929" s="125"/>
      <c r="K1929" s="125"/>
      <c r="L1929" s="126"/>
    </row>
    <row r="1930" spans="1:12" s="122" customFormat="1" x14ac:dyDescent="0.25">
      <c r="A1930" s="1"/>
      <c r="B1930" s="15"/>
      <c r="C1930" s="15"/>
      <c r="D1930" s="40"/>
      <c r="E1930" s="40"/>
      <c r="F1930" s="40"/>
      <c r="G1930" s="40"/>
      <c r="H1930" s="123"/>
      <c r="I1930" s="124"/>
      <c r="J1930" s="125"/>
      <c r="K1930" s="125"/>
      <c r="L1930" s="126"/>
    </row>
    <row r="1931" spans="1:12" s="122" customFormat="1" x14ac:dyDescent="0.25">
      <c r="A1931" s="1"/>
      <c r="B1931" s="15"/>
      <c r="C1931" s="15"/>
      <c r="D1931" s="40"/>
      <c r="E1931" s="40"/>
      <c r="F1931" s="40"/>
      <c r="G1931" s="40"/>
      <c r="H1931" s="123"/>
      <c r="I1931" s="124"/>
      <c r="J1931" s="125"/>
      <c r="K1931" s="125"/>
      <c r="L1931" s="126"/>
    </row>
    <row r="1932" spans="1:12" s="122" customFormat="1" x14ac:dyDescent="0.25">
      <c r="A1932" s="1"/>
      <c r="B1932" s="15"/>
      <c r="C1932" s="15"/>
      <c r="D1932" s="40"/>
      <c r="E1932" s="40"/>
      <c r="F1932" s="40"/>
      <c r="G1932" s="40"/>
      <c r="H1932" s="123"/>
      <c r="I1932" s="124"/>
      <c r="J1932" s="125"/>
      <c r="K1932" s="125"/>
      <c r="L1932" s="126"/>
    </row>
    <row r="1933" spans="1:12" s="122" customFormat="1" x14ac:dyDescent="0.25">
      <c r="A1933" s="1"/>
      <c r="B1933" s="15"/>
      <c r="C1933" s="15"/>
      <c r="D1933" s="40"/>
      <c r="E1933" s="40"/>
      <c r="F1933" s="40"/>
      <c r="G1933" s="40"/>
      <c r="H1933" s="123"/>
      <c r="I1933" s="124"/>
      <c r="J1933" s="125"/>
      <c r="K1933" s="125"/>
      <c r="L1933" s="126"/>
    </row>
    <row r="1934" spans="1:12" s="122" customFormat="1" x14ac:dyDescent="0.25">
      <c r="A1934" s="1"/>
      <c r="B1934" s="15"/>
      <c r="C1934" s="15"/>
      <c r="D1934" s="40"/>
      <c r="E1934" s="40"/>
      <c r="F1934" s="40"/>
      <c r="G1934" s="40"/>
      <c r="H1934" s="123"/>
      <c r="I1934" s="124"/>
      <c r="J1934" s="125"/>
      <c r="K1934" s="125"/>
      <c r="L1934" s="126"/>
    </row>
    <row r="1935" spans="1:12" s="122" customFormat="1" x14ac:dyDescent="0.25">
      <c r="A1935" s="1"/>
      <c r="B1935" s="15"/>
      <c r="C1935" s="15"/>
      <c r="D1935" s="40"/>
      <c r="E1935" s="40"/>
      <c r="F1935" s="40"/>
      <c r="G1935" s="40"/>
      <c r="H1935" s="123"/>
      <c r="I1935" s="124"/>
      <c r="J1935" s="125"/>
      <c r="K1935" s="125"/>
      <c r="L1935" s="126"/>
    </row>
    <row r="1936" spans="1:12" s="122" customFormat="1" x14ac:dyDescent="0.25">
      <c r="A1936" s="1"/>
      <c r="B1936" s="15"/>
      <c r="C1936" s="15"/>
      <c r="D1936" s="40"/>
      <c r="E1936" s="40"/>
      <c r="F1936" s="40"/>
      <c r="G1936" s="40"/>
      <c r="H1936" s="123"/>
      <c r="I1936" s="124"/>
      <c r="J1936" s="125"/>
      <c r="K1936" s="125"/>
      <c r="L1936" s="126"/>
    </row>
    <row r="1937" spans="1:12" s="122" customFormat="1" x14ac:dyDescent="0.25">
      <c r="A1937" s="1"/>
      <c r="B1937" s="15"/>
      <c r="C1937" s="15"/>
      <c r="D1937" s="40"/>
      <c r="E1937" s="40"/>
      <c r="F1937" s="40"/>
      <c r="G1937" s="40"/>
      <c r="H1937" s="123"/>
      <c r="I1937" s="124"/>
      <c r="J1937" s="125"/>
      <c r="K1937" s="125"/>
      <c r="L1937" s="126"/>
    </row>
    <row r="1938" spans="1:12" s="122" customFormat="1" x14ac:dyDescent="0.25">
      <c r="A1938" s="1"/>
      <c r="B1938" s="15"/>
      <c r="C1938" s="15"/>
      <c r="D1938" s="40"/>
      <c r="E1938" s="40"/>
      <c r="F1938" s="40"/>
      <c r="G1938" s="40"/>
      <c r="H1938" s="123"/>
      <c r="I1938" s="124"/>
      <c r="J1938" s="125"/>
      <c r="K1938" s="125"/>
      <c r="L1938" s="126"/>
    </row>
    <row r="1939" spans="1:12" s="122" customFormat="1" x14ac:dyDescent="0.25">
      <c r="A1939" s="1"/>
      <c r="B1939" s="15"/>
      <c r="C1939" s="15"/>
      <c r="D1939" s="40"/>
      <c r="E1939" s="40"/>
      <c r="F1939" s="40"/>
      <c r="G1939" s="40"/>
      <c r="H1939" s="123"/>
      <c r="I1939" s="124"/>
      <c r="J1939" s="125"/>
      <c r="K1939" s="125"/>
      <c r="L1939" s="126"/>
    </row>
    <row r="1940" spans="1:12" s="122" customFormat="1" x14ac:dyDescent="0.25">
      <c r="A1940" s="1"/>
      <c r="B1940" s="15"/>
      <c r="C1940" s="15"/>
      <c r="D1940" s="40"/>
      <c r="E1940" s="40"/>
      <c r="F1940" s="40"/>
      <c r="G1940" s="40"/>
      <c r="H1940" s="123"/>
      <c r="I1940" s="124"/>
      <c r="J1940" s="125"/>
      <c r="K1940" s="125"/>
      <c r="L1940" s="126"/>
    </row>
    <row r="1941" spans="1:12" s="122" customFormat="1" x14ac:dyDescent="0.25">
      <c r="A1941" s="1"/>
      <c r="B1941" s="15"/>
      <c r="C1941" s="15"/>
      <c r="D1941" s="40"/>
      <c r="E1941" s="40"/>
      <c r="F1941" s="40"/>
      <c r="G1941" s="40"/>
      <c r="H1941" s="123"/>
      <c r="I1941" s="124"/>
      <c r="J1941" s="125"/>
      <c r="K1941" s="125"/>
      <c r="L1941" s="126"/>
    </row>
    <row r="1942" spans="1:12" s="122" customFormat="1" x14ac:dyDescent="0.25">
      <c r="A1942" s="1"/>
      <c r="B1942" s="15"/>
      <c r="C1942" s="15"/>
      <c r="D1942" s="40"/>
      <c r="E1942" s="40"/>
      <c r="F1942" s="40"/>
      <c r="G1942" s="40"/>
      <c r="H1942" s="123"/>
      <c r="I1942" s="124"/>
      <c r="J1942" s="125"/>
      <c r="K1942" s="125"/>
      <c r="L1942" s="126"/>
    </row>
    <row r="1943" spans="1:12" s="122" customFormat="1" x14ac:dyDescent="0.25">
      <c r="A1943" s="1"/>
      <c r="B1943" s="15"/>
      <c r="C1943" s="15"/>
      <c r="D1943" s="40"/>
      <c r="E1943" s="40"/>
      <c r="F1943" s="40"/>
      <c r="G1943" s="40"/>
      <c r="H1943" s="123"/>
      <c r="I1943" s="124"/>
      <c r="J1943" s="125"/>
      <c r="K1943" s="125"/>
      <c r="L1943" s="126"/>
    </row>
    <row r="1944" spans="1:12" s="122" customFormat="1" x14ac:dyDescent="0.25">
      <c r="A1944" s="1"/>
      <c r="B1944" s="15"/>
      <c r="C1944" s="15"/>
      <c r="D1944" s="40"/>
      <c r="E1944" s="40"/>
      <c r="F1944" s="40"/>
      <c r="G1944" s="40"/>
      <c r="H1944" s="123"/>
      <c r="I1944" s="124"/>
      <c r="J1944" s="125"/>
      <c r="K1944" s="125"/>
      <c r="L1944" s="126"/>
    </row>
    <row r="1945" spans="1:12" s="122" customFormat="1" x14ac:dyDescent="0.25">
      <c r="A1945" s="1"/>
      <c r="B1945" s="15"/>
      <c r="C1945" s="15"/>
      <c r="D1945" s="40"/>
      <c r="E1945" s="40"/>
      <c r="F1945" s="40"/>
      <c r="G1945" s="40"/>
      <c r="H1945" s="123"/>
      <c r="I1945" s="124"/>
      <c r="J1945" s="125"/>
      <c r="K1945" s="125"/>
      <c r="L1945" s="126"/>
    </row>
    <row r="1946" spans="1:12" s="122" customFormat="1" x14ac:dyDescent="0.25">
      <c r="A1946" s="1"/>
      <c r="B1946" s="15"/>
      <c r="C1946" s="15"/>
      <c r="D1946" s="40"/>
      <c r="E1946" s="40"/>
      <c r="F1946" s="40"/>
      <c r="G1946" s="40"/>
      <c r="H1946" s="123"/>
      <c r="I1946" s="124"/>
      <c r="J1946" s="125"/>
      <c r="K1946" s="125"/>
      <c r="L1946" s="126"/>
    </row>
    <row r="1947" spans="1:12" s="122" customFormat="1" x14ac:dyDescent="0.25">
      <c r="A1947" s="1"/>
      <c r="B1947" s="15"/>
      <c r="C1947" s="15"/>
      <c r="D1947" s="40"/>
      <c r="E1947" s="40"/>
      <c r="F1947" s="40"/>
      <c r="G1947" s="40"/>
      <c r="H1947" s="123"/>
      <c r="I1947" s="124"/>
      <c r="J1947" s="125"/>
      <c r="K1947" s="125"/>
      <c r="L1947" s="126"/>
    </row>
    <row r="1948" spans="1:12" s="122" customFormat="1" x14ac:dyDescent="0.25">
      <c r="A1948" s="1"/>
      <c r="B1948" s="15"/>
      <c r="C1948" s="15"/>
      <c r="D1948" s="40"/>
      <c r="E1948" s="40"/>
      <c r="F1948" s="40"/>
      <c r="G1948" s="40"/>
      <c r="H1948" s="123"/>
      <c r="I1948" s="124"/>
      <c r="J1948" s="125"/>
      <c r="K1948" s="125"/>
      <c r="L1948" s="126"/>
    </row>
    <row r="1949" spans="1:12" s="122" customFormat="1" x14ac:dyDescent="0.25">
      <c r="A1949" s="1"/>
      <c r="B1949" s="15"/>
      <c r="C1949" s="15"/>
      <c r="D1949" s="40"/>
      <c r="E1949" s="40"/>
      <c r="F1949" s="40"/>
      <c r="G1949" s="40"/>
      <c r="H1949" s="123"/>
      <c r="I1949" s="124"/>
      <c r="J1949" s="125"/>
      <c r="K1949" s="125"/>
      <c r="L1949" s="126"/>
    </row>
    <row r="1950" spans="1:12" s="122" customFormat="1" x14ac:dyDescent="0.25">
      <c r="A1950" s="1"/>
      <c r="B1950" s="15"/>
      <c r="C1950" s="15"/>
      <c r="D1950" s="40"/>
      <c r="E1950" s="40"/>
      <c r="F1950" s="40"/>
      <c r="G1950" s="40"/>
      <c r="H1950" s="123"/>
      <c r="I1950" s="124"/>
      <c r="J1950" s="125"/>
      <c r="K1950" s="125"/>
      <c r="L1950" s="126"/>
    </row>
    <row r="1951" spans="1:12" s="122" customFormat="1" x14ac:dyDescent="0.25">
      <c r="A1951" s="1"/>
      <c r="B1951" s="15"/>
      <c r="C1951" s="15"/>
      <c r="D1951" s="40"/>
      <c r="E1951" s="40"/>
      <c r="F1951" s="40"/>
      <c r="G1951" s="40"/>
      <c r="H1951" s="123"/>
      <c r="I1951" s="124"/>
      <c r="J1951" s="125"/>
      <c r="K1951" s="125"/>
      <c r="L1951" s="126"/>
    </row>
    <row r="1952" spans="1:12" s="122" customFormat="1" x14ac:dyDescent="0.25">
      <c r="A1952" s="1"/>
      <c r="B1952" s="15"/>
      <c r="C1952" s="15"/>
      <c r="D1952" s="40"/>
      <c r="E1952" s="40"/>
      <c r="F1952" s="40"/>
      <c r="G1952" s="40"/>
      <c r="H1952" s="123"/>
      <c r="I1952" s="124"/>
      <c r="J1952" s="125"/>
      <c r="K1952" s="125"/>
      <c r="L1952" s="126"/>
    </row>
    <row r="1953" spans="1:12" s="122" customFormat="1" x14ac:dyDescent="0.25">
      <c r="A1953" s="1"/>
      <c r="B1953" s="15"/>
      <c r="C1953" s="15"/>
      <c r="D1953" s="40"/>
      <c r="E1953" s="40"/>
      <c r="F1953" s="40"/>
      <c r="G1953" s="40"/>
      <c r="H1953" s="123"/>
      <c r="I1953" s="124"/>
      <c r="J1953" s="125"/>
      <c r="K1953" s="125"/>
      <c r="L1953" s="126"/>
    </row>
    <row r="1954" spans="1:12" s="122" customFormat="1" x14ac:dyDescent="0.25">
      <c r="A1954" s="1"/>
      <c r="B1954" s="15"/>
      <c r="C1954" s="15"/>
      <c r="D1954" s="40"/>
      <c r="E1954" s="40"/>
      <c r="F1954" s="40"/>
      <c r="G1954" s="40"/>
      <c r="H1954" s="123"/>
      <c r="I1954" s="124"/>
      <c r="J1954" s="125"/>
      <c r="K1954" s="125"/>
      <c r="L1954" s="126"/>
    </row>
    <row r="1955" spans="1:12" s="122" customFormat="1" x14ac:dyDescent="0.25">
      <c r="A1955" s="1"/>
      <c r="B1955" s="15"/>
      <c r="C1955" s="15"/>
      <c r="D1955" s="40"/>
      <c r="E1955" s="40"/>
      <c r="F1955" s="40"/>
      <c r="G1955" s="40"/>
      <c r="H1955" s="123"/>
      <c r="I1955" s="124"/>
      <c r="J1955" s="125"/>
      <c r="K1955" s="125"/>
      <c r="L1955" s="126"/>
    </row>
    <row r="1956" spans="1:12" s="122" customFormat="1" x14ac:dyDescent="0.25">
      <c r="A1956" s="1"/>
      <c r="B1956" s="15"/>
      <c r="C1956" s="15"/>
      <c r="D1956" s="40"/>
      <c r="E1956" s="40"/>
      <c r="F1956" s="40"/>
      <c r="G1956" s="40"/>
      <c r="H1956" s="123"/>
      <c r="I1956" s="124"/>
      <c r="J1956" s="125"/>
      <c r="K1956" s="125"/>
      <c r="L1956" s="126"/>
    </row>
    <row r="1957" spans="1:12" s="122" customFormat="1" x14ac:dyDescent="0.25">
      <c r="A1957" s="1"/>
      <c r="B1957" s="15"/>
      <c r="C1957" s="15"/>
      <c r="D1957" s="40"/>
      <c r="E1957" s="40"/>
      <c r="F1957" s="40"/>
      <c r="G1957" s="40"/>
      <c r="H1957" s="123"/>
      <c r="I1957" s="124"/>
      <c r="J1957" s="125"/>
      <c r="K1957" s="125"/>
      <c r="L1957" s="126"/>
    </row>
    <row r="1958" spans="1:12" s="122" customFormat="1" x14ac:dyDescent="0.25">
      <c r="A1958" s="1"/>
      <c r="B1958" s="15"/>
      <c r="C1958" s="15"/>
      <c r="D1958" s="40"/>
      <c r="E1958" s="40"/>
      <c r="F1958" s="40"/>
      <c r="G1958" s="40"/>
      <c r="H1958" s="123"/>
      <c r="I1958" s="124"/>
      <c r="J1958" s="125"/>
      <c r="K1958" s="125"/>
      <c r="L1958" s="126"/>
    </row>
    <row r="1959" spans="1:12" s="122" customFormat="1" x14ac:dyDescent="0.25">
      <c r="A1959" s="1"/>
      <c r="B1959" s="15"/>
      <c r="C1959" s="15"/>
      <c r="D1959" s="40"/>
      <c r="E1959" s="40"/>
      <c r="F1959" s="40"/>
      <c r="G1959" s="40"/>
      <c r="H1959" s="123"/>
      <c r="I1959" s="124"/>
      <c r="J1959" s="125"/>
      <c r="K1959" s="125"/>
      <c r="L1959" s="126"/>
    </row>
    <row r="1960" spans="1:12" s="122" customFormat="1" x14ac:dyDescent="0.25">
      <c r="A1960" s="1"/>
      <c r="B1960" s="15"/>
      <c r="C1960" s="15"/>
      <c r="D1960" s="40"/>
      <c r="E1960" s="40"/>
      <c r="F1960" s="40"/>
      <c r="G1960" s="40"/>
      <c r="H1960" s="123"/>
      <c r="I1960" s="124"/>
      <c r="J1960" s="125"/>
      <c r="K1960" s="125"/>
      <c r="L1960" s="126"/>
    </row>
    <row r="1961" spans="1:12" s="122" customFormat="1" x14ac:dyDescent="0.25">
      <c r="A1961" s="1"/>
      <c r="B1961" s="15"/>
      <c r="C1961" s="15"/>
      <c r="D1961" s="40"/>
      <c r="E1961" s="40"/>
      <c r="F1961" s="40"/>
      <c r="G1961" s="40"/>
      <c r="H1961" s="123"/>
      <c r="I1961" s="124"/>
      <c r="J1961" s="125"/>
      <c r="K1961" s="125"/>
      <c r="L1961" s="126"/>
    </row>
    <row r="1962" spans="1:12" s="122" customFormat="1" x14ac:dyDescent="0.25">
      <c r="A1962" s="1"/>
      <c r="B1962" s="15"/>
      <c r="C1962" s="15"/>
      <c r="D1962" s="40"/>
      <c r="E1962" s="40"/>
      <c r="F1962" s="40"/>
      <c r="G1962" s="40"/>
      <c r="H1962" s="123"/>
      <c r="I1962" s="124"/>
      <c r="J1962" s="125"/>
      <c r="K1962" s="125"/>
      <c r="L1962" s="126"/>
    </row>
    <row r="1963" spans="1:12" s="122" customFormat="1" x14ac:dyDescent="0.25">
      <c r="A1963" s="1"/>
      <c r="B1963" s="15"/>
      <c r="C1963" s="15"/>
      <c r="D1963" s="40"/>
      <c r="E1963" s="40"/>
      <c r="F1963" s="40"/>
      <c r="G1963" s="40"/>
      <c r="H1963" s="123"/>
      <c r="I1963" s="124"/>
      <c r="J1963" s="125"/>
      <c r="K1963" s="125"/>
      <c r="L1963" s="126"/>
    </row>
    <row r="1964" spans="1:12" s="122" customFormat="1" x14ac:dyDescent="0.25">
      <c r="A1964" s="1"/>
      <c r="B1964" s="15"/>
      <c r="C1964" s="15"/>
      <c r="D1964" s="40"/>
      <c r="E1964" s="40"/>
      <c r="F1964" s="40"/>
      <c r="G1964" s="40"/>
      <c r="H1964" s="123"/>
      <c r="I1964" s="124"/>
      <c r="J1964" s="125"/>
      <c r="K1964" s="125"/>
      <c r="L1964" s="126"/>
    </row>
    <row r="1965" spans="1:12" s="122" customFormat="1" x14ac:dyDescent="0.25">
      <c r="A1965" s="1"/>
      <c r="B1965" s="15"/>
      <c r="C1965" s="15"/>
      <c r="D1965" s="40"/>
      <c r="E1965" s="40"/>
      <c r="F1965" s="40"/>
      <c r="G1965" s="40"/>
      <c r="H1965" s="123"/>
      <c r="I1965" s="124"/>
      <c r="J1965" s="125"/>
      <c r="K1965" s="125"/>
      <c r="L1965" s="126"/>
    </row>
    <row r="1966" spans="1:12" s="122" customFormat="1" x14ac:dyDescent="0.25">
      <c r="A1966" s="1"/>
      <c r="B1966" s="15"/>
      <c r="C1966" s="15"/>
      <c r="D1966" s="40"/>
      <c r="E1966" s="40"/>
      <c r="F1966" s="40"/>
      <c r="G1966" s="40"/>
      <c r="H1966" s="123"/>
      <c r="I1966" s="124"/>
      <c r="J1966" s="125"/>
      <c r="K1966" s="125"/>
      <c r="L1966" s="126"/>
    </row>
    <row r="1967" spans="1:12" s="122" customFormat="1" x14ac:dyDescent="0.25">
      <c r="A1967" s="1"/>
      <c r="B1967" s="15"/>
      <c r="C1967" s="15"/>
      <c r="D1967" s="40"/>
      <c r="E1967" s="40"/>
      <c r="F1967" s="40"/>
      <c r="G1967" s="40"/>
      <c r="H1967" s="123"/>
      <c r="I1967" s="124"/>
      <c r="J1967" s="125"/>
      <c r="K1967" s="125"/>
      <c r="L1967" s="126"/>
    </row>
    <row r="1968" spans="1:12" s="122" customFormat="1" x14ac:dyDescent="0.25">
      <c r="A1968" s="1"/>
      <c r="B1968" s="15"/>
      <c r="C1968" s="15"/>
      <c r="D1968" s="40"/>
      <c r="E1968" s="40"/>
      <c r="F1968" s="40"/>
      <c r="G1968" s="40"/>
      <c r="H1968" s="123"/>
      <c r="I1968" s="124"/>
      <c r="J1968" s="125"/>
      <c r="K1968" s="125"/>
      <c r="L1968" s="126"/>
    </row>
    <row r="1969" spans="1:12" s="122" customFormat="1" x14ac:dyDescent="0.25">
      <c r="A1969" s="1"/>
      <c r="B1969" s="15"/>
      <c r="C1969" s="15"/>
      <c r="D1969" s="40"/>
      <c r="E1969" s="40"/>
      <c r="F1969" s="40"/>
      <c r="G1969" s="40"/>
      <c r="H1969" s="123"/>
      <c r="I1969" s="124"/>
      <c r="J1969" s="125"/>
      <c r="K1969" s="125"/>
      <c r="L1969" s="126"/>
    </row>
    <row r="1970" spans="1:12" s="122" customFormat="1" x14ac:dyDescent="0.25">
      <c r="A1970" s="1"/>
      <c r="B1970" s="15"/>
      <c r="C1970" s="15"/>
      <c r="D1970" s="40"/>
      <c r="E1970" s="40"/>
      <c r="F1970" s="40"/>
      <c r="G1970" s="40"/>
      <c r="H1970" s="123"/>
      <c r="I1970" s="124"/>
      <c r="J1970" s="125"/>
      <c r="K1970" s="125"/>
      <c r="L1970" s="126"/>
    </row>
    <row r="1971" spans="1:12" s="122" customFormat="1" x14ac:dyDescent="0.25">
      <c r="A1971" s="1"/>
      <c r="B1971" s="15"/>
      <c r="C1971" s="15"/>
      <c r="D1971" s="40"/>
      <c r="E1971" s="40"/>
      <c r="F1971" s="40"/>
      <c r="G1971" s="40"/>
      <c r="H1971" s="123"/>
      <c r="I1971" s="124"/>
      <c r="J1971" s="125"/>
      <c r="K1971" s="125"/>
      <c r="L1971" s="126"/>
    </row>
    <row r="1972" spans="1:12" s="122" customFormat="1" x14ac:dyDescent="0.25">
      <c r="A1972" s="1"/>
      <c r="B1972" s="15"/>
      <c r="C1972" s="15"/>
      <c r="D1972" s="40"/>
      <c r="E1972" s="40"/>
      <c r="F1972" s="40"/>
      <c r="G1972" s="40"/>
      <c r="H1972" s="123"/>
      <c r="I1972" s="124"/>
      <c r="J1972" s="125"/>
      <c r="K1972" s="125"/>
      <c r="L1972" s="126"/>
    </row>
    <row r="1973" spans="1:12" s="122" customFormat="1" x14ac:dyDescent="0.25">
      <c r="A1973" s="1"/>
      <c r="B1973" s="15"/>
      <c r="C1973" s="15"/>
      <c r="D1973" s="40"/>
      <c r="E1973" s="40"/>
      <c r="F1973" s="40"/>
      <c r="G1973" s="40"/>
      <c r="H1973" s="123"/>
      <c r="I1973" s="124"/>
      <c r="J1973" s="125"/>
      <c r="K1973" s="125"/>
      <c r="L1973" s="126"/>
    </row>
    <row r="1974" spans="1:12" s="122" customFormat="1" x14ac:dyDescent="0.25">
      <c r="A1974" s="1"/>
      <c r="B1974" s="15"/>
      <c r="C1974" s="15"/>
      <c r="D1974" s="40"/>
      <c r="E1974" s="40"/>
      <c r="F1974" s="40"/>
      <c r="G1974" s="40"/>
      <c r="H1974" s="123"/>
      <c r="I1974" s="124"/>
      <c r="J1974" s="125"/>
      <c r="K1974" s="125"/>
      <c r="L1974" s="126"/>
    </row>
    <row r="1975" spans="1:12" s="122" customFormat="1" x14ac:dyDescent="0.25">
      <c r="A1975" s="1"/>
      <c r="B1975" s="15"/>
      <c r="C1975" s="15"/>
      <c r="D1975" s="40"/>
      <c r="E1975" s="40"/>
      <c r="F1975" s="40"/>
      <c r="G1975" s="40"/>
      <c r="H1975" s="123"/>
      <c r="I1975" s="124"/>
      <c r="J1975" s="125"/>
      <c r="K1975" s="125"/>
      <c r="L1975" s="126"/>
    </row>
    <row r="1976" spans="1:12" s="122" customFormat="1" x14ac:dyDescent="0.25">
      <c r="A1976" s="1"/>
      <c r="B1976" s="15"/>
      <c r="C1976" s="15"/>
      <c r="D1976" s="40"/>
      <c r="E1976" s="40"/>
      <c r="F1976" s="40"/>
      <c r="G1976" s="40"/>
      <c r="H1976" s="123"/>
      <c r="I1976" s="124"/>
      <c r="J1976" s="125"/>
      <c r="K1976" s="125"/>
      <c r="L1976" s="126"/>
    </row>
    <row r="1977" spans="1:12" s="122" customFormat="1" x14ac:dyDescent="0.25">
      <c r="A1977" s="1"/>
      <c r="B1977" s="15"/>
      <c r="C1977" s="15"/>
      <c r="D1977" s="40"/>
      <c r="E1977" s="40"/>
      <c r="F1977" s="40"/>
      <c r="G1977" s="40"/>
      <c r="H1977" s="123"/>
      <c r="I1977" s="124"/>
      <c r="J1977" s="125"/>
      <c r="K1977" s="125"/>
      <c r="L1977" s="126"/>
    </row>
    <row r="1978" spans="1:12" s="122" customFormat="1" x14ac:dyDescent="0.25">
      <c r="A1978" s="1"/>
      <c r="B1978" s="15"/>
      <c r="C1978" s="15"/>
      <c r="D1978" s="40"/>
      <c r="E1978" s="40"/>
      <c r="F1978" s="40"/>
      <c r="G1978" s="40"/>
      <c r="H1978" s="123"/>
      <c r="I1978" s="124"/>
      <c r="J1978" s="125"/>
      <c r="K1978" s="125"/>
      <c r="L1978" s="126"/>
    </row>
    <row r="1979" spans="1:12" s="122" customFormat="1" x14ac:dyDescent="0.25">
      <c r="A1979" s="1"/>
      <c r="B1979" s="15"/>
      <c r="C1979" s="15"/>
      <c r="D1979" s="40"/>
      <c r="E1979" s="40"/>
      <c r="F1979" s="40"/>
      <c r="G1979" s="40"/>
      <c r="H1979" s="123"/>
      <c r="I1979" s="124"/>
      <c r="J1979" s="125"/>
      <c r="K1979" s="125"/>
      <c r="L1979" s="126"/>
    </row>
    <row r="1980" spans="1:12" s="122" customFormat="1" x14ac:dyDescent="0.25">
      <c r="A1980" s="1"/>
      <c r="B1980" s="15"/>
      <c r="C1980" s="15"/>
      <c r="D1980" s="40"/>
      <c r="E1980" s="40"/>
      <c r="F1980" s="40"/>
      <c r="G1980" s="40"/>
      <c r="H1980" s="123"/>
      <c r="I1980" s="124"/>
      <c r="J1980" s="125"/>
      <c r="K1980" s="125"/>
      <c r="L1980" s="126"/>
    </row>
    <row r="1981" spans="1:12" s="122" customFormat="1" x14ac:dyDescent="0.25">
      <c r="A1981" s="1"/>
      <c r="B1981" s="15"/>
      <c r="C1981" s="15"/>
      <c r="D1981" s="40"/>
      <c r="E1981" s="40"/>
      <c r="F1981" s="40"/>
      <c r="G1981" s="40"/>
      <c r="H1981" s="123"/>
      <c r="I1981" s="124"/>
      <c r="J1981" s="125"/>
      <c r="K1981" s="125"/>
      <c r="L1981" s="126"/>
    </row>
    <row r="1982" spans="1:12" s="122" customFormat="1" x14ac:dyDescent="0.25">
      <c r="A1982" s="1"/>
      <c r="B1982" s="15"/>
      <c r="C1982" s="15"/>
      <c r="D1982" s="40"/>
      <c r="E1982" s="40"/>
      <c r="F1982" s="40"/>
      <c r="G1982" s="40"/>
      <c r="H1982" s="123"/>
      <c r="I1982" s="124"/>
      <c r="J1982" s="125"/>
      <c r="K1982" s="125"/>
      <c r="L1982" s="126"/>
    </row>
    <row r="1983" spans="1:12" s="122" customFormat="1" x14ac:dyDescent="0.25">
      <c r="A1983" s="1"/>
      <c r="B1983" s="15"/>
      <c r="C1983" s="15"/>
      <c r="D1983" s="40"/>
      <c r="E1983" s="40"/>
      <c r="F1983" s="40"/>
      <c r="G1983" s="40"/>
      <c r="H1983" s="123"/>
      <c r="I1983" s="124"/>
      <c r="J1983" s="125"/>
      <c r="K1983" s="125"/>
      <c r="L1983" s="126"/>
    </row>
    <row r="1984" spans="1:12" s="122" customFormat="1" x14ac:dyDescent="0.25">
      <c r="A1984" s="1"/>
      <c r="B1984" s="15"/>
      <c r="C1984" s="15"/>
      <c r="D1984" s="40"/>
      <c r="E1984" s="40"/>
      <c r="F1984" s="40"/>
      <c r="G1984" s="40"/>
      <c r="H1984" s="123"/>
      <c r="I1984" s="124"/>
      <c r="J1984" s="125"/>
      <c r="K1984" s="125"/>
      <c r="L1984" s="126"/>
    </row>
    <row r="1985" spans="1:12" s="122" customFormat="1" x14ac:dyDescent="0.25">
      <c r="A1985" s="1"/>
      <c r="B1985" s="15"/>
      <c r="C1985" s="15"/>
      <c r="D1985" s="40"/>
      <c r="E1985" s="40"/>
      <c r="F1985" s="40"/>
      <c r="G1985" s="40"/>
      <c r="H1985" s="123"/>
      <c r="I1985" s="124"/>
      <c r="J1985" s="125"/>
      <c r="K1985" s="125"/>
      <c r="L1985" s="126"/>
    </row>
    <row r="1986" spans="1:12" s="122" customFormat="1" x14ac:dyDescent="0.25">
      <c r="A1986" s="1"/>
      <c r="B1986" s="15"/>
      <c r="C1986" s="15"/>
      <c r="D1986" s="40"/>
      <c r="E1986" s="40"/>
      <c r="F1986" s="40"/>
      <c r="G1986" s="40"/>
      <c r="H1986" s="123"/>
      <c r="I1986" s="124"/>
      <c r="J1986" s="125"/>
      <c r="K1986" s="125"/>
      <c r="L1986" s="126"/>
    </row>
    <row r="1987" spans="1:12" s="122" customFormat="1" x14ac:dyDescent="0.25">
      <c r="A1987" s="1"/>
      <c r="B1987" s="15"/>
      <c r="C1987" s="15"/>
      <c r="D1987" s="40"/>
      <c r="E1987" s="40"/>
      <c r="F1987" s="40"/>
      <c r="G1987" s="40"/>
      <c r="H1987" s="123"/>
      <c r="I1987" s="124"/>
      <c r="J1987" s="125"/>
      <c r="K1987" s="125"/>
      <c r="L1987" s="126"/>
    </row>
    <row r="1988" spans="1:12" s="122" customFormat="1" x14ac:dyDescent="0.25">
      <c r="A1988" s="1"/>
      <c r="B1988" s="15"/>
      <c r="C1988" s="15"/>
      <c r="D1988" s="40"/>
      <c r="E1988" s="40"/>
      <c r="F1988" s="40"/>
      <c r="G1988" s="40"/>
      <c r="H1988" s="123"/>
      <c r="I1988" s="124"/>
      <c r="J1988" s="125"/>
      <c r="K1988" s="125"/>
      <c r="L1988" s="126"/>
    </row>
    <row r="1989" spans="1:12" s="122" customFormat="1" x14ac:dyDescent="0.25">
      <c r="A1989" s="1"/>
      <c r="B1989" s="15"/>
      <c r="C1989" s="15"/>
      <c r="D1989" s="40"/>
      <c r="E1989" s="40"/>
      <c r="F1989" s="40"/>
      <c r="G1989" s="40"/>
      <c r="H1989" s="123"/>
      <c r="I1989" s="124"/>
      <c r="J1989" s="125"/>
      <c r="K1989" s="125"/>
      <c r="L1989" s="126"/>
    </row>
    <row r="1990" spans="1:12" s="122" customFormat="1" x14ac:dyDescent="0.25">
      <c r="A1990" s="1"/>
      <c r="B1990" s="15"/>
      <c r="C1990" s="15"/>
      <c r="D1990" s="40"/>
      <c r="E1990" s="40"/>
      <c r="F1990" s="40"/>
      <c r="G1990" s="40"/>
      <c r="H1990" s="123"/>
      <c r="I1990" s="124"/>
      <c r="J1990" s="125"/>
      <c r="K1990" s="125"/>
      <c r="L1990" s="126"/>
    </row>
    <row r="1991" spans="1:12" s="122" customFormat="1" x14ac:dyDescent="0.25">
      <c r="A1991" s="1"/>
      <c r="B1991" s="15"/>
      <c r="C1991" s="15"/>
      <c r="D1991" s="40"/>
      <c r="E1991" s="40"/>
      <c r="F1991" s="40"/>
      <c r="G1991" s="40"/>
      <c r="H1991" s="123"/>
      <c r="I1991" s="124"/>
      <c r="J1991" s="125"/>
      <c r="K1991" s="125"/>
      <c r="L1991" s="126"/>
    </row>
    <row r="1992" spans="1:12" s="122" customFormat="1" x14ac:dyDescent="0.25">
      <c r="A1992" s="1"/>
      <c r="B1992" s="15"/>
      <c r="C1992" s="15"/>
      <c r="D1992" s="40"/>
      <c r="E1992" s="40"/>
      <c r="F1992" s="40"/>
      <c r="G1992" s="40"/>
      <c r="H1992" s="123"/>
      <c r="I1992" s="124"/>
      <c r="J1992" s="125"/>
      <c r="K1992" s="125"/>
      <c r="L1992" s="126"/>
    </row>
    <row r="1993" spans="1:12" s="122" customFormat="1" x14ac:dyDescent="0.25">
      <c r="A1993" s="1"/>
      <c r="B1993" s="15"/>
      <c r="C1993" s="15"/>
      <c r="D1993" s="40"/>
      <c r="E1993" s="40"/>
      <c r="F1993" s="40"/>
      <c r="G1993" s="40"/>
      <c r="H1993" s="123"/>
      <c r="I1993" s="124"/>
      <c r="J1993" s="125"/>
      <c r="K1993" s="125"/>
      <c r="L1993" s="126"/>
    </row>
    <row r="1994" spans="1:12" s="122" customFormat="1" x14ac:dyDescent="0.25">
      <c r="A1994" s="1"/>
      <c r="B1994" s="15"/>
      <c r="C1994" s="15"/>
      <c r="D1994" s="40"/>
      <c r="E1994" s="40"/>
      <c r="F1994" s="40"/>
      <c r="G1994" s="40"/>
      <c r="H1994" s="123"/>
      <c r="I1994" s="124"/>
      <c r="J1994" s="125"/>
      <c r="K1994" s="125"/>
      <c r="L1994" s="126"/>
    </row>
    <row r="1995" spans="1:12" s="122" customFormat="1" x14ac:dyDescent="0.25">
      <c r="A1995" s="1"/>
      <c r="B1995" s="15"/>
      <c r="C1995" s="15"/>
      <c r="D1995" s="40"/>
      <c r="E1995" s="40"/>
      <c r="F1995" s="40"/>
      <c r="G1995" s="40"/>
      <c r="H1995" s="123"/>
      <c r="I1995" s="124"/>
      <c r="J1995" s="125"/>
      <c r="K1995" s="125"/>
      <c r="L1995" s="126"/>
    </row>
    <row r="1996" spans="1:12" s="122" customFormat="1" x14ac:dyDescent="0.25">
      <c r="A1996" s="1"/>
      <c r="B1996" s="15"/>
      <c r="C1996" s="15"/>
      <c r="D1996" s="40"/>
      <c r="E1996" s="40"/>
      <c r="F1996" s="40"/>
      <c r="G1996" s="40"/>
      <c r="H1996" s="123"/>
      <c r="I1996" s="124"/>
      <c r="J1996" s="125"/>
      <c r="K1996" s="125"/>
      <c r="L1996" s="126"/>
    </row>
    <row r="1997" spans="1:12" s="122" customFormat="1" x14ac:dyDescent="0.25">
      <c r="A1997" s="1"/>
      <c r="B1997" s="15"/>
      <c r="C1997" s="15"/>
      <c r="D1997" s="40"/>
      <c r="E1997" s="40"/>
      <c r="F1997" s="40"/>
      <c r="G1997" s="40"/>
      <c r="H1997" s="123"/>
      <c r="I1997" s="124"/>
      <c r="J1997" s="125"/>
      <c r="K1997" s="125"/>
      <c r="L1997" s="126"/>
    </row>
    <row r="1998" spans="1:12" s="122" customFormat="1" x14ac:dyDescent="0.25">
      <c r="A1998" s="1"/>
      <c r="B1998" s="15"/>
      <c r="C1998" s="15"/>
      <c r="D1998" s="40"/>
      <c r="E1998" s="40"/>
      <c r="F1998" s="40"/>
      <c r="G1998" s="40"/>
      <c r="H1998" s="123"/>
      <c r="I1998" s="124"/>
      <c r="J1998" s="125"/>
      <c r="K1998" s="125"/>
      <c r="L1998" s="126"/>
    </row>
    <row r="1999" spans="1:12" s="122" customFormat="1" x14ac:dyDescent="0.25">
      <c r="A1999" s="1"/>
      <c r="B1999" s="15"/>
      <c r="C1999" s="15"/>
      <c r="D1999" s="40"/>
      <c r="E1999" s="40"/>
      <c r="F1999" s="40"/>
      <c r="G1999" s="40"/>
      <c r="H1999" s="123"/>
      <c r="I1999" s="124"/>
      <c r="J1999" s="125"/>
      <c r="K1999" s="125"/>
      <c r="L1999" s="126"/>
    </row>
    <row r="2000" spans="1:12" s="122" customFormat="1" x14ac:dyDescent="0.25">
      <c r="A2000" s="1"/>
      <c r="B2000" s="15"/>
      <c r="C2000" s="15"/>
      <c r="D2000" s="40"/>
      <c r="E2000" s="40"/>
      <c r="F2000" s="40"/>
      <c r="G2000" s="40"/>
      <c r="H2000" s="123"/>
      <c r="I2000" s="124"/>
      <c r="J2000" s="125"/>
      <c r="K2000" s="125"/>
      <c r="L2000" s="126"/>
    </row>
    <row r="2001" spans="1:12" s="122" customFormat="1" x14ac:dyDescent="0.25">
      <c r="A2001" s="1"/>
      <c r="B2001" s="15"/>
      <c r="C2001" s="15"/>
      <c r="D2001" s="40"/>
      <c r="E2001" s="40"/>
      <c r="F2001" s="40"/>
      <c r="G2001" s="40"/>
      <c r="H2001" s="123"/>
      <c r="I2001" s="124"/>
      <c r="J2001" s="125"/>
      <c r="K2001" s="125"/>
      <c r="L2001" s="126"/>
    </row>
    <row r="2002" spans="1:12" s="122" customFormat="1" x14ac:dyDescent="0.25">
      <c r="A2002" s="1"/>
      <c r="B2002" s="15"/>
      <c r="C2002" s="15"/>
      <c r="D2002" s="40"/>
      <c r="E2002" s="40"/>
      <c r="F2002" s="40"/>
      <c r="G2002" s="40"/>
      <c r="H2002" s="123"/>
      <c r="I2002" s="124"/>
      <c r="J2002" s="125"/>
      <c r="K2002" s="125"/>
      <c r="L2002" s="126"/>
    </row>
    <row r="2003" spans="1:12" s="122" customFormat="1" x14ac:dyDescent="0.25">
      <c r="A2003" s="1"/>
      <c r="B2003" s="15"/>
      <c r="C2003" s="15"/>
      <c r="D2003" s="40"/>
      <c r="E2003" s="40"/>
      <c r="F2003" s="40"/>
      <c r="G2003" s="40"/>
      <c r="H2003" s="123"/>
      <c r="I2003" s="124"/>
      <c r="J2003" s="125"/>
      <c r="K2003" s="125"/>
      <c r="L2003" s="126"/>
    </row>
    <row r="2004" spans="1:12" s="122" customFormat="1" x14ac:dyDescent="0.25">
      <c r="A2004" s="1"/>
      <c r="B2004" s="15"/>
      <c r="C2004" s="15"/>
      <c r="D2004" s="40"/>
      <c r="E2004" s="40"/>
      <c r="F2004" s="40"/>
      <c r="G2004" s="40"/>
      <c r="H2004" s="123"/>
      <c r="I2004" s="124"/>
      <c r="J2004" s="125"/>
      <c r="K2004" s="125"/>
      <c r="L2004" s="126"/>
    </row>
    <row r="2005" spans="1:12" s="122" customFormat="1" x14ac:dyDescent="0.25">
      <c r="A2005" s="1"/>
      <c r="B2005" s="15"/>
      <c r="C2005" s="15"/>
      <c r="D2005" s="40"/>
      <c r="E2005" s="40"/>
      <c r="F2005" s="40"/>
      <c r="G2005" s="40"/>
      <c r="H2005" s="123"/>
      <c r="I2005" s="124"/>
      <c r="J2005" s="125"/>
      <c r="K2005" s="125"/>
      <c r="L2005" s="126"/>
    </row>
    <row r="2006" spans="1:12" s="122" customFormat="1" x14ac:dyDescent="0.25">
      <c r="A2006" s="1"/>
      <c r="B2006" s="15"/>
      <c r="C2006" s="15"/>
      <c r="D2006" s="40"/>
      <c r="E2006" s="40"/>
      <c r="F2006" s="40"/>
      <c r="G2006" s="40"/>
      <c r="H2006" s="123"/>
      <c r="I2006" s="124"/>
      <c r="J2006" s="125"/>
      <c r="K2006" s="125"/>
      <c r="L2006" s="126"/>
    </row>
    <row r="2007" spans="1:12" s="122" customFormat="1" x14ac:dyDescent="0.25">
      <c r="A2007" s="1"/>
      <c r="B2007" s="15"/>
      <c r="C2007" s="15"/>
      <c r="D2007" s="40"/>
      <c r="E2007" s="40"/>
      <c r="F2007" s="40"/>
      <c r="G2007" s="40"/>
      <c r="H2007" s="123"/>
      <c r="I2007" s="124"/>
      <c r="J2007" s="125"/>
      <c r="K2007" s="125"/>
      <c r="L2007" s="126"/>
    </row>
    <row r="2008" spans="1:12" s="122" customFormat="1" x14ac:dyDescent="0.25">
      <c r="A2008" s="1"/>
      <c r="B2008" s="15"/>
      <c r="C2008" s="15"/>
      <c r="D2008" s="40"/>
      <c r="E2008" s="40"/>
      <c r="F2008" s="40"/>
      <c r="G2008" s="40"/>
      <c r="H2008" s="123"/>
      <c r="I2008" s="124"/>
      <c r="J2008" s="125"/>
      <c r="K2008" s="125"/>
      <c r="L2008" s="126"/>
    </row>
    <row r="2009" spans="1:12" s="122" customFormat="1" x14ac:dyDescent="0.25">
      <c r="A2009" s="1"/>
      <c r="B2009" s="15"/>
      <c r="C2009" s="15"/>
      <c r="D2009" s="40"/>
      <c r="E2009" s="40"/>
      <c r="F2009" s="40"/>
      <c r="G2009" s="40"/>
      <c r="H2009" s="123"/>
      <c r="I2009" s="124"/>
      <c r="J2009" s="125"/>
      <c r="K2009" s="125"/>
      <c r="L2009" s="126"/>
    </row>
    <row r="2010" spans="1:12" s="122" customFormat="1" x14ac:dyDescent="0.25">
      <c r="A2010" s="1"/>
      <c r="B2010" s="15"/>
      <c r="C2010" s="15"/>
      <c r="D2010" s="40"/>
      <c r="E2010" s="40"/>
      <c r="F2010" s="40"/>
      <c r="G2010" s="40"/>
      <c r="H2010" s="123"/>
      <c r="I2010" s="124"/>
      <c r="J2010" s="125"/>
      <c r="K2010" s="125"/>
      <c r="L2010" s="126"/>
    </row>
    <row r="2011" spans="1:12" s="122" customFormat="1" x14ac:dyDescent="0.25">
      <c r="A2011" s="1"/>
      <c r="B2011" s="15"/>
      <c r="C2011" s="15"/>
      <c r="D2011" s="40"/>
      <c r="E2011" s="40"/>
      <c r="F2011" s="40"/>
      <c r="G2011" s="40"/>
      <c r="H2011" s="123"/>
      <c r="I2011" s="124"/>
      <c r="J2011" s="125"/>
      <c r="K2011" s="125"/>
      <c r="L2011" s="126"/>
    </row>
    <row r="2012" spans="1:12" s="122" customFormat="1" x14ac:dyDescent="0.25">
      <c r="A2012" s="1"/>
      <c r="B2012" s="15"/>
      <c r="C2012" s="15"/>
      <c r="D2012" s="40"/>
      <c r="E2012" s="40"/>
      <c r="F2012" s="40"/>
      <c r="G2012" s="40"/>
      <c r="H2012" s="123"/>
      <c r="I2012" s="124"/>
      <c r="J2012" s="125"/>
      <c r="K2012" s="125"/>
      <c r="L2012" s="126"/>
    </row>
    <row r="2013" spans="1:12" s="122" customFormat="1" x14ac:dyDescent="0.25">
      <c r="A2013" s="1"/>
      <c r="B2013" s="15"/>
      <c r="C2013" s="15"/>
      <c r="D2013" s="40"/>
      <c r="E2013" s="40"/>
      <c r="F2013" s="40"/>
      <c r="G2013" s="40"/>
      <c r="H2013" s="123"/>
      <c r="I2013" s="124"/>
      <c r="J2013" s="125"/>
      <c r="K2013" s="125"/>
      <c r="L2013" s="126"/>
    </row>
    <row r="2014" spans="1:12" s="122" customFormat="1" x14ac:dyDescent="0.25">
      <c r="A2014" s="1"/>
      <c r="B2014" s="15"/>
      <c r="C2014" s="15"/>
      <c r="D2014" s="40"/>
      <c r="E2014" s="40"/>
      <c r="F2014" s="40"/>
      <c r="G2014" s="40"/>
      <c r="H2014" s="123"/>
      <c r="I2014" s="124"/>
      <c r="J2014" s="125"/>
      <c r="K2014" s="125"/>
      <c r="L2014" s="126"/>
    </row>
    <row r="2015" spans="1:12" s="122" customFormat="1" x14ac:dyDescent="0.25">
      <c r="A2015" s="1"/>
      <c r="B2015" s="15"/>
      <c r="C2015" s="15"/>
      <c r="D2015" s="40"/>
      <c r="E2015" s="40"/>
      <c r="F2015" s="40"/>
      <c r="G2015" s="40"/>
      <c r="H2015" s="123"/>
      <c r="I2015" s="124"/>
      <c r="J2015" s="125"/>
      <c r="K2015" s="125"/>
      <c r="L2015" s="126"/>
    </row>
    <row r="2016" spans="1:12" s="122" customFormat="1" x14ac:dyDescent="0.25">
      <c r="A2016" s="1"/>
      <c r="B2016" s="15"/>
      <c r="C2016" s="15"/>
      <c r="D2016" s="40"/>
      <c r="E2016" s="40"/>
      <c r="F2016" s="40"/>
      <c r="G2016" s="40"/>
      <c r="H2016" s="123"/>
      <c r="I2016" s="124"/>
      <c r="J2016" s="125"/>
      <c r="K2016" s="125"/>
      <c r="L2016" s="126"/>
    </row>
    <row r="2017" spans="1:12" s="122" customFormat="1" x14ac:dyDescent="0.25">
      <c r="A2017" s="1"/>
      <c r="B2017" s="15"/>
      <c r="C2017" s="15"/>
      <c r="D2017" s="40"/>
      <c r="E2017" s="40"/>
      <c r="F2017" s="40"/>
      <c r="G2017" s="40"/>
      <c r="H2017" s="123"/>
      <c r="I2017" s="124"/>
      <c r="J2017" s="125"/>
      <c r="K2017" s="125"/>
      <c r="L2017" s="126"/>
    </row>
    <row r="2018" spans="1:12" s="122" customFormat="1" x14ac:dyDescent="0.25">
      <c r="A2018" s="1"/>
      <c r="B2018" s="15"/>
      <c r="C2018" s="15"/>
      <c r="D2018" s="40"/>
      <c r="E2018" s="40"/>
      <c r="F2018" s="40"/>
      <c r="G2018" s="40"/>
      <c r="H2018" s="123"/>
      <c r="I2018" s="124"/>
      <c r="J2018" s="125"/>
      <c r="K2018" s="125"/>
      <c r="L2018" s="126"/>
    </row>
    <row r="2019" spans="1:12" s="122" customFormat="1" x14ac:dyDescent="0.25">
      <c r="A2019" s="1"/>
      <c r="B2019" s="15"/>
      <c r="C2019" s="15"/>
      <c r="D2019" s="40"/>
      <c r="E2019" s="40"/>
      <c r="F2019" s="40"/>
      <c r="G2019" s="40"/>
      <c r="H2019" s="123"/>
      <c r="I2019" s="124"/>
      <c r="J2019" s="125"/>
      <c r="K2019" s="125"/>
      <c r="L2019" s="126"/>
    </row>
    <row r="2020" spans="1:12" s="122" customFormat="1" x14ac:dyDescent="0.25">
      <c r="A2020" s="1"/>
      <c r="B2020" s="15"/>
      <c r="C2020" s="15"/>
      <c r="D2020" s="40"/>
      <c r="E2020" s="40"/>
      <c r="F2020" s="40"/>
      <c r="G2020" s="40"/>
      <c r="H2020" s="123"/>
      <c r="I2020" s="124"/>
      <c r="J2020" s="125"/>
      <c r="K2020" s="125"/>
      <c r="L2020" s="126"/>
    </row>
    <row r="2021" spans="1:12" s="122" customFormat="1" x14ac:dyDescent="0.25">
      <c r="A2021" s="1"/>
      <c r="B2021" s="15"/>
      <c r="C2021" s="15"/>
      <c r="D2021" s="40"/>
      <c r="E2021" s="40"/>
      <c r="F2021" s="40"/>
      <c r="G2021" s="40"/>
      <c r="H2021" s="123"/>
      <c r="I2021" s="124"/>
      <c r="J2021" s="125"/>
      <c r="K2021" s="125"/>
      <c r="L2021" s="126"/>
    </row>
    <row r="2022" spans="1:12" s="122" customFormat="1" x14ac:dyDescent="0.25">
      <c r="A2022" s="1"/>
      <c r="B2022" s="15"/>
      <c r="C2022" s="15"/>
      <c r="D2022" s="40"/>
      <c r="E2022" s="40"/>
      <c r="F2022" s="40"/>
      <c r="G2022" s="40"/>
      <c r="H2022" s="123"/>
      <c r="I2022" s="124"/>
      <c r="J2022" s="125"/>
      <c r="K2022" s="125"/>
      <c r="L2022" s="126"/>
    </row>
    <row r="2023" spans="1:12" s="122" customFormat="1" x14ac:dyDescent="0.25">
      <c r="A2023" s="1"/>
      <c r="B2023" s="15"/>
      <c r="C2023" s="15"/>
      <c r="D2023" s="40"/>
      <c r="E2023" s="40"/>
      <c r="F2023" s="40"/>
      <c r="G2023" s="40"/>
      <c r="H2023" s="123"/>
      <c r="I2023" s="124"/>
      <c r="J2023" s="125"/>
      <c r="K2023" s="125"/>
      <c r="L2023" s="126"/>
    </row>
    <row r="2024" spans="1:12" s="122" customFormat="1" x14ac:dyDescent="0.25">
      <c r="A2024" s="1"/>
      <c r="B2024" s="15"/>
      <c r="C2024" s="15"/>
      <c r="D2024" s="40"/>
      <c r="E2024" s="40"/>
      <c r="F2024" s="40"/>
      <c r="G2024" s="40"/>
      <c r="H2024" s="123"/>
      <c r="I2024" s="124"/>
      <c r="J2024" s="125"/>
      <c r="K2024" s="125"/>
      <c r="L2024" s="126"/>
    </row>
    <row r="2025" spans="1:12" s="122" customFormat="1" x14ac:dyDescent="0.25">
      <c r="A2025" s="1"/>
      <c r="B2025" s="15"/>
      <c r="C2025" s="15"/>
      <c r="D2025" s="40"/>
      <c r="E2025" s="40"/>
      <c r="F2025" s="40"/>
      <c r="G2025" s="40"/>
      <c r="H2025" s="123"/>
      <c r="I2025" s="124"/>
      <c r="J2025" s="125"/>
      <c r="K2025" s="125"/>
      <c r="L2025" s="126"/>
    </row>
    <row r="2026" spans="1:12" s="122" customFormat="1" x14ac:dyDescent="0.25">
      <c r="A2026" s="1"/>
      <c r="B2026" s="15"/>
      <c r="C2026" s="15"/>
      <c r="D2026" s="40"/>
      <c r="E2026" s="40"/>
      <c r="F2026" s="40"/>
      <c r="G2026" s="40"/>
      <c r="H2026" s="123"/>
      <c r="I2026" s="124"/>
      <c r="J2026" s="125"/>
      <c r="K2026" s="125"/>
      <c r="L2026" s="126"/>
    </row>
    <row r="2027" spans="1:12" s="122" customFormat="1" x14ac:dyDescent="0.25">
      <c r="A2027" s="1"/>
      <c r="B2027" s="15"/>
      <c r="C2027" s="15"/>
      <c r="D2027" s="40"/>
      <c r="E2027" s="40"/>
      <c r="F2027" s="40"/>
      <c r="G2027" s="40"/>
      <c r="H2027" s="123"/>
      <c r="I2027" s="124"/>
      <c r="J2027" s="125"/>
      <c r="K2027" s="125"/>
      <c r="L2027" s="126"/>
    </row>
    <row r="2028" spans="1:12" s="122" customFormat="1" x14ac:dyDescent="0.25">
      <c r="A2028" s="1"/>
      <c r="B2028" s="15"/>
      <c r="C2028" s="15"/>
      <c r="D2028" s="40"/>
      <c r="E2028" s="40"/>
      <c r="F2028" s="40"/>
      <c r="G2028" s="40"/>
      <c r="H2028" s="123"/>
      <c r="I2028" s="124"/>
      <c r="J2028" s="125"/>
      <c r="K2028" s="125"/>
      <c r="L2028" s="126"/>
    </row>
    <row r="2029" spans="1:12" s="122" customFormat="1" x14ac:dyDescent="0.25">
      <c r="A2029" s="1"/>
      <c r="B2029" s="15"/>
      <c r="C2029" s="15"/>
      <c r="D2029" s="40"/>
      <c r="E2029" s="40"/>
      <c r="F2029" s="40"/>
      <c r="G2029" s="40"/>
      <c r="H2029" s="123"/>
      <c r="I2029" s="124"/>
      <c r="J2029" s="125"/>
      <c r="K2029" s="125"/>
      <c r="L2029" s="126"/>
    </row>
    <row r="2030" spans="1:12" s="122" customFormat="1" x14ac:dyDescent="0.25">
      <c r="A2030" s="1"/>
      <c r="B2030" s="15"/>
      <c r="C2030" s="15"/>
      <c r="D2030" s="40"/>
      <c r="E2030" s="40"/>
      <c r="F2030" s="40"/>
      <c r="G2030" s="40"/>
      <c r="H2030" s="123"/>
      <c r="I2030" s="124"/>
      <c r="J2030" s="125"/>
      <c r="K2030" s="125"/>
      <c r="L2030" s="126"/>
    </row>
    <row r="2031" spans="1:12" s="122" customFormat="1" x14ac:dyDescent="0.25">
      <c r="A2031" s="1"/>
      <c r="B2031" s="15"/>
      <c r="C2031" s="15"/>
      <c r="D2031" s="40"/>
      <c r="E2031" s="40"/>
      <c r="F2031" s="40"/>
      <c r="G2031" s="40"/>
      <c r="H2031" s="123"/>
      <c r="I2031" s="124"/>
      <c r="J2031" s="125"/>
      <c r="K2031" s="125"/>
      <c r="L2031" s="126"/>
    </row>
    <row r="2032" spans="1:12" s="122" customFormat="1" x14ac:dyDescent="0.25">
      <c r="A2032" s="1"/>
      <c r="B2032" s="15"/>
      <c r="C2032" s="15"/>
      <c r="D2032" s="40"/>
      <c r="E2032" s="40"/>
      <c r="F2032" s="40"/>
      <c r="G2032" s="40"/>
      <c r="H2032" s="123"/>
      <c r="I2032" s="124"/>
      <c r="J2032" s="125"/>
      <c r="K2032" s="125"/>
      <c r="L2032" s="126"/>
    </row>
    <row r="2033" spans="1:12" s="122" customFormat="1" x14ac:dyDescent="0.25">
      <c r="A2033" s="1"/>
      <c r="B2033" s="15"/>
      <c r="C2033" s="15"/>
      <c r="D2033" s="40"/>
      <c r="E2033" s="40"/>
      <c r="F2033" s="40"/>
      <c r="G2033" s="40"/>
      <c r="H2033" s="123"/>
      <c r="I2033" s="124"/>
      <c r="J2033" s="125"/>
      <c r="K2033" s="125"/>
      <c r="L2033" s="126"/>
    </row>
    <row r="2034" spans="1:12" s="122" customFormat="1" x14ac:dyDescent="0.25">
      <c r="A2034" s="1"/>
      <c r="B2034" s="15"/>
      <c r="C2034" s="15"/>
      <c r="D2034" s="40"/>
      <c r="E2034" s="40"/>
      <c r="F2034" s="40"/>
      <c r="G2034" s="40"/>
      <c r="H2034" s="123"/>
      <c r="I2034" s="124"/>
      <c r="J2034" s="125"/>
      <c r="K2034" s="125"/>
      <c r="L2034" s="126"/>
    </row>
    <row r="2035" spans="1:12" s="122" customFormat="1" x14ac:dyDescent="0.25">
      <c r="A2035" s="1"/>
      <c r="B2035" s="15"/>
      <c r="C2035" s="15"/>
      <c r="D2035" s="40"/>
      <c r="E2035" s="40"/>
      <c r="F2035" s="40"/>
      <c r="G2035" s="40"/>
      <c r="H2035" s="123"/>
      <c r="I2035" s="124"/>
      <c r="J2035" s="125"/>
      <c r="K2035" s="125"/>
      <c r="L2035" s="126"/>
    </row>
    <row r="2036" spans="1:12" s="122" customFormat="1" x14ac:dyDescent="0.25">
      <c r="A2036" s="1"/>
      <c r="B2036" s="15"/>
      <c r="C2036" s="15"/>
      <c r="D2036" s="40"/>
      <c r="E2036" s="40"/>
      <c r="F2036" s="40"/>
      <c r="G2036" s="40"/>
      <c r="H2036" s="123"/>
      <c r="I2036" s="124"/>
      <c r="J2036" s="125"/>
      <c r="K2036" s="125"/>
      <c r="L2036" s="126"/>
    </row>
    <row r="2037" spans="1:12" s="122" customFormat="1" x14ac:dyDescent="0.25">
      <c r="A2037" s="1"/>
      <c r="B2037" s="15"/>
      <c r="C2037" s="15"/>
      <c r="D2037" s="40"/>
      <c r="E2037" s="40"/>
      <c r="F2037" s="40"/>
      <c r="G2037" s="40"/>
      <c r="H2037" s="123"/>
      <c r="I2037" s="124"/>
      <c r="J2037" s="125"/>
      <c r="K2037" s="125"/>
      <c r="L2037" s="126"/>
    </row>
    <row r="2038" spans="1:12" s="122" customFormat="1" x14ac:dyDescent="0.25">
      <c r="A2038" s="1"/>
      <c r="B2038" s="15"/>
      <c r="C2038" s="15"/>
      <c r="D2038" s="40"/>
      <c r="E2038" s="40"/>
      <c r="F2038" s="40"/>
      <c r="G2038" s="40"/>
      <c r="H2038" s="123"/>
      <c r="I2038" s="124"/>
      <c r="J2038" s="125"/>
      <c r="K2038" s="125"/>
      <c r="L2038" s="126"/>
    </row>
    <row r="2039" spans="1:12" s="122" customFormat="1" x14ac:dyDescent="0.25">
      <c r="A2039" s="1"/>
      <c r="B2039" s="15"/>
      <c r="C2039" s="15"/>
      <c r="D2039" s="40"/>
      <c r="E2039" s="40"/>
      <c r="F2039" s="40"/>
      <c r="G2039" s="40"/>
      <c r="H2039" s="123"/>
      <c r="I2039" s="124"/>
      <c r="J2039" s="125"/>
      <c r="K2039" s="125"/>
      <c r="L2039" s="126"/>
    </row>
    <row r="2040" spans="1:12" s="122" customFormat="1" x14ac:dyDescent="0.25">
      <c r="A2040" s="1"/>
      <c r="B2040" s="15"/>
      <c r="C2040" s="15"/>
      <c r="D2040" s="40"/>
      <c r="E2040" s="40"/>
      <c r="F2040" s="40"/>
      <c r="G2040" s="40"/>
      <c r="H2040" s="123"/>
      <c r="I2040" s="124"/>
      <c r="J2040" s="125"/>
      <c r="K2040" s="125"/>
      <c r="L2040" s="126"/>
    </row>
    <row r="2041" spans="1:12" s="122" customFormat="1" x14ac:dyDescent="0.25">
      <c r="A2041" s="1"/>
      <c r="B2041" s="15"/>
      <c r="C2041" s="15"/>
      <c r="D2041" s="40"/>
      <c r="E2041" s="40"/>
      <c r="F2041" s="40"/>
      <c r="G2041" s="40"/>
      <c r="H2041" s="123"/>
      <c r="I2041" s="124"/>
      <c r="J2041" s="125"/>
      <c r="K2041" s="125"/>
      <c r="L2041" s="126"/>
    </row>
    <row r="2042" spans="1:12" s="122" customFormat="1" x14ac:dyDescent="0.25">
      <c r="A2042" s="1"/>
      <c r="B2042" s="15"/>
      <c r="C2042" s="15"/>
      <c r="D2042" s="40"/>
      <c r="E2042" s="40"/>
      <c r="F2042" s="40"/>
      <c r="G2042" s="40"/>
      <c r="H2042" s="123"/>
      <c r="I2042" s="124"/>
      <c r="J2042" s="125"/>
      <c r="K2042" s="125"/>
      <c r="L2042" s="126"/>
    </row>
    <row r="2043" spans="1:12" s="122" customFormat="1" x14ac:dyDescent="0.25">
      <c r="A2043" s="1"/>
      <c r="B2043" s="15"/>
      <c r="C2043" s="15"/>
      <c r="D2043" s="40"/>
      <c r="E2043" s="40"/>
      <c r="F2043" s="40"/>
      <c r="G2043" s="40"/>
      <c r="H2043" s="123"/>
      <c r="I2043" s="124"/>
      <c r="J2043" s="125"/>
      <c r="K2043" s="125"/>
      <c r="L2043" s="126"/>
    </row>
    <row r="2044" spans="1:12" s="122" customFormat="1" x14ac:dyDescent="0.25">
      <c r="A2044" s="1"/>
      <c r="B2044" s="15"/>
      <c r="C2044" s="15"/>
      <c r="D2044" s="40"/>
      <c r="E2044" s="40"/>
      <c r="F2044" s="40"/>
      <c r="G2044" s="40"/>
      <c r="H2044" s="123"/>
      <c r="I2044" s="124"/>
      <c r="J2044" s="125"/>
      <c r="K2044" s="125"/>
      <c r="L2044" s="126"/>
    </row>
    <row r="2045" spans="1:12" s="122" customFormat="1" x14ac:dyDescent="0.25">
      <c r="A2045" s="1"/>
      <c r="B2045" s="15"/>
      <c r="C2045" s="15"/>
      <c r="D2045" s="40"/>
      <c r="E2045" s="40"/>
      <c r="F2045" s="40"/>
      <c r="G2045" s="40"/>
      <c r="H2045" s="123"/>
      <c r="I2045" s="124"/>
      <c r="J2045" s="125"/>
      <c r="K2045" s="125"/>
      <c r="L2045" s="126"/>
    </row>
    <row r="2046" spans="1:12" s="122" customFormat="1" x14ac:dyDescent="0.25">
      <c r="A2046" s="1"/>
      <c r="B2046" s="15"/>
      <c r="C2046" s="15"/>
      <c r="D2046" s="40"/>
      <c r="E2046" s="40"/>
      <c r="F2046" s="40"/>
      <c r="G2046" s="40"/>
      <c r="H2046" s="123"/>
      <c r="I2046" s="124"/>
      <c r="J2046" s="125"/>
      <c r="K2046" s="125"/>
      <c r="L2046" s="126"/>
    </row>
    <row r="2047" spans="1:12" s="122" customFormat="1" x14ac:dyDescent="0.25">
      <c r="A2047" s="1"/>
      <c r="B2047" s="15"/>
      <c r="C2047" s="15"/>
      <c r="D2047" s="40"/>
      <c r="E2047" s="40"/>
      <c r="F2047" s="40"/>
      <c r="G2047" s="40"/>
      <c r="H2047" s="123"/>
      <c r="I2047" s="124"/>
      <c r="J2047" s="125"/>
      <c r="K2047" s="125"/>
      <c r="L2047" s="126"/>
    </row>
    <row r="2048" spans="1:12" s="122" customFormat="1" x14ac:dyDescent="0.25">
      <c r="A2048" s="1"/>
      <c r="B2048" s="15"/>
      <c r="C2048" s="15"/>
      <c r="D2048" s="40"/>
      <c r="E2048" s="40"/>
      <c r="F2048" s="40"/>
      <c r="G2048" s="40"/>
      <c r="H2048" s="123"/>
      <c r="I2048" s="124"/>
      <c r="J2048" s="125"/>
      <c r="K2048" s="125"/>
      <c r="L2048" s="126"/>
    </row>
    <row r="2049" spans="1:12" s="122" customFormat="1" x14ac:dyDescent="0.25">
      <c r="A2049" s="1"/>
      <c r="B2049" s="15"/>
      <c r="C2049" s="15"/>
      <c r="D2049" s="40"/>
      <c r="E2049" s="40"/>
      <c r="F2049" s="40"/>
      <c r="G2049" s="40"/>
      <c r="H2049" s="123"/>
      <c r="I2049" s="124"/>
      <c r="J2049" s="125"/>
      <c r="K2049" s="125"/>
      <c r="L2049" s="126"/>
    </row>
    <row r="2050" spans="1:12" s="122" customFormat="1" x14ac:dyDescent="0.25">
      <c r="A2050" s="1"/>
      <c r="B2050" s="15"/>
      <c r="C2050" s="15"/>
      <c r="D2050" s="40"/>
      <c r="E2050" s="40"/>
      <c r="F2050" s="40"/>
      <c r="G2050" s="40"/>
      <c r="H2050" s="123"/>
      <c r="I2050" s="124"/>
      <c r="J2050" s="125"/>
      <c r="K2050" s="125"/>
      <c r="L2050" s="126"/>
    </row>
    <row r="2051" spans="1:12" s="122" customFormat="1" x14ac:dyDescent="0.25">
      <c r="A2051" s="1"/>
      <c r="B2051" s="15"/>
      <c r="C2051" s="15"/>
      <c r="D2051" s="40"/>
      <c r="E2051" s="40"/>
      <c r="F2051" s="40"/>
      <c r="G2051" s="40"/>
      <c r="H2051" s="123"/>
      <c r="I2051" s="124"/>
      <c r="J2051" s="125"/>
      <c r="K2051" s="125"/>
      <c r="L2051" s="126"/>
    </row>
    <row r="2052" spans="1:12" s="122" customFormat="1" x14ac:dyDescent="0.25">
      <c r="A2052" s="1"/>
      <c r="B2052" s="15"/>
      <c r="C2052" s="15"/>
      <c r="D2052" s="40"/>
      <c r="E2052" s="40"/>
      <c r="F2052" s="40"/>
      <c r="G2052" s="40"/>
      <c r="H2052" s="123"/>
      <c r="I2052" s="124"/>
      <c r="J2052" s="125"/>
      <c r="K2052" s="125"/>
      <c r="L2052" s="126"/>
    </row>
    <row r="2053" spans="1:12" s="122" customFormat="1" x14ac:dyDescent="0.25">
      <c r="A2053" s="1"/>
      <c r="B2053" s="15"/>
      <c r="C2053" s="15"/>
      <c r="D2053" s="40"/>
      <c r="E2053" s="40"/>
      <c r="F2053" s="40"/>
      <c r="G2053" s="40"/>
      <c r="H2053" s="123"/>
      <c r="I2053" s="124"/>
      <c r="J2053" s="125"/>
      <c r="K2053" s="125"/>
      <c r="L2053" s="126"/>
    </row>
    <row r="2054" spans="1:12" s="122" customFormat="1" x14ac:dyDescent="0.25">
      <c r="A2054" s="1"/>
      <c r="B2054" s="15"/>
      <c r="C2054" s="15"/>
      <c r="D2054" s="40"/>
      <c r="E2054" s="40"/>
      <c r="F2054" s="40"/>
      <c r="G2054" s="40"/>
      <c r="H2054" s="123"/>
      <c r="I2054" s="124"/>
      <c r="J2054" s="125"/>
      <c r="K2054" s="125"/>
      <c r="L2054" s="126"/>
    </row>
    <row r="2055" spans="1:12" s="122" customFormat="1" x14ac:dyDescent="0.25">
      <c r="A2055" s="1"/>
      <c r="B2055" s="15"/>
      <c r="C2055" s="15"/>
      <c r="D2055" s="40"/>
      <c r="E2055" s="40"/>
      <c r="F2055" s="40"/>
      <c r="G2055" s="40"/>
      <c r="H2055" s="123"/>
      <c r="I2055" s="124"/>
      <c r="J2055" s="125"/>
      <c r="K2055" s="125"/>
      <c r="L2055" s="126"/>
    </row>
    <row r="2056" spans="1:12" s="122" customFormat="1" x14ac:dyDescent="0.25">
      <c r="A2056" s="1"/>
      <c r="B2056" s="15"/>
      <c r="C2056" s="15"/>
      <c r="D2056" s="40"/>
      <c r="E2056" s="40"/>
      <c r="F2056" s="40"/>
      <c r="G2056" s="40"/>
      <c r="H2056" s="123"/>
      <c r="I2056" s="124"/>
      <c r="J2056" s="125"/>
      <c r="K2056" s="125"/>
      <c r="L2056" s="126"/>
    </row>
    <row r="2057" spans="1:12" s="122" customFormat="1" x14ac:dyDescent="0.25">
      <c r="A2057" s="1"/>
      <c r="B2057" s="15"/>
      <c r="C2057" s="15"/>
      <c r="D2057" s="40"/>
      <c r="E2057" s="40"/>
      <c r="F2057" s="40"/>
      <c r="G2057" s="40"/>
      <c r="H2057" s="123"/>
      <c r="I2057" s="124"/>
      <c r="J2057" s="125"/>
      <c r="K2057" s="125"/>
      <c r="L2057" s="126"/>
    </row>
    <row r="2058" spans="1:12" s="122" customFormat="1" x14ac:dyDescent="0.25">
      <c r="A2058" s="1"/>
      <c r="B2058" s="15"/>
      <c r="C2058" s="15"/>
      <c r="D2058" s="40"/>
      <c r="E2058" s="40"/>
      <c r="F2058" s="40"/>
      <c r="G2058" s="40"/>
      <c r="H2058" s="123"/>
      <c r="I2058" s="124"/>
      <c r="J2058" s="125"/>
      <c r="K2058" s="125"/>
      <c r="L2058" s="126"/>
    </row>
    <row r="2059" spans="1:12" s="122" customFormat="1" x14ac:dyDescent="0.25">
      <c r="A2059" s="1"/>
      <c r="B2059" s="15"/>
      <c r="C2059" s="15"/>
      <c r="D2059" s="40"/>
      <c r="E2059" s="40"/>
      <c r="F2059" s="40"/>
      <c r="G2059" s="40"/>
      <c r="H2059" s="123"/>
      <c r="I2059" s="124"/>
      <c r="J2059" s="125"/>
      <c r="K2059" s="125"/>
      <c r="L2059" s="126"/>
    </row>
    <row r="2060" spans="1:12" s="122" customFormat="1" x14ac:dyDescent="0.25">
      <c r="A2060" s="1"/>
      <c r="B2060" s="15"/>
      <c r="C2060" s="15"/>
      <c r="D2060" s="40"/>
      <c r="E2060" s="40"/>
      <c r="F2060" s="40"/>
      <c r="G2060" s="40"/>
      <c r="H2060" s="123"/>
      <c r="I2060" s="124"/>
      <c r="J2060" s="125"/>
      <c r="K2060" s="125"/>
      <c r="L2060" s="126"/>
    </row>
    <row r="2061" spans="1:12" s="122" customFormat="1" x14ac:dyDescent="0.25">
      <c r="A2061" s="1"/>
      <c r="B2061" s="15"/>
      <c r="C2061" s="15"/>
      <c r="D2061" s="40"/>
      <c r="E2061" s="40"/>
      <c r="F2061" s="40"/>
      <c r="G2061" s="40"/>
      <c r="H2061" s="123"/>
      <c r="I2061" s="124"/>
      <c r="J2061" s="125"/>
      <c r="K2061" s="125"/>
      <c r="L2061" s="126"/>
    </row>
    <row r="2062" spans="1:12" s="122" customFormat="1" x14ac:dyDescent="0.25">
      <c r="A2062" s="1"/>
      <c r="B2062" s="15"/>
      <c r="C2062" s="15"/>
      <c r="D2062" s="40"/>
      <c r="E2062" s="40"/>
      <c r="F2062" s="40"/>
      <c r="G2062" s="40"/>
      <c r="H2062" s="123"/>
      <c r="I2062" s="124"/>
      <c r="J2062" s="125"/>
      <c r="K2062" s="125"/>
      <c r="L2062" s="126"/>
    </row>
    <row r="2063" spans="1:12" s="122" customFormat="1" x14ac:dyDescent="0.25">
      <c r="A2063" s="1"/>
      <c r="B2063" s="15"/>
      <c r="C2063" s="15"/>
      <c r="D2063" s="40"/>
      <c r="E2063" s="40"/>
      <c r="F2063" s="40"/>
      <c r="G2063" s="40"/>
      <c r="H2063" s="123"/>
      <c r="I2063" s="124"/>
      <c r="J2063" s="125"/>
      <c r="K2063" s="125"/>
      <c r="L2063" s="126"/>
    </row>
    <row r="2064" spans="1:12" s="122" customFormat="1" x14ac:dyDescent="0.25">
      <c r="A2064" s="1"/>
      <c r="B2064" s="15"/>
      <c r="C2064" s="15"/>
      <c r="D2064" s="40"/>
      <c r="E2064" s="40"/>
      <c r="F2064" s="40"/>
      <c r="G2064" s="40"/>
      <c r="H2064" s="123"/>
      <c r="I2064" s="124"/>
      <c r="J2064" s="125"/>
      <c r="K2064" s="125"/>
      <c r="L2064" s="126"/>
    </row>
    <row r="2065" spans="1:12" s="122" customFormat="1" x14ac:dyDescent="0.25">
      <c r="A2065" s="1"/>
      <c r="B2065" s="15"/>
      <c r="C2065" s="15"/>
      <c r="D2065" s="40"/>
      <c r="E2065" s="40"/>
      <c r="F2065" s="40"/>
      <c r="G2065" s="40"/>
      <c r="H2065" s="123"/>
      <c r="I2065" s="124"/>
      <c r="J2065" s="125"/>
      <c r="K2065" s="125"/>
      <c r="L2065" s="126"/>
    </row>
    <row r="2066" spans="1:12" s="122" customFormat="1" x14ac:dyDescent="0.25">
      <c r="A2066" s="1"/>
      <c r="B2066" s="15"/>
      <c r="C2066" s="15"/>
      <c r="D2066" s="40"/>
      <c r="E2066" s="40"/>
      <c r="F2066" s="40"/>
      <c r="G2066" s="40"/>
      <c r="H2066" s="123"/>
      <c r="I2066" s="124"/>
      <c r="J2066" s="125"/>
      <c r="K2066" s="125"/>
      <c r="L2066" s="126"/>
    </row>
    <row r="2067" spans="1:12" s="122" customFormat="1" x14ac:dyDescent="0.25">
      <c r="A2067" s="1"/>
      <c r="B2067" s="15"/>
      <c r="C2067" s="15"/>
      <c r="D2067" s="40"/>
      <c r="E2067" s="40"/>
      <c r="F2067" s="40"/>
      <c r="G2067" s="40"/>
      <c r="H2067" s="123"/>
      <c r="I2067" s="124"/>
      <c r="J2067" s="125"/>
      <c r="K2067" s="125"/>
      <c r="L2067" s="126"/>
    </row>
    <row r="2068" spans="1:12" s="122" customFormat="1" x14ac:dyDescent="0.25">
      <c r="A2068" s="1"/>
      <c r="B2068" s="15"/>
      <c r="C2068" s="15"/>
      <c r="D2068" s="40"/>
      <c r="E2068" s="40"/>
      <c r="F2068" s="40"/>
      <c r="G2068" s="40"/>
      <c r="H2068" s="123"/>
      <c r="I2068" s="124"/>
      <c r="J2068" s="125"/>
      <c r="K2068" s="125"/>
      <c r="L2068" s="126"/>
    </row>
    <row r="2069" spans="1:12" s="122" customFormat="1" x14ac:dyDescent="0.25">
      <c r="A2069" s="1"/>
      <c r="B2069" s="15"/>
      <c r="C2069" s="15"/>
      <c r="D2069" s="40"/>
      <c r="E2069" s="40"/>
      <c r="F2069" s="40"/>
      <c r="G2069" s="40"/>
      <c r="H2069" s="123"/>
      <c r="I2069" s="124"/>
      <c r="J2069" s="125"/>
      <c r="K2069" s="125"/>
      <c r="L2069" s="126"/>
    </row>
    <row r="2070" spans="1:12" s="122" customFormat="1" x14ac:dyDescent="0.25">
      <c r="A2070" s="1"/>
      <c r="B2070" s="15"/>
      <c r="C2070" s="15"/>
      <c r="D2070" s="40"/>
      <c r="E2070" s="40"/>
      <c r="F2070" s="40"/>
      <c r="G2070" s="40"/>
      <c r="H2070" s="123"/>
      <c r="I2070" s="124"/>
      <c r="J2070" s="125"/>
      <c r="K2070" s="125"/>
      <c r="L2070" s="126"/>
    </row>
    <row r="2071" spans="1:12" s="122" customFormat="1" x14ac:dyDescent="0.25">
      <c r="A2071" s="1"/>
      <c r="B2071" s="15"/>
      <c r="C2071" s="15"/>
      <c r="D2071" s="40"/>
      <c r="E2071" s="40"/>
      <c r="F2071" s="40"/>
      <c r="G2071" s="40"/>
      <c r="H2071" s="123"/>
      <c r="I2071" s="124"/>
      <c r="J2071" s="125"/>
      <c r="K2071" s="125"/>
      <c r="L2071" s="126"/>
    </row>
    <row r="2072" spans="1:12" s="122" customFormat="1" x14ac:dyDescent="0.25">
      <c r="A2072" s="1"/>
      <c r="B2072" s="15"/>
      <c r="C2072" s="15"/>
      <c r="D2072" s="40"/>
      <c r="E2072" s="40"/>
      <c r="F2072" s="40"/>
      <c r="G2072" s="40"/>
      <c r="H2072" s="123"/>
      <c r="I2072" s="124"/>
      <c r="J2072" s="125"/>
      <c r="K2072" s="125"/>
      <c r="L2072" s="126"/>
    </row>
    <row r="2073" spans="1:12" s="122" customFormat="1" x14ac:dyDescent="0.25">
      <c r="A2073" s="1"/>
      <c r="B2073" s="15"/>
      <c r="C2073" s="15"/>
      <c r="D2073" s="40"/>
      <c r="E2073" s="40"/>
      <c r="F2073" s="40"/>
      <c r="G2073" s="40"/>
      <c r="H2073" s="123"/>
      <c r="I2073" s="124"/>
      <c r="J2073" s="125"/>
      <c r="K2073" s="125"/>
      <c r="L2073" s="126"/>
    </row>
    <row r="2074" spans="1:12" s="122" customFormat="1" x14ac:dyDescent="0.25">
      <c r="A2074" s="1"/>
      <c r="B2074" s="15"/>
      <c r="C2074" s="15"/>
      <c r="D2074" s="40"/>
      <c r="E2074" s="40"/>
      <c r="F2074" s="40"/>
      <c r="G2074" s="40"/>
      <c r="H2074" s="123"/>
      <c r="I2074" s="124"/>
      <c r="J2074" s="125"/>
      <c r="K2074" s="125"/>
      <c r="L2074" s="126"/>
    </row>
    <row r="2075" spans="1:12" s="122" customFormat="1" x14ac:dyDescent="0.25">
      <c r="A2075" s="1"/>
      <c r="B2075" s="15"/>
      <c r="C2075" s="15"/>
      <c r="D2075" s="40"/>
      <c r="E2075" s="40"/>
      <c r="F2075" s="40"/>
      <c r="G2075" s="40"/>
      <c r="H2075" s="123"/>
      <c r="I2075" s="124"/>
      <c r="J2075" s="125"/>
      <c r="K2075" s="125"/>
      <c r="L2075" s="126"/>
    </row>
    <row r="2076" spans="1:12" s="122" customFormat="1" x14ac:dyDescent="0.25">
      <c r="A2076" s="1"/>
      <c r="B2076" s="15"/>
      <c r="C2076" s="15"/>
      <c r="D2076" s="40"/>
      <c r="E2076" s="40"/>
      <c r="F2076" s="40"/>
      <c r="G2076" s="40"/>
      <c r="H2076" s="123"/>
      <c r="I2076" s="124"/>
      <c r="J2076" s="125"/>
      <c r="K2076" s="125"/>
      <c r="L2076" s="126"/>
    </row>
    <row r="2077" spans="1:12" s="122" customFormat="1" x14ac:dyDescent="0.25">
      <c r="A2077" s="1"/>
      <c r="B2077" s="15"/>
      <c r="C2077" s="15"/>
      <c r="D2077" s="40"/>
      <c r="E2077" s="40"/>
      <c r="F2077" s="40"/>
      <c r="G2077" s="40"/>
      <c r="H2077" s="123"/>
      <c r="I2077" s="124"/>
      <c r="J2077" s="125"/>
      <c r="K2077" s="125"/>
      <c r="L2077" s="126"/>
    </row>
    <row r="2078" spans="1:12" s="122" customFormat="1" x14ac:dyDescent="0.25">
      <c r="A2078" s="1"/>
      <c r="B2078" s="15"/>
      <c r="C2078" s="15"/>
      <c r="D2078" s="40"/>
      <c r="E2078" s="40"/>
      <c r="F2078" s="40"/>
      <c r="G2078" s="40"/>
      <c r="H2078" s="123"/>
      <c r="I2078" s="124"/>
      <c r="J2078" s="125"/>
      <c r="K2078" s="125"/>
      <c r="L2078" s="126"/>
    </row>
    <row r="2079" spans="1:12" s="122" customFormat="1" x14ac:dyDescent="0.25">
      <c r="A2079" s="1"/>
      <c r="B2079" s="15"/>
      <c r="C2079" s="15"/>
      <c r="D2079" s="40"/>
      <c r="E2079" s="40"/>
      <c r="F2079" s="40"/>
      <c r="G2079" s="40"/>
      <c r="H2079" s="123"/>
      <c r="I2079" s="124"/>
      <c r="J2079" s="125"/>
      <c r="K2079" s="125"/>
      <c r="L2079" s="126"/>
    </row>
    <row r="2080" spans="1:12" s="122" customFormat="1" x14ac:dyDescent="0.25">
      <c r="A2080" s="1"/>
      <c r="B2080" s="15"/>
      <c r="C2080" s="15"/>
      <c r="D2080" s="40"/>
      <c r="E2080" s="40"/>
      <c r="F2080" s="40"/>
      <c r="G2080" s="40"/>
      <c r="H2080" s="123"/>
      <c r="I2080" s="124"/>
      <c r="J2080" s="125"/>
      <c r="K2080" s="125"/>
      <c r="L2080" s="126"/>
    </row>
    <row r="2081" spans="1:12" s="122" customFormat="1" x14ac:dyDescent="0.25">
      <c r="A2081" s="1"/>
      <c r="B2081" s="15"/>
      <c r="C2081" s="15"/>
      <c r="D2081" s="40"/>
      <c r="E2081" s="40"/>
      <c r="F2081" s="40"/>
      <c r="G2081" s="40"/>
      <c r="H2081" s="123"/>
      <c r="I2081" s="124"/>
      <c r="J2081" s="125"/>
      <c r="K2081" s="125"/>
      <c r="L2081" s="126"/>
    </row>
    <row r="2082" spans="1:12" s="122" customFormat="1" x14ac:dyDescent="0.25">
      <c r="A2082" s="1"/>
      <c r="B2082" s="15"/>
      <c r="C2082" s="15"/>
      <c r="D2082" s="40"/>
      <c r="E2082" s="40"/>
      <c r="F2082" s="40"/>
      <c r="G2082" s="40"/>
      <c r="H2082" s="123"/>
      <c r="I2082" s="124"/>
      <c r="J2082" s="125"/>
      <c r="K2082" s="125"/>
      <c r="L2082" s="126"/>
    </row>
    <row r="2083" spans="1:12" s="122" customFormat="1" x14ac:dyDescent="0.25">
      <c r="A2083" s="1"/>
      <c r="B2083" s="15"/>
      <c r="C2083" s="15"/>
      <c r="D2083" s="40"/>
      <c r="E2083" s="40"/>
      <c r="F2083" s="40"/>
      <c r="G2083" s="40"/>
      <c r="H2083" s="123"/>
      <c r="I2083" s="124"/>
      <c r="J2083" s="125"/>
      <c r="K2083" s="125"/>
      <c r="L2083" s="126"/>
    </row>
    <row r="2084" spans="1:12" s="122" customFormat="1" x14ac:dyDescent="0.25">
      <c r="A2084" s="1"/>
      <c r="B2084" s="15"/>
      <c r="C2084" s="15"/>
      <c r="D2084" s="40"/>
      <c r="E2084" s="40"/>
      <c r="F2084" s="40"/>
      <c r="G2084" s="40"/>
      <c r="H2084" s="123"/>
      <c r="I2084" s="124"/>
      <c r="J2084" s="125"/>
      <c r="K2084" s="125"/>
      <c r="L2084" s="126"/>
    </row>
    <row r="2085" spans="1:12" s="122" customFormat="1" x14ac:dyDescent="0.25">
      <c r="A2085" s="1"/>
      <c r="B2085" s="15"/>
      <c r="C2085" s="15"/>
      <c r="D2085" s="40"/>
      <c r="E2085" s="40"/>
      <c r="F2085" s="40"/>
      <c r="G2085" s="40"/>
      <c r="H2085" s="123"/>
      <c r="I2085" s="124"/>
      <c r="J2085" s="125"/>
      <c r="K2085" s="125"/>
      <c r="L2085" s="126"/>
    </row>
    <row r="2086" spans="1:12" s="122" customFormat="1" x14ac:dyDescent="0.25">
      <c r="A2086" s="1"/>
      <c r="B2086" s="15"/>
      <c r="C2086" s="15"/>
      <c r="D2086" s="40"/>
      <c r="E2086" s="40"/>
      <c r="F2086" s="40"/>
      <c r="G2086" s="40"/>
      <c r="H2086" s="123"/>
      <c r="I2086" s="124"/>
      <c r="J2086" s="125"/>
      <c r="K2086" s="125"/>
      <c r="L2086" s="126"/>
    </row>
    <row r="2087" spans="1:12" s="122" customFormat="1" x14ac:dyDescent="0.25">
      <c r="A2087" s="1"/>
      <c r="B2087" s="15"/>
      <c r="C2087" s="15"/>
      <c r="D2087" s="40"/>
      <c r="E2087" s="40"/>
      <c r="F2087" s="40"/>
      <c r="G2087" s="40"/>
      <c r="H2087" s="123"/>
      <c r="I2087" s="124"/>
      <c r="J2087" s="125"/>
      <c r="K2087" s="125"/>
      <c r="L2087" s="126"/>
    </row>
    <row r="2088" spans="1:12" s="122" customFormat="1" x14ac:dyDescent="0.25">
      <c r="A2088" s="1"/>
      <c r="B2088" s="15"/>
      <c r="C2088" s="15"/>
      <c r="D2088" s="40"/>
      <c r="E2088" s="40"/>
      <c r="F2088" s="40"/>
      <c r="G2088" s="40"/>
      <c r="H2088" s="123"/>
      <c r="I2088" s="124"/>
      <c r="J2088" s="125"/>
      <c r="K2088" s="125"/>
      <c r="L2088" s="126"/>
    </row>
    <row r="2089" spans="1:12" s="122" customFormat="1" x14ac:dyDescent="0.25">
      <c r="A2089" s="1"/>
      <c r="B2089" s="15"/>
      <c r="C2089" s="15"/>
      <c r="D2089" s="40"/>
      <c r="E2089" s="40"/>
      <c r="F2089" s="40"/>
      <c r="G2089" s="40"/>
      <c r="H2089" s="123"/>
      <c r="I2089" s="124"/>
      <c r="J2089" s="125"/>
      <c r="K2089" s="125"/>
      <c r="L2089" s="126"/>
    </row>
    <row r="2090" spans="1:12" s="122" customFormat="1" x14ac:dyDescent="0.25">
      <c r="A2090" s="1"/>
      <c r="B2090" s="15"/>
      <c r="C2090" s="15"/>
      <c r="D2090" s="40"/>
      <c r="E2090" s="40"/>
      <c r="F2090" s="40"/>
      <c r="G2090" s="40"/>
      <c r="H2090" s="123"/>
      <c r="I2090" s="124"/>
      <c r="J2090" s="125"/>
      <c r="K2090" s="125"/>
      <c r="L2090" s="126"/>
    </row>
    <row r="2091" spans="1:12" s="122" customFormat="1" x14ac:dyDescent="0.25">
      <c r="A2091" s="1"/>
      <c r="B2091" s="15"/>
      <c r="C2091" s="15"/>
      <c r="D2091" s="40"/>
      <c r="E2091" s="40"/>
      <c r="F2091" s="40"/>
      <c r="G2091" s="40"/>
      <c r="H2091" s="123"/>
      <c r="I2091" s="124"/>
      <c r="J2091" s="125"/>
      <c r="K2091" s="125"/>
      <c r="L2091" s="126"/>
    </row>
    <row r="2092" spans="1:12" s="122" customFormat="1" x14ac:dyDescent="0.25">
      <c r="A2092" s="1"/>
      <c r="B2092" s="15"/>
      <c r="C2092" s="15"/>
      <c r="D2092" s="40"/>
      <c r="E2092" s="40"/>
      <c r="F2092" s="40"/>
      <c r="G2092" s="40"/>
      <c r="H2092" s="123"/>
      <c r="I2092" s="124"/>
      <c r="J2092" s="125"/>
      <c r="K2092" s="125"/>
      <c r="L2092" s="126"/>
    </row>
    <row r="2093" spans="1:12" s="122" customFormat="1" x14ac:dyDescent="0.25">
      <c r="A2093" s="1"/>
      <c r="B2093" s="15"/>
      <c r="C2093" s="15"/>
      <c r="D2093" s="40"/>
      <c r="E2093" s="40"/>
      <c r="F2093" s="40"/>
      <c r="G2093" s="40"/>
      <c r="H2093" s="123"/>
      <c r="I2093" s="124"/>
      <c r="J2093" s="125"/>
      <c r="K2093" s="125"/>
      <c r="L2093" s="126"/>
    </row>
    <row r="2094" spans="1:12" s="122" customFormat="1" x14ac:dyDescent="0.25">
      <c r="A2094" s="1"/>
      <c r="B2094" s="15"/>
      <c r="C2094" s="15"/>
      <c r="D2094" s="40"/>
      <c r="E2094" s="40"/>
      <c r="F2094" s="40"/>
      <c r="G2094" s="40"/>
      <c r="H2094" s="123"/>
      <c r="I2094" s="124"/>
      <c r="J2094" s="125"/>
      <c r="K2094" s="125"/>
      <c r="L2094" s="126"/>
    </row>
    <row r="2095" spans="1:12" s="122" customFormat="1" x14ac:dyDescent="0.25">
      <c r="A2095" s="1"/>
      <c r="B2095" s="15"/>
      <c r="C2095" s="15"/>
      <c r="D2095" s="40"/>
      <c r="E2095" s="40"/>
      <c r="F2095" s="40"/>
      <c r="G2095" s="40"/>
      <c r="H2095" s="123"/>
      <c r="I2095" s="124"/>
      <c r="J2095" s="125"/>
      <c r="K2095" s="125"/>
      <c r="L2095" s="126"/>
    </row>
    <row r="2096" spans="1:12" s="122" customFormat="1" x14ac:dyDescent="0.25">
      <c r="A2096" s="1"/>
      <c r="B2096" s="15"/>
      <c r="C2096" s="15"/>
      <c r="D2096" s="40"/>
      <c r="E2096" s="40"/>
      <c r="F2096" s="40"/>
      <c r="G2096" s="40"/>
      <c r="H2096" s="123"/>
      <c r="I2096" s="124"/>
      <c r="J2096" s="125"/>
      <c r="K2096" s="125"/>
      <c r="L2096" s="126"/>
    </row>
    <row r="2097" spans="1:12" s="122" customFormat="1" x14ac:dyDescent="0.25">
      <c r="A2097" s="1"/>
      <c r="B2097" s="15"/>
      <c r="C2097" s="15"/>
      <c r="D2097" s="40"/>
      <c r="E2097" s="40"/>
      <c r="F2097" s="40"/>
      <c r="G2097" s="40"/>
      <c r="H2097" s="123"/>
      <c r="I2097" s="124"/>
      <c r="J2097" s="125"/>
      <c r="K2097" s="125"/>
      <c r="L2097" s="126"/>
    </row>
    <row r="2098" spans="1:12" s="122" customFormat="1" x14ac:dyDescent="0.25">
      <c r="A2098" s="1"/>
      <c r="B2098" s="15"/>
      <c r="C2098" s="15"/>
      <c r="D2098" s="40"/>
      <c r="E2098" s="40"/>
      <c r="F2098" s="40"/>
      <c r="G2098" s="40"/>
      <c r="H2098" s="123"/>
      <c r="I2098" s="124"/>
      <c r="J2098" s="125"/>
      <c r="K2098" s="125"/>
      <c r="L2098" s="126"/>
    </row>
    <row r="2099" spans="1:12" s="122" customFormat="1" x14ac:dyDescent="0.25">
      <c r="A2099" s="1"/>
      <c r="B2099" s="15"/>
      <c r="C2099" s="15"/>
      <c r="D2099" s="40"/>
      <c r="E2099" s="40"/>
      <c r="F2099" s="40"/>
      <c r="G2099" s="40"/>
      <c r="H2099" s="123"/>
      <c r="I2099" s="124"/>
      <c r="J2099" s="125"/>
      <c r="K2099" s="125"/>
      <c r="L2099" s="126"/>
    </row>
    <row r="2100" spans="1:12" s="122" customFormat="1" x14ac:dyDescent="0.25">
      <c r="A2100" s="1"/>
      <c r="B2100" s="15"/>
      <c r="C2100" s="15"/>
      <c r="D2100" s="40"/>
      <c r="E2100" s="40"/>
      <c r="F2100" s="40"/>
      <c r="G2100" s="40"/>
      <c r="H2100" s="123"/>
      <c r="I2100" s="124"/>
      <c r="J2100" s="125"/>
      <c r="K2100" s="125"/>
      <c r="L2100" s="126"/>
    </row>
    <row r="2101" spans="1:12" s="122" customFormat="1" x14ac:dyDescent="0.25">
      <c r="A2101" s="1"/>
      <c r="B2101" s="15"/>
      <c r="C2101" s="15"/>
      <c r="D2101" s="40"/>
      <c r="E2101" s="40"/>
      <c r="F2101" s="40"/>
      <c r="G2101" s="40"/>
      <c r="H2101" s="123"/>
      <c r="I2101" s="124"/>
      <c r="J2101" s="125"/>
      <c r="K2101" s="125"/>
      <c r="L2101" s="126"/>
    </row>
    <row r="2102" spans="1:12" s="122" customFormat="1" x14ac:dyDescent="0.25">
      <c r="A2102" s="1"/>
      <c r="B2102" s="15"/>
      <c r="C2102" s="15"/>
      <c r="D2102" s="40"/>
      <c r="E2102" s="40"/>
      <c r="F2102" s="40"/>
      <c r="G2102" s="40"/>
      <c r="H2102" s="123"/>
      <c r="I2102" s="124"/>
      <c r="J2102" s="125"/>
      <c r="K2102" s="125"/>
      <c r="L2102" s="126"/>
    </row>
    <row r="2103" spans="1:12" s="122" customFormat="1" x14ac:dyDescent="0.25">
      <c r="A2103" s="1"/>
      <c r="B2103" s="15"/>
      <c r="C2103" s="15"/>
      <c r="D2103" s="40"/>
      <c r="E2103" s="40"/>
      <c r="F2103" s="40"/>
      <c r="G2103" s="40"/>
      <c r="H2103" s="123"/>
      <c r="I2103" s="124"/>
      <c r="J2103" s="125"/>
      <c r="K2103" s="125"/>
      <c r="L2103" s="126"/>
    </row>
    <row r="2104" spans="1:12" s="122" customFormat="1" x14ac:dyDescent="0.25">
      <c r="A2104" s="1"/>
      <c r="B2104" s="15"/>
      <c r="C2104" s="15"/>
      <c r="D2104" s="40"/>
      <c r="E2104" s="40"/>
      <c r="F2104" s="40"/>
      <c r="G2104" s="40"/>
      <c r="H2104" s="123"/>
      <c r="I2104" s="124"/>
      <c r="J2104" s="125"/>
      <c r="K2104" s="125"/>
      <c r="L2104" s="126"/>
    </row>
    <row r="2105" spans="1:12" s="122" customFormat="1" x14ac:dyDescent="0.25">
      <c r="A2105" s="1"/>
      <c r="B2105" s="15"/>
      <c r="C2105" s="15"/>
      <c r="D2105" s="40"/>
      <c r="E2105" s="40"/>
      <c r="F2105" s="40"/>
      <c r="G2105" s="40"/>
      <c r="H2105" s="123"/>
      <c r="I2105" s="124"/>
      <c r="J2105" s="125"/>
      <c r="K2105" s="125"/>
      <c r="L2105" s="126"/>
    </row>
    <row r="2106" spans="1:12" s="122" customFormat="1" x14ac:dyDescent="0.25">
      <c r="A2106" s="1"/>
      <c r="B2106" s="15"/>
      <c r="C2106" s="15"/>
      <c r="D2106" s="40"/>
      <c r="E2106" s="40"/>
      <c r="F2106" s="40"/>
      <c r="G2106" s="40"/>
      <c r="H2106" s="123"/>
      <c r="I2106" s="124"/>
      <c r="J2106" s="125"/>
      <c r="K2106" s="125"/>
      <c r="L2106" s="126"/>
    </row>
    <row r="2107" spans="1:12" s="122" customFormat="1" x14ac:dyDescent="0.25">
      <c r="A2107" s="1"/>
      <c r="B2107" s="15"/>
      <c r="C2107" s="15"/>
      <c r="D2107" s="40"/>
      <c r="E2107" s="40"/>
      <c r="F2107" s="40"/>
      <c r="G2107" s="40"/>
      <c r="H2107" s="123"/>
      <c r="I2107" s="124"/>
      <c r="J2107" s="125"/>
      <c r="K2107" s="125"/>
      <c r="L2107" s="126"/>
    </row>
    <row r="2108" spans="1:12" s="122" customFormat="1" x14ac:dyDescent="0.25">
      <c r="A2108" s="1"/>
      <c r="B2108" s="15"/>
      <c r="C2108" s="15"/>
      <c r="D2108" s="40"/>
      <c r="E2108" s="40"/>
      <c r="F2108" s="40"/>
      <c r="G2108" s="40"/>
      <c r="H2108" s="123"/>
      <c r="I2108" s="124"/>
      <c r="J2108" s="125"/>
      <c r="K2108" s="125"/>
      <c r="L2108" s="126"/>
    </row>
    <row r="2109" spans="1:12" s="122" customFormat="1" x14ac:dyDescent="0.25">
      <c r="A2109" s="1"/>
      <c r="B2109" s="15"/>
      <c r="C2109" s="15"/>
      <c r="D2109" s="40"/>
      <c r="E2109" s="40"/>
      <c r="F2109" s="40"/>
      <c r="G2109" s="40"/>
      <c r="H2109" s="123"/>
      <c r="I2109" s="124"/>
      <c r="J2109" s="125"/>
      <c r="K2109" s="125"/>
      <c r="L2109" s="126"/>
    </row>
    <row r="2110" spans="1:12" s="122" customFormat="1" x14ac:dyDescent="0.25">
      <c r="A2110" s="1"/>
      <c r="B2110" s="15"/>
      <c r="C2110" s="15"/>
      <c r="D2110" s="40"/>
      <c r="E2110" s="40"/>
      <c r="F2110" s="40"/>
      <c r="G2110" s="40"/>
      <c r="H2110" s="123"/>
      <c r="I2110" s="124"/>
      <c r="J2110" s="125"/>
      <c r="K2110" s="125"/>
      <c r="L2110" s="126"/>
    </row>
    <row r="2111" spans="1:12" s="122" customFormat="1" x14ac:dyDescent="0.25">
      <c r="A2111" s="1"/>
      <c r="B2111" s="15"/>
      <c r="C2111" s="15"/>
      <c r="D2111" s="40"/>
      <c r="E2111" s="40"/>
      <c r="F2111" s="40"/>
      <c r="G2111" s="40"/>
      <c r="H2111" s="123"/>
      <c r="I2111" s="124"/>
      <c r="J2111" s="125"/>
      <c r="K2111" s="125"/>
      <c r="L2111" s="126"/>
    </row>
    <row r="2112" spans="1:12" s="122" customFormat="1" x14ac:dyDescent="0.25">
      <c r="A2112" s="1"/>
      <c r="B2112" s="15"/>
      <c r="C2112" s="15"/>
      <c r="D2112" s="40"/>
      <c r="E2112" s="40"/>
      <c r="F2112" s="40"/>
      <c r="G2112" s="40"/>
      <c r="H2112" s="123"/>
      <c r="I2112" s="124"/>
      <c r="J2112" s="125"/>
      <c r="K2112" s="125"/>
      <c r="L2112" s="126"/>
    </row>
    <row r="2113" spans="1:12" s="122" customFormat="1" x14ac:dyDescent="0.25">
      <c r="A2113" s="1"/>
      <c r="B2113" s="15"/>
      <c r="C2113" s="15"/>
      <c r="D2113" s="40"/>
      <c r="E2113" s="40"/>
      <c r="F2113" s="40"/>
      <c r="G2113" s="40"/>
      <c r="H2113" s="123"/>
      <c r="I2113" s="124"/>
      <c r="J2113" s="125"/>
      <c r="K2113" s="125"/>
      <c r="L2113" s="126"/>
    </row>
    <row r="2114" spans="1:12" s="122" customFormat="1" x14ac:dyDescent="0.25">
      <c r="A2114" s="1"/>
      <c r="B2114" s="15"/>
      <c r="C2114" s="15"/>
      <c r="D2114" s="40"/>
      <c r="E2114" s="40"/>
      <c r="F2114" s="40"/>
      <c r="G2114" s="40"/>
      <c r="H2114" s="123"/>
      <c r="I2114" s="124"/>
      <c r="J2114" s="125"/>
      <c r="K2114" s="125"/>
      <c r="L2114" s="126"/>
    </row>
    <row r="2115" spans="1:12" s="122" customFormat="1" x14ac:dyDescent="0.25">
      <c r="A2115" s="1"/>
      <c r="B2115" s="15"/>
      <c r="C2115" s="15"/>
      <c r="D2115" s="40"/>
      <c r="E2115" s="40"/>
      <c r="F2115" s="40"/>
      <c r="G2115" s="40"/>
      <c r="H2115" s="123"/>
      <c r="I2115" s="124"/>
      <c r="J2115" s="125"/>
      <c r="K2115" s="125"/>
      <c r="L2115" s="126"/>
    </row>
    <row r="2116" spans="1:12" s="122" customFormat="1" x14ac:dyDescent="0.25">
      <c r="A2116" s="1"/>
      <c r="B2116" s="15"/>
      <c r="C2116" s="15"/>
      <c r="D2116" s="40"/>
      <c r="E2116" s="40"/>
      <c r="F2116" s="40"/>
      <c r="G2116" s="40"/>
      <c r="H2116" s="123"/>
      <c r="I2116" s="124"/>
      <c r="J2116" s="125"/>
      <c r="K2116" s="125"/>
      <c r="L2116" s="126"/>
    </row>
    <row r="2117" spans="1:12" s="122" customFormat="1" x14ac:dyDescent="0.25">
      <c r="A2117" s="1"/>
      <c r="B2117" s="15"/>
      <c r="C2117" s="15"/>
      <c r="D2117" s="40"/>
      <c r="E2117" s="40"/>
      <c r="F2117" s="40"/>
      <c r="G2117" s="40"/>
      <c r="H2117" s="123"/>
      <c r="I2117" s="124"/>
      <c r="J2117" s="125"/>
      <c r="K2117" s="125"/>
      <c r="L2117" s="126"/>
    </row>
    <row r="2118" spans="1:12" s="122" customFormat="1" x14ac:dyDescent="0.25">
      <c r="A2118" s="1"/>
      <c r="B2118" s="15"/>
      <c r="C2118" s="15"/>
      <c r="D2118" s="40"/>
      <c r="E2118" s="40"/>
      <c r="F2118" s="40"/>
      <c r="G2118" s="40"/>
      <c r="H2118" s="123"/>
      <c r="I2118" s="124"/>
      <c r="J2118" s="125"/>
      <c r="K2118" s="125"/>
      <c r="L2118" s="126"/>
    </row>
    <row r="2119" spans="1:12" s="122" customFormat="1" x14ac:dyDescent="0.25">
      <c r="A2119" s="1"/>
      <c r="B2119" s="15"/>
      <c r="C2119" s="15"/>
      <c r="D2119" s="40"/>
      <c r="E2119" s="40"/>
      <c r="F2119" s="40"/>
      <c r="G2119" s="40"/>
      <c r="H2119" s="123"/>
      <c r="I2119" s="124"/>
      <c r="J2119" s="125"/>
      <c r="K2119" s="125"/>
      <c r="L2119" s="126"/>
    </row>
    <row r="2120" spans="1:12" s="122" customFormat="1" x14ac:dyDescent="0.25">
      <c r="A2120" s="1"/>
      <c r="B2120" s="15"/>
      <c r="C2120" s="15"/>
      <c r="D2120" s="40"/>
      <c r="E2120" s="40"/>
      <c r="F2120" s="40"/>
      <c r="G2120" s="40"/>
      <c r="H2120" s="123"/>
      <c r="I2120" s="124"/>
      <c r="J2120" s="125"/>
      <c r="K2120" s="125"/>
      <c r="L2120" s="126"/>
    </row>
    <row r="2121" spans="1:12" s="122" customFormat="1" x14ac:dyDescent="0.25">
      <c r="A2121" s="1"/>
      <c r="B2121" s="15"/>
      <c r="C2121" s="15"/>
      <c r="D2121" s="40"/>
      <c r="E2121" s="40"/>
      <c r="F2121" s="40"/>
      <c r="G2121" s="40"/>
      <c r="H2121" s="123"/>
      <c r="I2121" s="124"/>
      <c r="J2121" s="125"/>
      <c r="K2121" s="125"/>
      <c r="L2121" s="126"/>
    </row>
    <row r="2122" spans="1:12" s="122" customFormat="1" x14ac:dyDescent="0.25">
      <c r="A2122" s="1"/>
      <c r="B2122" s="15"/>
      <c r="C2122" s="15"/>
      <c r="D2122" s="40"/>
      <c r="E2122" s="40"/>
      <c r="F2122" s="40"/>
      <c r="G2122" s="40"/>
      <c r="H2122" s="123"/>
      <c r="I2122" s="124"/>
      <c r="J2122" s="125"/>
      <c r="K2122" s="125"/>
      <c r="L2122" s="126"/>
    </row>
    <row r="2123" spans="1:12" s="122" customFormat="1" x14ac:dyDescent="0.25">
      <c r="A2123" s="1"/>
      <c r="B2123" s="15"/>
      <c r="C2123" s="15"/>
      <c r="D2123" s="40"/>
      <c r="E2123" s="40"/>
      <c r="F2123" s="40"/>
      <c r="G2123" s="40"/>
      <c r="H2123" s="123"/>
      <c r="I2123" s="124"/>
      <c r="J2123" s="125"/>
      <c r="K2123" s="125"/>
      <c r="L2123" s="126"/>
    </row>
    <row r="2124" spans="1:12" s="122" customFormat="1" x14ac:dyDescent="0.25">
      <c r="A2124" s="1"/>
      <c r="B2124" s="15"/>
      <c r="C2124" s="15"/>
      <c r="D2124" s="40"/>
      <c r="E2124" s="40"/>
      <c r="F2124" s="40"/>
      <c r="G2124" s="40"/>
      <c r="H2124" s="123"/>
      <c r="I2124" s="124"/>
      <c r="J2124" s="125"/>
      <c r="K2124" s="125"/>
      <c r="L2124" s="126"/>
    </row>
    <row r="2125" spans="1:12" s="122" customFormat="1" x14ac:dyDescent="0.25">
      <c r="A2125" s="1"/>
      <c r="B2125" s="15"/>
      <c r="C2125" s="15"/>
      <c r="D2125" s="40"/>
      <c r="E2125" s="40"/>
      <c r="F2125" s="40"/>
      <c r="G2125" s="40"/>
      <c r="H2125" s="123"/>
      <c r="I2125" s="124"/>
      <c r="J2125" s="125"/>
      <c r="K2125" s="125"/>
      <c r="L2125" s="126"/>
    </row>
    <row r="2126" spans="1:12" s="122" customFormat="1" x14ac:dyDescent="0.25">
      <c r="A2126" s="1"/>
      <c r="B2126" s="15"/>
      <c r="C2126" s="15"/>
      <c r="D2126" s="40"/>
      <c r="E2126" s="40"/>
      <c r="F2126" s="40"/>
      <c r="G2126" s="40"/>
      <c r="H2126" s="123"/>
      <c r="I2126" s="124"/>
      <c r="J2126" s="125"/>
      <c r="K2126" s="125"/>
      <c r="L2126" s="126"/>
    </row>
    <row r="2127" spans="1:12" s="122" customFormat="1" x14ac:dyDescent="0.25">
      <c r="A2127" s="1"/>
      <c r="B2127" s="15"/>
      <c r="C2127" s="15"/>
      <c r="D2127" s="40"/>
      <c r="E2127" s="40"/>
      <c r="F2127" s="40"/>
      <c r="G2127" s="40"/>
      <c r="H2127" s="123"/>
      <c r="I2127" s="124"/>
      <c r="J2127" s="125"/>
      <c r="K2127" s="125"/>
      <c r="L2127" s="126"/>
    </row>
    <row r="2128" spans="1:12" s="122" customFormat="1" x14ac:dyDescent="0.25">
      <c r="A2128" s="1"/>
      <c r="B2128" s="15"/>
      <c r="C2128" s="15"/>
      <c r="D2128" s="40"/>
      <c r="E2128" s="40"/>
      <c r="F2128" s="40"/>
      <c r="G2128" s="40"/>
      <c r="H2128" s="123"/>
      <c r="I2128" s="124"/>
      <c r="J2128" s="125"/>
      <c r="K2128" s="125"/>
      <c r="L2128" s="126"/>
    </row>
    <row r="2129" spans="1:12" s="122" customFormat="1" x14ac:dyDescent="0.25">
      <c r="A2129" s="1"/>
      <c r="B2129" s="15"/>
      <c r="C2129" s="15"/>
      <c r="D2129" s="40"/>
      <c r="E2129" s="40"/>
      <c r="F2129" s="40"/>
      <c r="G2129" s="40"/>
      <c r="H2129" s="123"/>
      <c r="I2129" s="124"/>
      <c r="J2129" s="125"/>
      <c r="K2129" s="125"/>
      <c r="L2129" s="126"/>
    </row>
    <row r="2130" spans="1:12" s="122" customFormat="1" x14ac:dyDescent="0.25">
      <c r="A2130" s="1"/>
      <c r="B2130" s="15"/>
      <c r="C2130" s="15"/>
      <c r="D2130" s="40"/>
      <c r="E2130" s="40"/>
      <c r="F2130" s="40"/>
      <c r="G2130" s="40"/>
      <c r="H2130" s="123"/>
      <c r="I2130" s="124"/>
      <c r="J2130" s="125"/>
      <c r="K2130" s="125"/>
      <c r="L2130" s="126"/>
    </row>
    <row r="2131" spans="1:12" s="122" customFormat="1" x14ac:dyDescent="0.25">
      <c r="A2131" s="1"/>
      <c r="B2131" s="15"/>
      <c r="C2131" s="15"/>
      <c r="D2131" s="40"/>
      <c r="E2131" s="40"/>
      <c r="F2131" s="40"/>
      <c r="G2131" s="40"/>
      <c r="H2131" s="123"/>
      <c r="I2131" s="124"/>
      <c r="J2131" s="125"/>
      <c r="K2131" s="125"/>
      <c r="L2131" s="126"/>
    </row>
    <row r="2132" spans="1:12" s="122" customFormat="1" x14ac:dyDescent="0.25">
      <c r="A2132" s="1"/>
      <c r="B2132" s="15"/>
      <c r="C2132" s="15"/>
      <c r="D2132" s="40"/>
      <c r="E2132" s="40"/>
      <c r="F2132" s="40"/>
      <c r="G2132" s="40"/>
      <c r="H2132" s="123"/>
      <c r="I2132" s="124"/>
      <c r="J2132" s="125"/>
      <c r="K2132" s="125"/>
      <c r="L2132" s="126"/>
    </row>
    <row r="2133" spans="1:12" s="122" customFormat="1" x14ac:dyDescent="0.25">
      <c r="A2133" s="1"/>
      <c r="B2133" s="15"/>
      <c r="C2133" s="15"/>
      <c r="D2133" s="40"/>
      <c r="E2133" s="40"/>
      <c r="F2133" s="40"/>
      <c r="G2133" s="40"/>
      <c r="H2133" s="123"/>
      <c r="I2133" s="124"/>
      <c r="J2133" s="125"/>
      <c r="K2133" s="125"/>
      <c r="L2133" s="126"/>
    </row>
    <row r="2134" spans="1:12" s="122" customFormat="1" x14ac:dyDescent="0.25">
      <c r="A2134" s="1"/>
      <c r="B2134" s="15"/>
      <c r="C2134" s="15"/>
      <c r="D2134" s="40"/>
      <c r="E2134" s="40"/>
      <c r="F2134" s="40"/>
      <c r="G2134" s="40"/>
      <c r="H2134" s="123"/>
      <c r="I2134" s="124"/>
      <c r="J2134" s="125"/>
      <c r="K2134" s="125"/>
      <c r="L2134" s="126"/>
    </row>
    <row r="2135" spans="1:12" s="122" customFormat="1" x14ac:dyDescent="0.25">
      <c r="A2135" s="1"/>
      <c r="B2135" s="15"/>
      <c r="C2135" s="15"/>
      <c r="D2135" s="40"/>
      <c r="E2135" s="40"/>
      <c r="F2135" s="40"/>
      <c r="G2135" s="40"/>
      <c r="H2135" s="123"/>
      <c r="I2135" s="124"/>
      <c r="J2135" s="125"/>
      <c r="K2135" s="125"/>
      <c r="L2135" s="126"/>
    </row>
    <row r="2136" spans="1:12" s="122" customFormat="1" x14ac:dyDescent="0.25">
      <c r="A2136" s="1"/>
      <c r="B2136" s="15"/>
      <c r="C2136" s="15"/>
      <c r="D2136" s="40"/>
      <c r="E2136" s="40"/>
      <c r="F2136" s="40"/>
      <c r="G2136" s="40"/>
      <c r="H2136" s="123"/>
      <c r="I2136" s="124"/>
      <c r="J2136" s="125"/>
      <c r="K2136" s="125"/>
      <c r="L2136" s="126"/>
    </row>
    <row r="2137" spans="1:12" s="122" customFormat="1" x14ac:dyDescent="0.25">
      <c r="A2137" s="1"/>
      <c r="B2137" s="15"/>
      <c r="C2137" s="15"/>
      <c r="D2137" s="40"/>
      <c r="E2137" s="40"/>
      <c r="F2137" s="40"/>
      <c r="G2137" s="40"/>
      <c r="H2137" s="123"/>
      <c r="I2137" s="124"/>
      <c r="J2137" s="125"/>
      <c r="K2137" s="125"/>
      <c r="L2137" s="126"/>
    </row>
    <row r="2138" spans="1:12" s="122" customFormat="1" x14ac:dyDescent="0.25">
      <c r="A2138" s="1"/>
      <c r="B2138" s="15"/>
      <c r="C2138" s="15"/>
      <c r="D2138" s="40"/>
      <c r="E2138" s="40"/>
      <c r="F2138" s="40"/>
      <c r="G2138" s="40"/>
      <c r="H2138" s="123"/>
      <c r="I2138" s="124"/>
      <c r="J2138" s="125"/>
      <c r="K2138" s="125"/>
      <c r="L2138" s="126"/>
    </row>
    <row r="2139" spans="1:12" s="122" customFormat="1" x14ac:dyDescent="0.25">
      <c r="A2139" s="1"/>
      <c r="B2139" s="15"/>
      <c r="C2139" s="15"/>
      <c r="D2139" s="40"/>
      <c r="E2139" s="40"/>
      <c r="F2139" s="40"/>
      <c r="G2139" s="40"/>
      <c r="H2139" s="123"/>
      <c r="I2139" s="124"/>
      <c r="J2139" s="125"/>
      <c r="K2139" s="125"/>
      <c r="L2139" s="126"/>
    </row>
    <row r="2140" spans="1:12" s="122" customFormat="1" x14ac:dyDescent="0.25">
      <c r="A2140" s="1"/>
      <c r="B2140" s="15"/>
      <c r="C2140" s="15"/>
      <c r="D2140" s="40"/>
      <c r="E2140" s="40"/>
      <c r="F2140" s="40"/>
      <c r="G2140" s="40"/>
      <c r="H2140" s="123"/>
      <c r="I2140" s="124"/>
      <c r="J2140" s="125"/>
      <c r="K2140" s="125"/>
      <c r="L2140" s="126"/>
    </row>
    <row r="2141" spans="1:12" s="122" customFormat="1" x14ac:dyDescent="0.25">
      <c r="A2141" s="1"/>
      <c r="B2141" s="15"/>
      <c r="C2141" s="15"/>
      <c r="D2141" s="40"/>
      <c r="E2141" s="40"/>
      <c r="F2141" s="40"/>
      <c r="G2141" s="40"/>
      <c r="H2141" s="123"/>
      <c r="I2141" s="124"/>
      <c r="J2141" s="125"/>
      <c r="K2141" s="125"/>
      <c r="L2141" s="126"/>
    </row>
    <row r="2142" spans="1:12" s="122" customFormat="1" x14ac:dyDescent="0.25">
      <c r="A2142" s="1"/>
      <c r="B2142" s="15"/>
      <c r="C2142" s="15"/>
      <c r="D2142" s="40"/>
      <c r="E2142" s="40"/>
      <c r="F2142" s="40"/>
      <c r="G2142" s="40"/>
      <c r="H2142" s="123"/>
      <c r="I2142" s="124"/>
      <c r="J2142" s="125"/>
      <c r="K2142" s="125"/>
      <c r="L2142" s="126"/>
    </row>
    <row r="2143" spans="1:12" s="122" customFormat="1" x14ac:dyDescent="0.25">
      <c r="A2143" s="1"/>
      <c r="B2143" s="15"/>
      <c r="C2143" s="15"/>
      <c r="D2143" s="40"/>
      <c r="E2143" s="40"/>
      <c r="F2143" s="40"/>
      <c r="G2143" s="40"/>
      <c r="H2143" s="123"/>
      <c r="I2143" s="124"/>
      <c r="J2143" s="125"/>
      <c r="K2143" s="125"/>
      <c r="L2143" s="126"/>
    </row>
    <row r="2144" spans="1:12" s="122" customFormat="1" x14ac:dyDescent="0.25">
      <c r="A2144" s="1"/>
      <c r="B2144" s="15"/>
      <c r="C2144" s="15"/>
      <c r="D2144" s="40"/>
      <c r="E2144" s="40"/>
      <c r="F2144" s="40"/>
      <c r="G2144" s="40"/>
      <c r="H2144" s="123"/>
      <c r="I2144" s="124"/>
      <c r="J2144" s="125"/>
      <c r="K2144" s="125"/>
      <c r="L2144" s="126"/>
    </row>
    <row r="2145" spans="1:12" s="122" customFormat="1" x14ac:dyDescent="0.25">
      <c r="A2145" s="1"/>
      <c r="B2145" s="15"/>
      <c r="C2145" s="15"/>
      <c r="D2145" s="40"/>
      <c r="E2145" s="40"/>
      <c r="F2145" s="40"/>
      <c r="G2145" s="40"/>
      <c r="H2145" s="123"/>
      <c r="I2145" s="124"/>
      <c r="J2145" s="125"/>
      <c r="K2145" s="125"/>
      <c r="L2145" s="126"/>
    </row>
    <row r="2146" spans="1:12" s="122" customFormat="1" x14ac:dyDescent="0.25">
      <c r="A2146" s="1"/>
      <c r="B2146" s="15"/>
      <c r="C2146" s="15"/>
      <c r="D2146" s="40"/>
      <c r="E2146" s="40"/>
      <c r="F2146" s="40"/>
      <c r="G2146" s="40"/>
      <c r="H2146" s="123"/>
      <c r="I2146" s="124"/>
      <c r="J2146" s="125"/>
      <c r="K2146" s="125"/>
      <c r="L2146" s="126"/>
    </row>
    <row r="2147" spans="1:12" s="122" customFormat="1" x14ac:dyDescent="0.25">
      <c r="A2147" s="1"/>
      <c r="B2147" s="15"/>
      <c r="C2147" s="15"/>
      <c r="D2147" s="40"/>
      <c r="E2147" s="40"/>
      <c r="F2147" s="40"/>
      <c r="G2147" s="40"/>
      <c r="H2147" s="123"/>
      <c r="I2147" s="124"/>
      <c r="J2147" s="125"/>
      <c r="K2147" s="125"/>
      <c r="L2147" s="126"/>
    </row>
    <row r="2148" spans="1:12" s="122" customFormat="1" x14ac:dyDescent="0.25">
      <c r="A2148" s="1"/>
      <c r="B2148" s="15"/>
      <c r="C2148" s="15"/>
      <c r="D2148" s="40"/>
      <c r="E2148" s="40"/>
      <c r="F2148" s="40"/>
      <c r="G2148" s="40"/>
      <c r="H2148" s="123"/>
      <c r="I2148" s="124"/>
      <c r="J2148" s="125"/>
      <c r="K2148" s="125"/>
      <c r="L2148" s="126"/>
    </row>
    <row r="2149" spans="1:12" s="122" customFormat="1" x14ac:dyDescent="0.25">
      <c r="A2149" s="1"/>
      <c r="B2149" s="15"/>
      <c r="C2149" s="15"/>
      <c r="D2149" s="40"/>
      <c r="E2149" s="40"/>
      <c r="F2149" s="40"/>
      <c r="G2149" s="40"/>
      <c r="H2149" s="123"/>
      <c r="I2149" s="124"/>
      <c r="J2149" s="125"/>
      <c r="K2149" s="125"/>
      <c r="L2149" s="126"/>
    </row>
    <row r="2150" spans="1:12" s="122" customFormat="1" x14ac:dyDescent="0.25">
      <c r="A2150" s="1"/>
      <c r="B2150" s="15"/>
      <c r="C2150" s="15"/>
      <c r="D2150" s="40"/>
      <c r="E2150" s="40"/>
      <c r="F2150" s="40"/>
      <c r="G2150" s="40"/>
      <c r="H2150" s="123"/>
      <c r="I2150" s="124"/>
      <c r="J2150" s="125"/>
      <c r="K2150" s="125"/>
      <c r="L2150" s="126"/>
    </row>
    <row r="2151" spans="1:12" s="122" customFormat="1" x14ac:dyDescent="0.25">
      <c r="A2151" s="1"/>
      <c r="B2151" s="15"/>
      <c r="C2151" s="15"/>
      <c r="D2151" s="40"/>
      <c r="E2151" s="40"/>
      <c r="F2151" s="40"/>
      <c r="G2151" s="40"/>
      <c r="H2151" s="123"/>
      <c r="I2151" s="124"/>
      <c r="J2151" s="125"/>
      <c r="K2151" s="125"/>
      <c r="L2151" s="126"/>
    </row>
    <row r="2152" spans="1:12" s="122" customFormat="1" x14ac:dyDescent="0.25">
      <c r="A2152" s="1"/>
      <c r="B2152" s="15"/>
      <c r="C2152" s="15"/>
      <c r="D2152" s="40"/>
      <c r="E2152" s="40"/>
      <c r="F2152" s="40"/>
      <c r="G2152" s="40"/>
      <c r="H2152" s="123"/>
      <c r="I2152" s="124"/>
      <c r="J2152" s="125"/>
      <c r="K2152" s="125"/>
      <c r="L2152" s="126"/>
    </row>
    <row r="2153" spans="1:12" s="122" customFormat="1" x14ac:dyDescent="0.25">
      <c r="A2153" s="1"/>
      <c r="B2153" s="15"/>
      <c r="C2153" s="15"/>
      <c r="D2153" s="40"/>
      <c r="E2153" s="40"/>
      <c r="F2153" s="40"/>
      <c r="G2153" s="40"/>
      <c r="H2153" s="123"/>
      <c r="I2153" s="124"/>
      <c r="J2153" s="125"/>
      <c r="K2153" s="125"/>
      <c r="L2153" s="126"/>
    </row>
    <row r="2154" spans="1:12" s="122" customFormat="1" x14ac:dyDescent="0.25">
      <c r="A2154" s="1"/>
      <c r="B2154" s="15"/>
      <c r="C2154" s="15"/>
      <c r="D2154" s="40"/>
      <c r="E2154" s="40"/>
      <c r="F2154" s="40"/>
      <c r="G2154" s="40"/>
      <c r="H2154" s="123"/>
      <c r="I2154" s="124"/>
      <c r="J2154" s="125"/>
      <c r="K2154" s="125"/>
      <c r="L2154" s="126"/>
    </row>
    <row r="2155" spans="1:12" s="122" customFormat="1" x14ac:dyDescent="0.25">
      <c r="A2155" s="1"/>
      <c r="B2155" s="15"/>
      <c r="C2155" s="15"/>
      <c r="D2155" s="40"/>
      <c r="E2155" s="40"/>
      <c r="F2155" s="40"/>
      <c r="G2155" s="40"/>
      <c r="H2155" s="123"/>
      <c r="I2155" s="124"/>
      <c r="J2155" s="125"/>
      <c r="K2155" s="125"/>
      <c r="L2155" s="126"/>
    </row>
    <row r="2156" spans="1:12" s="122" customFormat="1" x14ac:dyDescent="0.25">
      <c r="A2156" s="1"/>
      <c r="B2156" s="15"/>
      <c r="C2156" s="15"/>
      <c r="D2156" s="40"/>
      <c r="E2156" s="40"/>
      <c r="F2156" s="40"/>
      <c r="G2156" s="40"/>
      <c r="H2156" s="123"/>
      <c r="I2156" s="124"/>
      <c r="J2156" s="125"/>
      <c r="K2156" s="125"/>
      <c r="L2156" s="126"/>
    </row>
    <row r="2157" spans="1:12" s="122" customFormat="1" x14ac:dyDescent="0.25">
      <c r="A2157" s="1"/>
      <c r="B2157" s="15"/>
      <c r="C2157" s="15"/>
      <c r="D2157" s="40"/>
      <c r="E2157" s="40"/>
      <c r="F2157" s="40"/>
      <c r="G2157" s="40"/>
      <c r="H2157" s="123"/>
      <c r="I2157" s="124"/>
      <c r="J2157" s="125"/>
      <c r="K2157" s="125"/>
      <c r="L2157" s="126"/>
    </row>
    <row r="2158" spans="1:12" s="122" customFormat="1" x14ac:dyDescent="0.25">
      <c r="A2158" s="1"/>
      <c r="B2158" s="15"/>
      <c r="C2158" s="15"/>
      <c r="D2158" s="40"/>
      <c r="E2158" s="40"/>
      <c r="F2158" s="40"/>
      <c r="G2158" s="40"/>
      <c r="H2158" s="123"/>
      <c r="I2158" s="124"/>
      <c r="J2158" s="125"/>
      <c r="K2158" s="125"/>
      <c r="L2158" s="126"/>
    </row>
    <row r="2159" spans="1:12" s="122" customFormat="1" x14ac:dyDescent="0.25">
      <c r="A2159" s="1"/>
      <c r="B2159" s="15"/>
      <c r="C2159" s="15"/>
      <c r="D2159" s="40"/>
      <c r="E2159" s="40"/>
      <c r="F2159" s="40"/>
      <c r="G2159" s="40"/>
      <c r="H2159" s="123"/>
      <c r="I2159" s="124"/>
      <c r="J2159" s="125"/>
      <c r="K2159" s="125"/>
      <c r="L2159" s="126"/>
    </row>
    <row r="2160" spans="1:12" s="122" customFormat="1" x14ac:dyDescent="0.25">
      <c r="A2160" s="1"/>
      <c r="B2160" s="15"/>
      <c r="C2160" s="15"/>
      <c r="D2160" s="40"/>
      <c r="E2160" s="40"/>
      <c r="F2160" s="40"/>
      <c r="G2160" s="40"/>
      <c r="H2160" s="123"/>
      <c r="I2160" s="124"/>
      <c r="J2160" s="125"/>
      <c r="K2160" s="125"/>
      <c r="L2160" s="126"/>
    </row>
    <row r="2161" spans="1:12" s="122" customFormat="1" x14ac:dyDescent="0.25">
      <c r="A2161" s="1"/>
      <c r="B2161" s="15"/>
      <c r="C2161" s="15"/>
      <c r="D2161" s="40"/>
      <c r="E2161" s="40"/>
      <c r="F2161" s="40"/>
      <c r="G2161" s="40"/>
      <c r="H2161" s="123"/>
      <c r="I2161" s="124"/>
      <c r="J2161" s="125"/>
      <c r="K2161" s="125"/>
      <c r="L2161" s="126"/>
    </row>
    <row r="2162" spans="1:12" s="122" customFormat="1" x14ac:dyDescent="0.25">
      <c r="A2162" s="1"/>
      <c r="B2162" s="15"/>
      <c r="C2162" s="15"/>
      <c r="D2162" s="40"/>
      <c r="E2162" s="40"/>
      <c r="F2162" s="40"/>
      <c r="G2162" s="40"/>
      <c r="H2162" s="123"/>
      <c r="I2162" s="124"/>
      <c r="J2162" s="125"/>
      <c r="K2162" s="125"/>
      <c r="L2162" s="126"/>
    </row>
    <row r="2163" spans="1:12" s="122" customFormat="1" x14ac:dyDescent="0.25">
      <c r="A2163" s="1"/>
      <c r="B2163" s="15"/>
      <c r="C2163" s="15"/>
      <c r="D2163" s="40"/>
      <c r="E2163" s="40"/>
      <c r="F2163" s="40"/>
      <c r="G2163" s="40"/>
      <c r="H2163" s="123"/>
      <c r="I2163" s="124"/>
      <c r="J2163" s="125"/>
      <c r="K2163" s="125"/>
      <c r="L2163" s="126"/>
    </row>
    <row r="2164" spans="1:12" s="122" customFormat="1" x14ac:dyDescent="0.25">
      <c r="A2164" s="1"/>
      <c r="B2164" s="15"/>
      <c r="C2164" s="15"/>
      <c r="D2164" s="40"/>
      <c r="E2164" s="40"/>
      <c r="F2164" s="40"/>
      <c r="G2164" s="40"/>
      <c r="H2164" s="123"/>
      <c r="I2164" s="124"/>
      <c r="J2164" s="125"/>
      <c r="K2164" s="125"/>
      <c r="L2164" s="126"/>
    </row>
    <row r="2165" spans="1:12" s="122" customFormat="1" x14ac:dyDescent="0.25">
      <c r="A2165" s="1"/>
      <c r="B2165" s="15"/>
      <c r="C2165" s="15"/>
      <c r="D2165" s="40"/>
      <c r="E2165" s="40"/>
      <c r="F2165" s="40"/>
      <c r="G2165" s="40"/>
      <c r="H2165" s="123"/>
      <c r="I2165" s="124"/>
      <c r="J2165" s="125"/>
      <c r="K2165" s="125"/>
      <c r="L2165" s="126"/>
    </row>
    <row r="2166" spans="1:12" s="122" customFormat="1" x14ac:dyDescent="0.25">
      <c r="A2166" s="1"/>
      <c r="B2166" s="15"/>
      <c r="C2166" s="15"/>
      <c r="D2166" s="40"/>
      <c r="E2166" s="40"/>
      <c r="F2166" s="40"/>
      <c r="G2166" s="40"/>
      <c r="H2166" s="123"/>
      <c r="I2166" s="124"/>
      <c r="J2166" s="125"/>
      <c r="K2166" s="125"/>
      <c r="L2166" s="126"/>
    </row>
    <row r="2167" spans="1:12" s="122" customFormat="1" x14ac:dyDescent="0.25">
      <c r="A2167" s="1"/>
      <c r="B2167" s="15"/>
      <c r="C2167" s="15"/>
      <c r="D2167" s="40"/>
      <c r="E2167" s="40"/>
      <c r="F2167" s="40"/>
      <c r="G2167" s="40"/>
      <c r="H2167" s="123"/>
      <c r="I2167" s="124"/>
      <c r="J2167" s="125"/>
      <c r="K2167" s="125"/>
      <c r="L2167" s="126"/>
    </row>
    <row r="2168" spans="1:12" s="122" customFormat="1" x14ac:dyDescent="0.25">
      <c r="A2168" s="1"/>
      <c r="B2168" s="15"/>
      <c r="C2168" s="15"/>
      <c r="D2168" s="40"/>
      <c r="E2168" s="40"/>
      <c r="F2168" s="40"/>
      <c r="G2168" s="40"/>
      <c r="H2168" s="123"/>
      <c r="I2168" s="124"/>
      <c r="J2168" s="125"/>
      <c r="K2168" s="125"/>
      <c r="L2168" s="126"/>
    </row>
    <row r="2169" spans="1:12" s="122" customFormat="1" x14ac:dyDescent="0.25">
      <c r="A2169" s="1"/>
      <c r="B2169" s="15"/>
      <c r="C2169" s="15"/>
      <c r="D2169" s="40"/>
      <c r="E2169" s="40"/>
      <c r="F2169" s="40"/>
      <c r="G2169" s="40"/>
      <c r="H2169" s="123"/>
      <c r="I2169" s="124"/>
      <c r="J2169" s="125"/>
      <c r="K2169" s="125"/>
      <c r="L2169" s="126"/>
    </row>
    <row r="2170" spans="1:12" s="122" customFormat="1" x14ac:dyDescent="0.25">
      <c r="A2170" s="1"/>
      <c r="B2170" s="15"/>
      <c r="C2170" s="15"/>
      <c r="D2170" s="40"/>
      <c r="E2170" s="40"/>
      <c r="F2170" s="40"/>
      <c r="G2170" s="40"/>
      <c r="H2170" s="123"/>
      <c r="I2170" s="124"/>
      <c r="J2170" s="125"/>
      <c r="K2170" s="125"/>
      <c r="L2170" s="126"/>
    </row>
    <row r="2171" spans="1:12" s="122" customFormat="1" x14ac:dyDescent="0.25">
      <c r="A2171" s="1"/>
      <c r="B2171" s="15"/>
      <c r="C2171" s="15"/>
      <c r="D2171" s="40"/>
      <c r="E2171" s="40"/>
      <c r="F2171" s="40"/>
      <c r="G2171" s="40"/>
      <c r="H2171" s="123"/>
      <c r="I2171" s="124"/>
      <c r="J2171" s="125"/>
      <c r="K2171" s="125"/>
      <c r="L2171" s="126"/>
    </row>
    <row r="2172" spans="1:12" s="122" customFormat="1" x14ac:dyDescent="0.25">
      <c r="A2172" s="1"/>
      <c r="B2172" s="15"/>
      <c r="C2172" s="15"/>
      <c r="D2172" s="40"/>
      <c r="E2172" s="40"/>
      <c r="F2172" s="40"/>
      <c r="G2172" s="40"/>
      <c r="H2172" s="123"/>
      <c r="I2172" s="124"/>
      <c r="J2172" s="125"/>
      <c r="K2172" s="125"/>
      <c r="L2172" s="126"/>
    </row>
    <row r="2173" spans="1:12" s="122" customFormat="1" x14ac:dyDescent="0.25">
      <c r="A2173" s="1"/>
      <c r="B2173" s="15"/>
      <c r="C2173" s="15"/>
      <c r="D2173" s="40"/>
      <c r="E2173" s="40"/>
      <c r="F2173" s="40"/>
      <c r="G2173" s="40"/>
      <c r="H2173" s="123"/>
      <c r="I2173" s="124"/>
      <c r="J2173" s="125"/>
      <c r="K2173" s="125"/>
      <c r="L2173" s="126"/>
    </row>
    <row r="2174" spans="1:12" s="122" customFormat="1" x14ac:dyDescent="0.25">
      <c r="A2174" s="1"/>
      <c r="B2174" s="15"/>
      <c r="C2174" s="15"/>
      <c r="D2174" s="40"/>
      <c r="E2174" s="40"/>
      <c r="F2174" s="40"/>
      <c r="G2174" s="40"/>
      <c r="H2174" s="123"/>
      <c r="I2174" s="124"/>
      <c r="J2174" s="125"/>
      <c r="K2174" s="125"/>
      <c r="L2174" s="126"/>
    </row>
    <row r="2175" spans="1:12" s="122" customFormat="1" x14ac:dyDescent="0.25">
      <c r="A2175" s="1"/>
      <c r="B2175" s="15"/>
      <c r="C2175" s="15"/>
      <c r="D2175" s="40"/>
      <c r="E2175" s="40"/>
      <c r="F2175" s="40"/>
      <c r="G2175" s="40"/>
      <c r="H2175" s="123"/>
      <c r="I2175" s="124"/>
      <c r="J2175" s="125"/>
      <c r="K2175" s="125"/>
      <c r="L2175" s="126"/>
    </row>
    <row r="2176" spans="1:12" s="122" customFormat="1" x14ac:dyDescent="0.25">
      <c r="A2176" s="1"/>
      <c r="B2176" s="15"/>
      <c r="C2176" s="15"/>
      <c r="D2176" s="40"/>
      <c r="E2176" s="40"/>
      <c r="F2176" s="40"/>
      <c r="G2176" s="40"/>
      <c r="H2176" s="123"/>
      <c r="I2176" s="124"/>
      <c r="J2176" s="125"/>
      <c r="K2176" s="125"/>
      <c r="L2176" s="126"/>
    </row>
    <row r="2177" spans="1:12" s="122" customFormat="1" x14ac:dyDescent="0.25">
      <c r="A2177" s="1"/>
      <c r="B2177" s="15"/>
      <c r="C2177" s="15"/>
      <c r="D2177" s="40"/>
      <c r="E2177" s="40"/>
      <c r="F2177" s="40"/>
      <c r="G2177" s="40"/>
      <c r="H2177" s="123"/>
      <c r="I2177" s="124"/>
      <c r="J2177" s="125"/>
      <c r="K2177" s="125"/>
      <c r="L2177" s="126"/>
    </row>
    <row r="2178" spans="1:12" s="122" customFormat="1" x14ac:dyDescent="0.25">
      <c r="A2178" s="1"/>
      <c r="B2178" s="15"/>
      <c r="C2178" s="15"/>
      <c r="D2178" s="40"/>
      <c r="E2178" s="40"/>
      <c r="F2178" s="40"/>
      <c r="G2178" s="40"/>
      <c r="H2178" s="123"/>
      <c r="I2178" s="124"/>
      <c r="J2178" s="125"/>
      <c r="K2178" s="125"/>
      <c r="L2178" s="126"/>
    </row>
    <row r="2179" spans="1:12" s="122" customFormat="1" x14ac:dyDescent="0.25">
      <c r="A2179" s="1"/>
      <c r="B2179" s="15"/>
      <c r="C2179" s="15"/>
      <c r="D2179" s="40"/>
      <c r="E2179" s="40"/>
      <c r="F2179" s="40"/>
      <c r="G2179" s="40"/>
      <c r="H2179" s="123"/>
      <c r="I2179" s="124"/>
      <c r="J2179" s="125"/>
      <c r="K2179" s="125"/>
      <c r="L2179" s="126"/>
    </row>
    <row r="2180" spans="1:12" s="122" customFormat="1" x14ac:dyDescent="0.25">
      <c r="A2180" s="1"/>
      <c r="B2180" s="15"/>
      <c r="C2180" s="15"/>
      <c r="D2180" s="40"/>
      <c r="E2180" s="40"/>
      <c r="F2180" s="40"/>
      <c r="G2180" s="40"/>
      <c r="H2180" s="123"/>
      <c r="I2180" s="124"/>
      <c r="J2180" s="125"/>
      <c r="K2180" s="125"/>
      <c r="L2180" s="126"/>
    </row>
    <row r="2181" spans="1:12" s="122" customFormat="1" x14ac:dyDescent="0.25">
      <c r="A2181" s="1"/>
      <c r="B2181" s="15"/>
      <c r="C2181" s="15"/>
      <c r="D2181" s="40"/>
      <c r="E2181" s="40"/>
      <c r="F2181" s="40"/>
      <c r="G2181" s="40"/>
      <c r="H2181" s="123"/>
      <c r="I2181" s="124"/>
      <c r="J2181" s="125"/>
      <c r="K2181" s="125"/>
      <c r="L2181" s="126"/>
    </row>
    <row r="2182" spans="1:12" s="122" customFormat="1" x14ac:dyDescent="0.25">
      <c r="A2182" s="1"/>
      <c r="B2182" s="15"/>
      <c r="C2182" s="15"/>
      <c r="D2182" s="40"/>
      <c r="E2182" s="40"/>
      <c r="F2182" s="40"/>
      <c r="G2182" s="40"/>
      <c r="H2182" s="123"/>
      <c r="I2182" s="124"/>
      <c r="J2182" s="125"/>
      <c r="K2182" s="125"/>
      <c r="L2182" s="126"/>
    </row>
    <row r="2183" spans="1:12" s="122" customFormat="1" x14ac:dyDescent="0.25">
      <c r="A2183" s="1"/>
      <c r="B2183" s="15"/>
      <c r="C2183" s="15"/>
      <c r="D2183" s="40"/>
      <c r="E2183" s="40"/>
      <c r="F2183" s="40"/>
      <c r="G2183" s="40"/>
      <c r="H2183" s="123"/>
      <c r="I2183" s="124"/>
      <c r="J2183" s="125"/>
      <c r="K2183" s="125"/>
      <c r="L2183" s="126"/>
    </row>
    <row r="2184" spans="1:12" s="122" customFormat="1" x14ac:dyDescent="0.25">
      <c r="A2184" s="1"/>
      <c r="B2184" s="15"/>
      <c r="C2184" s="15"/>
      <c r="D2184" s="40"/>
      <c r="E2184" s="40"/>
      <c r="F2184" s="40"/>
      <c r="G2184" s="40"/>
      <c r="H2184" s="123"/>
      <c r="I2184" s="124"/>
      <c r="J2184" s="125"/>
      <c r="K2184" s="125"/>
      <c r="L2184" s="126"/>
    </row>
    <row r="2185" spans="1:12" s="122" customFormat="1" x14ac:dyDescent="0.25">
      <c r="A2185" s="1"/>
      <c r="B2185" s="15"/>
      <c r="C2185" s="15"/>
      <c r="D2185" s="40"/>
      <c r="E2185" s="40"/>
      <c r="F2185" s="40"/>
      <c r="G2185" s="40"/>
      <c r="H2185" s="123"/>
      <c r="I2185" s="124"/>
      <c r="J2185" s="125"/>
      <c r="K2185" s="125"/>
      <c r="L2185" s="126"/>
    </row>
    <row r="2186" spans="1:12" s="122" customFormat="1" x14ac:dyDescent="0.25">
      <c r="A2186" s="1"/>
      <c r="B2186" s="15"/>
      <c r="C2186" s="15"/>
      <c r="D2186" s="40"/>
      <c r="E2186" s="40"/>
      <c r="F2186" s="40"/>
      <c r="G2186" s="40"/>
      <c r="H2186" s="123"/>
      <c r="I2186" s="124"/>
      <c r="J2186" s="125"/>
      <c r="K2186" s="125"/>
      <c r="L2186" s="126"/>
    </row>
    <row r="2187" spans="1:12" s="122" customFormat="1" x14ac:dyDescent="0.25">
      <c r="A2187" s="1"/>
      <c r="B2187" s="15"/>
      <c r="C2187" s="15"/>
      <c r="D2187" s="40"/>
      <c r="E2187" s="40"/>
      <c r="F2187" s="40"/>
      <c r="G2187" s="40"/>
      <c r="H2187" s="123"/>
      <c r="I2187" s="124"/>
      <c r="J2187" s="125"/>
      <c r="K2187" s="125"/>
      <c r="L2187" s="126"/>
    </row>
    <row r="2188" spans="1:12" s="122" customFormat="1" x14ac:dyDescent="0.25">
      <c r="A2188" s="1"/>
      <c r="B2188" s="15"/>
      <c r="C2188" s="15"/>
      <c r="D2188" s="40"/>
      <c r="E2188" s="40"/>
      <c r="F2188" s="40"/>
      <c r="G2188" s="40"/>
      <c r="H2188" s="123"/>
      <c r="I2188" s="124"/>
      <c r="J2188" s="125"/>
      <c r="K2188" s="125"/>
      <c r="L2188" s="126"/>
    </row>
    <row r="2189" spans="1:12" s="122" customFormat="1" x14ac:dyDescent="0.25">
      <c r="A2189" s="1"/>
      <c r="B2189" s="15"/>
      <c r="C2189" s="15"/>
      <c r="D2189" s="40"/>
      <c r="E2189" s="40"/>
      <c r="F2189" s="40"/>
      <c r="G2189" s="40"/>
      <c r="H2189" s="123"/>
      <c r="I2189" s="124"/>
      <c r="J2189" s="125"/>
      <c r="K2189" s="125"/>
      <c r="L2189" s="126"/>
    </row>
    <row r="2190" spans="1:12" s="122" customFormat="1" x14ac:dyDescent="0.25">
      <c r="A2190" s="1"/>
      <c r="B2190" s="15"/>
      <c r="C2190" s="15"/>
      <c r="D2190" s="40"/>
      <c r="E2190" s="40"/>
      <c r="F2190" s="40"/>
      <c r="G2190" s="40"/>
      <c r="H2190" s="123"/>
      <c r="I2190" s="124"/>
      <c r="J2190" s="125"/>
      <c r="K2190" s="125"/>
      <c r="L2190" s="126"/>
    </row>
    <row r="2191" spans="1:12" s="122" customFormat="1" x14ac:dyDescent="0.25">
      <c r="A2191" s="1"/>
      <c r="B2191" s="15"/>
      <c r="C2191" s="15"/>
      <c r="D2191" s="40"/>
      <c r="E2191" s="40"/>
      <c r="F2191" s="40"/>
      <c r="G2191" s="40"/>
      <c r="H2191" s="123"/>
      <c r="I2191" s="124"/>
      <c r="J2191" s="125"/>
      <c r="K2191" s="125"/>
      <c r="L2191" s="126"/>
    </row>
    <row r="2192" spans="1:12" s="122" customFormat="1" x14ac:dyDescent="0.25">
      <c r="A2192" s="1"/>
      <c r="B2192" s="15"/>
      <c r="C2192" s="15"/>
      <c r="D2192" s="40"/>
      <c r="E2192" s="40"/>
      <c r="F2192" s="40"/>
      <c r="G2192" s="40"/>
      <c r="H2192" s="123"/>
      <c r="I2192" s="124"/>
      <c r="J2192" s="125"/>
      <c r="K2192" s="125"/>
      <c r="L2192" s="126"/>
    </row>
    <row r="2193" spans="1:12" s="122" customFormat="1" x14ac:dyDescent="0.25">
      <c r="A2193" s="1"/>
      <c r="B2193" s="15"/>
      <c r="C2193" s="15"/>
      <c r="D2193" s="40"/>
      <c r="E2193" s="40"/>
      <c r="F2193" s="40"/>
      <c r="G2193" s="40"/>
      <c r="H2193" s="123"/>
      <c r="I2193" s="124"/>
      <c r="J2193" s="125"/>
      <c r="K2193" s="125"/>
      <c r="L2193" s="126"/>
    </row>
    <row r="2194" spans="1:12" s="122" customFormat="1" x14ac:dyDescent="0.25">
      <c r="A2194" s="1"/>
      <c r="B2194" s="15"/>
      <c r="C2194" s="15"/>
      <c r="D2194" s="40"/>
      <c r="E2194" s="40"/>
      <c r="F2194" s="40"/>
      <c r="G2194" s="40"/>
      <c r="H2194" s="123"/>
      <c r="I2194" s="124"/>
      <c r="J2194" s="125"/>
      <c r="K2194" s="125"/>
      <c r="L2194" s="126"/>
    </row>
    <row r="2195" spans="1:12" s="122" customFormat="1" x14ac:dyDescent="0.25">
      <c r="A2195" s="1"/>
      <c r="B2195" s="15"/>
      <c r="C2195" s="15"/>
      <c r="D2195" s="40"/>
      <c r="E2195" s="40"/>
      <c r="F2195" s="40"/>
      <c r="G2195" s="40"/>
      <c r="H2195" s="123"/>
      <c r="I2195" s="124"/>
      <c r="J2195" s="125"/>
      <c r="K2195" s="125"/>
      <c r="L2195" s="126"/>
    </row>
    <row r="2196" spans="1:12" s="122" customFormat="1" x14ac:dyDescent="0.25">
      <c r="A2196" s="1"/>
      <c r="B2196" s="15"/>
      <c r="C2196" s="15"/>
      <c r="D2196" s="40"/>
      <c r="E2196" s="40"/>
      <c r="F2196" s="40"/>
      <c r="G2196" s="40"/>
      <c r="H2196" s="123"/>
      <c r="I2196" s="124"/>
      <c r="J2196" s="125"/>
      <c r="K2196" s="125"/>
      <c r="L2196" s="126"/>
    </row>
    <row r="2197" spans="1:12" s="122" customFormat="1" x14ac:dyDescent="0.25">
      <c r="A2197" s="1"/>
      <c r="B2197" s="15"/>
      <c r="C2197" s="15"/>
      <c r="D2197" s="40"/>
      <c r="E2197" s="40"/>
      <c r="F2197" s="40"/>
      <c r="G2197" s="40"/>
      <c r="H2197" s="123"/>
      <c r="I2197" s="124"/>
      <c r="J2197" s="125"/>
      <c r="K2197" s="125"/>
      <c r="L2197" s="126"/>
    </row>
    <row r="2198" spans="1:12" s="122" customFormat="1" x14ac:dyDescent="0.25">
      <c r="A2198" s="1"/>
      <c r="B2198" s="15"/>
      <c r="C2198" s="15"/>
      <c r="D2198" s="40"/>
      <c r="E2198" s="40"/>
      <c r="F2198" s="40"/>
      <c r="G2198" s="40"/>
      <c r="H2198" s="123"/>
      <c r="I2198" s="124"/>
      <c r="J2198" s="125"/>
      <c r="K2198" s="125"/>
      <c r="L2198" s="126"/>
    </row>
    <row r="2199" spans="1:12" s="122" customFormat="1" x14ac:dyDescent="0.25">
      <c r="A2199" s="1"/>
      <c r="B2199" s="15"/>
      <c r="C2199" s="15"/>
      <c r="D2199" s="40"/>
      <c r="E2199" s="40"/>
      <c r="F2199" s="40"/>
      <c r="G2199" s="40"/>
      <c r="H2199" s="123"/>
      <c r="I2199" s="124"/>
      <c r="J2199" s="125"/>
      <c r="K2199" s="125"/>
      <c r="L2199" s="126"/>
    </row>
    <row r="2200" spans="1:12" s="122" customFormat="1" x14ac:dyDescent="0.25">
      <c r="A2200" s="1"/>
      <c r="B2200" s="15"/>
      <c r="C2200" s="15"/>
      <c r="D2200" s="40"/>
      <c r="E2200" s="40"/>
      <c r="F2200" s="40"/>
      <c r="G2200" s="40"/>
      <c r="H2200" s="123"/>
      <c r="I2200" s="124"/>
      <c r="J2200" s="125"/>
      <c r="K2200" s="125"/>
      <c r="L2200" s="126"/>
    </row>
    <row r="2201" spans="1:12" s="122" customFormat="1" x14ac:dyDescent="0.25">
      <c r="A2201" s="1"/>
      <c r="B2201" s="15"/>
      <c r="C2201" s="15"/>
      <c r="D2201" s="40"/>
      <c r="E2201" s="40"/>
      <c r="F2201" s="40"/>
      <c r="G2201" s="40"/>
      <c r="H2201" s="123"/>
      <c r="I2201" s="124"/>
      <c r="J2201" s="125"/>
      <c r="K2201" s="125"/>
      <c r="L2201" s="126"/>
    </row>
    <row r="2202" spans="1:12" s="122" customFormat="1" x14ac:dyDescent="0.25">
      <c r="A2202" s="1"/>
      <c r="B2202" s="15"/>
      <c r="C2202" s="15"/>
      <c r="D2202" s="40"/>
      <c r="E2202" s="40"/>
      <c r="F2202" s="40"/>
      <c r="G2202" s="40"/>
      <c r="H2202" s="123"/>
      <c r="I2202" s="124"/>
      <c r="J2202" s="125"/>
      <c r="K2202" s="125"/>
      <c r="L2202" s="126"/>
    </row>
    <row r="2203" spans="1:12" s="122" customFormat="1" x14ac:dyDescent="0.25">
      <c r="A2203" s="1"/>
      <c r="B2203" s="15"/>
      <c r="C2203" s="15"/>
      <c r="D2203" s="40"/>
      <c r="E2203" s="40"/>
      <c r="F2203" s="40"/>
      <c r="G2203" s="40"/>
      <c r="H2203" s="123"/>
      <c r="I2203" s="124"/>
      <c r="J2203" s="125"/>
      <c r="K2203" s="125"/>
      <c r="L2203" s="126"/>
    </row>
    <row r="2204" spans="1:12" s="122" customFormat="1" x14ac:dyDescent="0.25">
      <c r="A2204" s="1"/>
      <c r="B2204" s="15"/>
      <c r="C2204" s="15"/>
      <c r="D2204" s="40"/>
      <c r="E2204" s="40"/>
      <c r="F2204" s="40"/>
      <c r="G2204" s="40"/>
      <c r="H2204" s="123"/>
      <c r="I2204" s="124"/>
      <c r="J2204" s="125"/>
      <c r="K2204" s="125"/>
      <c r="L2204" s="126"/>
    </row>
    <row r="2205" spans="1:12" s="122" customFormat="1" x14ac:dyDescent="0.25">
      <c r="A2205" s="1"/>
      <c r="B2205" s="15"/>
      <c r="C2205" s="15"/>
      <c r="D2205" s="40"/>
      <c r="E2205" s="40"/>
      <c r="F2205" s="40"/>
      <c r="G2205" s="40"/>
      <c r="H2205" s="123"/>
      <c r="I2205" s="124"/>
      <c r="J2205" s="125"/>
      <c r="K2205" s="125"/>
      <c r="L2205" s="126"/>
    </row>
    <row r="2206" spans="1:12" s="122" customFormat="1" x14ac:dyDescent="0.25">
      <c r="A2206" s="1"/>
      <c r="B2206" s="15"/>
      <c r="C2206" s="15"/>
      <c r="D2206" s="40"/>
      <c r="E2206" s="40"/>
      <c r="F2206" s="40"/>
      <c r="G2206" s="40"/>
      <c r="H2206" s="123"/>
      <c r="I2206" s="124"/>
      <c r="J2206" s="125"/>
      <c r="K2206" s="125"/>
      <c r="L2206" s="126"/>
    </row>
    <row r="2207" spans="1:12" s="122" customFormat="1" x14ac:dyDescent="0.25">
      <c r="A2207" s="1"/>
      <c r="B2207" s="15"/>
      <c r="C2207" s="15"/>
      <c r="D2207" s="40"/>
      <c r="E2207" s="40"/>
      <c r="F2207" s="40"/>
      <c r="G2207" s="40"/>
      <c r="H2207" s="123"/>
      <c r="I2207" s="124"/>
      <c r="J2207" s="125"/>
      <c r="K2207" s="125"/>
      <c r="L2207" s="126"/>
    </row>
    <row r="2208" spans="1:12" s="122" customFormat="1" x14ac:dyDescent="0.25">
      <c r="A2208" s="1"/>
      <c r="B2208" s="15"/>
      <c r="C2208" s="15"/>
      <c r="D2208" s="40"/>
      <c r="E2208" s="40"/>
      <c r="F2208" s="40"/>
      <c r="G2208" s="40"/>
      <c r="H2208" s="123"/>
      <c r="I2208" s="124"/>
      <c r="J2208" s="125"/>
      <c r="K2208" s="125"/>
      <c r="L2208" s="126"/>
    </row>
    <row r="2209" spans="1:12" s="122" customFormat="1" x14ac:dyDescent="0.25">
      <c r="A2209" s="1"/>
      <c r="B2209" s="15"/>
      <c r="C2209" s="15"/>
      <c r="D2209" s="40"/>
      <c r="E2209" s="40"/>
      <c r="F2209" s="40"/>
      <c r="G2209" s="40"/>
      <c r="H2209" s="123"/>
      <c r="I2209" s="124"/>
      <c r="J2209" s="125"/>
      <c r="K2209" s="125"/>
      <c r="L2209" s="126"/>
    </row>
    <row r="2210" spans="1:12" s="122" customFormat="1" x14ac:dyDescent="0.25">
      <c r="A2210" s="1"/>
      <c r="B2210" s="15"/>
      <c r="C2210" s="15"/>
      <c r="D2210" s="40"/>
      <c r="E2210" s="40"/>
      <c r="F2210" s="40"/>
      <c r="G2210" s="40"/>
      <c r="H2210" s="123"/>
      <c r="I2210" s="124"/>
      <c r="J2210" s="125"/>
      <c r="K2210" s="125"/>
      <c r="L2210" s="126"/>
    </row>
    <row r="2211" spans="1:12" s="122" customFormat="1" x14ac:dyDescent="0.25">
      <c r="A2211" s="1"/>
      <c r="B2211" s="15"/>
      <c r="C2211" s="15"/>
      <c r="D2211" s="40"/>
      <c r="E2211" s="40"/>
      <c r="F2211" s="40"/>
      <c r="G2211" s="40"/>
      <c r="H2211" s="123"/>
      <c r="I2211" s="124"/>
      <c r="J2211" s="125"/>
      <c r="K2211" s="125"/>
      <c r="L2211" s="126"/>
    </row>
    <row r="2212" spans="1:12" s="122" customFormat="1" x14ac:dyDescent="0.25">
      <c r="A2212" s="1"/>
      <c r="B2212" s="15"/>
      <c r="C2212" s="15"/>
      <c r="D2212" s="40"/>
      <c r="E2212" s="40"/>
      <c r="F2212" s="40"/>
      <c r="G2212" s="40"/>
      <c r="H2212" s="123"/>
      <c r="I2212" s="124"/>
      <c r="J2212" s="125"/>
      <c r="K2212" s="125"/>
      <c r="L2212" s="126"/>
    </row>
    <row r="2213" spans="1:12" s="122" customFormat="1" x14ac:dyDescent="0.25">
      <c r="A2213" s="1"/>
      <c r="B2213" s="15"/>
      <c r="C2213" s="15"/>
      <c r="D2213" s="40"/>
      <c r="E2213" s="40"/>
      <c r="F2213" s="40"/>
      <c r="G2213" s="40"/>
      <c r="H2213" s="123"/>
      <c r="I2213" s="124"/>
      <c r="J2213" s="125"/>
      <c r="K2213" s="125"/>
      <c r="L2213" s="126"/>
    </row>
    <row r="2214" spans="1:12" s="122" customFormat="1" x14ac:dyDescent="0.25">
      <c r="A2214" s="1"/>
      <c r="B2214" s="15"/>
      <c r="C2214" s="15"/>
      <c r="D2214" s="40"/>
      <c r="E2214" s="40"/>
      <c r="F2214" s="40"/>
      <c r="G2214" s="40"/>
      <c r="H2214" s="123"/>
      <c r="I2214" s="124"/>
      <c r="J2214" s="125"/>
      <c r="K2214" s="125"/>
      <c r="L2214" s="126"/>
    </row>
    <row r="2215" spans="1:12" s="122" customFormat="1" x14ac:dyDescent="0.25">
      <c r="A2215" s="1"/>
      <c r="B2215" s="15"/>
      <c r="C2215" s="15"/>
      <c r="D2215" s="40"/>
      <c r="E2215" s="40"/>
      <c r="F2215" s="40"/>
      <c r="G2215" s="40"/>
      <c r="H2215" s="123"/>
      <c r="I2215" s="124"/>
      <c r="J2215" s="125"/>
      <c r="K2215" s="125"/>
      <c r="L2215" s="126"/>
    </row>
    <row r="2216" spans="1:12" s="122" customFormat="1" x14ac:dyDescent="0.25">
      <c r="A2216" s="1"/>
      <c r="B2216" s="15"/>
      <c r="C2216" s="15"/>
      <c r="D2216" s="40"/>
      <c r="E2216" s="40"/>
      <c r="F2216" s="40"/>
      <c r="G2216" s="40"/>
      <c r="H2216" s="123"/>
      <c r="I2216" s="124"/>
      <c r="J2216" s="125"/>
      <c r="K2216" s="125"/>
      <c r="L2216" s="126"/>
    </row>
    <row r="2217" spans="1:12" s="122" customFormat="1" x14ac:dyDescent="0.25">
      <c r="A2217" s="1"/>
      <c r="B2217" s="15"/>
      <c r="C2217" s="15"/>
      <c r="D2217" s="40"/>
      <c r="E2217" s="40"/>
      <c r="F2217" s="40"/>
      <c r="G2217" s="40"/>
      <c r="H2217" s="123"/>
      <c r="I2217" s="124"/>
      <c r="J2217" s="125"/>
      <c r="K2217" s="125"/>
      <c r="L2217" s="126"/>
    </row>
    <row r="2218" spans="1:12" s="122" customFormat="1" x14ac:dyDescent="0.25">
      <c r="A2218" s="1"/>
      <c r="B2218" s="15"/>
      <c r="C2218" s="15"/>
      <c r="D2218" s="40"/>
      <c r="E2218" s="40"/>
      <c r="F2218" s="40"/>
      <c r="G2218" s="40"/>
      <c r="H2218" s="123"/>
      <c r="I2218" s="124"/>
      <c r="J2218" s="125"/>
      <c r="K2218" s="125"/>
      <c r="L2218" s="126"/>
    </row>
    <row r="2219" spans="1:12" s="122" customFormat="1" x14ac:dyDescent="0.25">
      <c r="A2219" s="1"/>
      <c r="B2219" s="15"/>
      <c r="C2219" s="15"/>
      <c r="D2219" s="40"/>
      <c r="E2219" s="40"/>
      <c r="F2219" s="40"/>
      <c r="G2219" s="40"/>
      <c r="H2219" s="123"/>
      <c r="I2219" s="124"/>
      <c r="J2219" s="125"/>
      <c r="K2219" s="125"/>
      <c r="L2219" s="126"/>
    </row>
    <row r="2220" spans="1:12" s="122" customFormat="1" x14ac:dyDescent="0.25">
      <c r="A2220" s="1"/>
      <c r="B2220" s="15"/>
      <c r="C2220" s="15"/>
      <c r="D2220" s="40"/>
      <c r="E2220" s="40"/>
      <c r="F2220" s="40"/>
      <c r="G2220" s="40"/>
      <c r="H2220" s="123"/>
      <c r="I2220" s="124"/>
      <c r="J2220" s="125"/>
      <c r="K2220" s="125"/>
      <c r="L2220" s="126"/>
    </row>
    <row r="2221" spans="1:12" s="122" customFormat="1" x14ac:dyDescent="0.25">
      <c r="A2221" s="1"/>
      <c r="B2221" s="15"/>
      <c r="C2221" s="15"/>
      <c r="D2221" s="40"/>
      <c r="E2221" s="40"/>
      <c r="F2221" s="40"/>
      <c r="G2221" s="40"/>
      <c r="H2221" s="123"/>
      <c r="I2221" s="124"/>
      <c r="J2221" s="125"/>
      <c r="K2221" s="125"/>
      <c r="L2221" s="126"/>
    </row>
    <row r="2222" spans="1:12" s="122" customFormat="1" x14ac:dyDescent="0.25">
      <c r="A2222" s="1"/>
      <c r="B2222" s="15"/>
      <c r="C2222" s="15"/>
      <c r="D2222" s="40"/>
      <c r="E2222" s="40"/>
      <c r="F2222" s="40"/>
      <c r="G2222" s="40"/>
      <c r="H2222" s="123"/>
      <c r="I2222" s="124"/>
      <c r="J2222" s="125"/>
      <c r="K2222" s="125"/>
      <c r="L2222" s="126"/>
    </row>
    <row r="2223" spans="1:12" s="122" customFormat="1" x14ac:dyDescent="0.25">
      <c r="A2223" s="1"/>
      <c r="B2223" s="15"/>
      <c r="C2223" s="15"/>
      <c r="D2223" s="40"/>
      <c r="E2223" s="40"/>
      <c r="F2223" s="40"/>
      <c r="G2223" s="40"/>
      <c r="H2223" s="123"/>
      <c r="I2223" s="124"/>
      <c r="J2223" s="125"/>
      <c r="K2223" s="125"/>
      <c r="L2223" s="126"/>
    </row>
    <row r="2224" spans="1:12" s="122" customFormat="1" x14ac:dyDescent="0.25">
      <c r="A2224" s="1"/>
      <c r="B2224" s="15"/>
      <c r="C2224" s="15"/>
      <c r="D2224" s="40"/>
      <c r="E2224" s="40"/>
      <c r="F2224" s="40"/>
      <c r="G2224" s="40"/>
      <c r="H2224" s="123"/>
      <c r="I2224" s="124"/>
      <c r="J2224" s="125"/>
      <c r="K2224" s="125"/>
      <c r="L2224" s="126"/>
    </row>
    <row r="2225" spans="1:12" s="122" customFormat="1" x14ac:dyDescent="0.25">
      <c r="A2225" s="1"/>
      <c r="B2225" s="15"/>
      <c r="C2225" s="15"/>
      <c r="D2225" s="40"/>
      <c r="E2225" s="40"/>
      <c r="F2225" s="40"/>
      <c r="G2225" s="40"/>
      <c r="H2225" s="123"/>
      <c r="I2225" s="124"/>
      <c r="J2225" s="125"/>
      <c r="K2225" s="125"/>
      <c r="L2225" s="126"/>
    </row>
    <row r="2226" spans="1:12" s="122" customFormat="1" x14ac:dyDescent="0.25">
      <c r="A2226" s="1"/>
      <c r="B2226" s="15"/>
      <c r="C2226" s="15"/>
      <c r="D2226" s="40"/>
      <c r="E2226" s="40"/>
      <c r="F2226" s="40"/>
      <c r="G2226" s="40"/>
      <c r="H2226" s="123"/>
      <c r="I2226" s="124"/>
      <c r="J2226" s="125"/>
      <c r="K2226" s="125"/>
      <c r="L2226" s="126"/>
    </row>
    <row r="2227" spans="1:12" s="122" customFormat="1" x14ac:dyDescent="0.25">
      <c r="A2227" s="1"/>
      <c r="B2227" s="15"/>
      <c r="C2227" s="15"/>
      <c r="D2227" s="40"/>
      <c r="E2227" s="40"/>
      <c r="F2227" s="40"/>
      <c r="G2227" s="40"/>
      <c r="H2227" s="123"/>
      <c r="I2227" s="124"/>
      <c r="J2227" s="125"/>
      <c r="K2227" s="125"/>
      <c r="L2227" s="126"/>
    </row>
    <row r="2228" spans="1:12" s="122" customFormat="1" x14ac:dyDescent="0.25">
      <c r="A2228" s="1"/>
      <c r="B2228" s="15"/>
      <c r="C2228" s="15"/>
      <c r="D2228" s="40"/>
      <c r="E2228" s="40"/>
      <c r="F2228" s="40"/>
      <c r="G2228" s="40"/>
      <c r="H2228" s="123"/>
      <c r="I2228" s="124"/>
      <c r="J2228" s="125"/>
      <c r="K2228" s="125"/>
      <c r="L2228" s="126"/>
    </row>
    <row r="2229" spans="1:12" s="122" customFormat="1" x14ac:dyDescent="0.25">
      <c r="A2229" s="1"/>
      <c r="B2229" s="15"/>
      <c r="C2229" s="15"/>
      <c r="D2229" s="40"/>
      <c r="E2229" s="40"/>
      <c r="F2229" s="40"/>
      <c r="G2229" s="40"/>
      <c r="H2229" s="123"/>
      <c r="I2229" s="124"/>
      <c r="J2229" s="125"/>
      <c r="K2229" s="125"/>
      <c r="L2229" s="126"/>
    </row>
    <row r="2230" spans="1:12" s="122" customFormat="1" x14ac:dyDescent="0.25">
      <c r="A2230" s="1"/>
      <c r="B2230" s="15"/>
      <c r="C2230" s="15"/>
      <c r="D2230" s="40"/>
      <c r="E2230" s="40"/>
      <c r="F2230" s="40"/>
      <c r="G2230" s="40"/>
      <c r="H2230" s="123"/>
      <c r="I2230" s="124"/>
      <c r="J2230" s="125"/>
      <c r="K2230" s="125"/>
      <c r="L2230" s="126"/>
    </row>
    <row r="2231" spans="1:12" s="122" customFormat="1" x14ac:dyDescent="0.25">
      <c r="A2231" s="1"/>
      <c r="B2231" s="15"/>
      <c r="C2231" s="15"/>
      <c r="D2231" s="40"/>
      <c r="E2231" s="40"/>
      <c r="F2231" s="40"/>
      <c r="G2231" s="40"/>
      <c r="H2231" s="123"/>
      <c r="I2231" s="124"/>
      <c r="J2231" s="125"/>
      <c r="K2231" s="125"/>
      <c r="L2231" s="126"/>
    </row>
    <row r="2232" spans="1:12" s="122" customFormat="1" x14ac:dyDescent="0.25">
      <c r="A2232" s="1"/>
      <c r="B2232" s="15"/>
      <c r="C2232" s="15"/>
      <c r="D2232" s="40"/>
      <c r="E2232" s="40"/>
      <c r="F2232" s="40"/>
      <c r="G2232" s="40"/>
      <c r="H2232" s="123"/>
      <c r="I2232" s="124"/>
      <c r="J2232" s="125"/>
      <c r="K2232" s="125"/>
      <c r="L2232" s="126"/>
    </row>
    <row r="2233" spans="1:12" s="122" customFormat="1" x14ac:dyDescent="0.25">
      <c r="A2233" s="1"/>
      <c r="B2233" s="15"/>
      <c r="C2233" s="15"/>
      <c r="D2233" s="40"/>
      <c r="E2233" s="40"/>
      <c r="F2233" s="40"/>
      <c r="G2233" s="40"/>
      <c r="H2233" s="123"/>
      <c r="I2233" s="124"/>
      <c r="J2233" s="125"/>
      <c r="K2233" s="125"/>
      <c r="L2233" s="126"/>
    </row>
    <row r="2234" spans="1:12" s="122" customFormat="1" x14ac:dyDescent="0.25">
      <c r="A2234" s="1"/>
      <c r="B2234" s="15"/>
      <c r="C2234" s="15"/>
      <c r="D2234" s="40"/>
      <c r="E2234" s="40"/>
      <c r="F2234" s="40"/>
      <c r="G2234" s="40"/>
      <c r="H2234" s="123"/>
      <c r="I2234" s="124"/>
      <c r="J2234" s="125"/>
      <c r="K2234" s="125"/>
      <c r="L2234" s="126"/>
    </row>
    <row r="2235" spans="1:12" s="122" customFormat="1" x14ac:dyDescent="0.25">
      <c r="A2235" s="1"/>
      <c r="B2235" s="15"/>
      <c r="C2235" s="15"/>
      <c r="D2235" s="40"/>
      <c r="E2235" s="40"/>
      <c r="F2235" s="40"/>
      <c r="G2235" s="40"/>
      <c r="H2235" s="123"/>
      <c r="I2235" s="124"/>
      <c r="J2235" s="125"/>
      <c r="K2235" s="125"/>
      <c r="L2235" s="126"/>
    </row>
    <row r="2236" spans="1:12" s="122" customFormat="1" x14ac:dyDescent="0.25">
      <c r="A2236" s="1"/>
      <c r="B2236" s="15"/>
      <c r="C2236" s="15"/>
      <c r="D2236" s="40"/>
      <c r="E2236" s="40"/>
      <c r="F2236" s="40"/>
      <c r="G2236" s="40"/>
      <c r="H2236" s="123"/>
      <c r="I2236" s="124"/>
      <c r="J2236" s="125"/>
      <c r="K2236" s="125"/>
      <c r="L2236" s="126"/>
    </row>
    <row r="2237" spans="1:12" s="122" customFormat="1" x14ac:dyDescent="0.25">
      <c r="A2237" s="1"/>
      <c r="B2237" s="15"/>
      <c r="C2237" s="15"/>
      <c r="D2237" s="40"/>
      <c r="E2237" s="40"/>
      <c r="F2237" s="40"/>
      <c r="G2237" s="40"/>
      <c r="H2237" s="123"/>
      <c r="I2237" s="124"/>
      <c r="J2237" s="125"/>
      <c r="K2237" s="125"/>
      <c r="L2237" s="126"/>
    </row>
    <row r="2238" spans="1:12" s="122" customFormat="1" x14ac:dyDescent="0.25">
      <c r="A2238" s="1"/>
      <c r="B2238" s="15"/>
      <c r="C2238" s="15"/>
      <c r="D2238" s="40"/>
      <c r="E2238" s="40"/>
      <c r="F2238" s="40"/>
      <c r="G2238" s="40"/>
      <c r="H2238" s="123"/>
      <c r="I2238" s="124"/>
      <c r="J2238" s="125"/>
      <c r="K2238" s="125"/>
      <c r="L2238" s="126"/>
    </row>
    <row r="2239" spans="1:12" s="122" customFormat="1" x14ac:dyDescent="0.25">
      <c r="A2239" s="1"/>
      <c r="B2239" s="15"/>
      <c r="C2239" s="15"/>
      <c r="D2239" s="40"/>
      <c r="E2239" s="40"/>
      <c r="F2239" s="40"/>
      <c r="G2239" s="40"/>
      <c r="H2239" s="123"/>
      <c r="I2239" s="124"/>
      <c r="J2239" s="125"/>
      <c r="K2239" s="125"/>
      <c r="L2239" s="126"/>
    </row>
    <row r="2240" spans="1:12" s="122" customFormat="1" x14ac:dyDescent="0.25">
      <c r="A2240" s="1"/>
      <c r="B2240" s="15"/>
      <c r="C2240" s="15"/>
      <c r="D2240" s="40"/>
      <c r="E2240" s="40"/>
      <c r="F2240" s="40"/>
      <c r="G2240" s="40"/>
      <c r="H2240" s="123"/>
      <c r="I2240" s="124"/>
      <c r="J2240" s="125"/>
      <c r="K2240" s="125"/>
      <c r="L2240" s="126"/>
    </row>
    <row r="2241" spans="1:12" s="122" customFormat="1" x14ac:dyDescent="0.25">
      <c r="A2241" s="1"/>
      <c r="B2241" s="15"/>
      <c r="C2241" s="15"/>
      <c r="D2241" s="40"/>
      <c r="E2241" s="40"/>
      <c r="F2241" s="40"/>
      <c r="G2241" s="40"/>
      <c r="H2241" s="123"/>
      <c r="I2241" s="124"/>
      <c r="J2241" s="125"/>
      <c r="K2241" s="125"/>
      <c r="L2241" s="126"/>
    </row>
    <row r="2242" spans="1:12" s="122" customFormat="1" x14ac:dyDescent="0.25">
      <c r="A2242" s="1"/>
      <c r="B2242" s="15"/>
      <c r="C2242" s="15"/>
      <c r="D2242" s="40"/>
      <c r="E2242" s="40"/>
      <c r="F2242" s="40"/>
      <c r="G2242" s="40"/>
      <c r="H2242" s="123"/>
      <c r="I2242" s="124"/>
      <c r="J2242" s="125"/>
      <c r="K2242" s="125"/>
      <c r="L2242" s="126"/>
    </row>
    <row r="2243" spans="1:12" s="122" customFormat="1" x14ac:dyDescent="0.25">
      <c r="A2243" s="1"/>
      <c r="B2243" s="15"/>
      <c r="C2243" s="15"/>
      <c r="D2243" s="40"/>
      <c r="E2243" s="40"/>
      <c r="F2243" s="40"/>
      <c r="G2243" s="40"/>
      <c r="H2243" s="123"/>
      <c r="I2243" s="124"/>
      <c r="J2243" s="125"/>
      <c r="K2243" s="125"/>
      <c r="L2243" s="126"/>
    </row>
    <row r="2244" spans="1:12" s="122" customFormat="1" x14ac:dyDescent="0.25">
      <c r="A2244" s="1"/>
      <c r="B2244" s="15"/>
      <c r="C2244" s="15"/>
      <c r="D2244" s="40"/>
      <c r="E2244" s="40"/>
      <c r="F2244" s="40"/>
      <c r="G2244" s="40"/>
      <c r="H2244" s="123"/>
      <c r="I2244" s="124"/>
      <c r="J2244" s="125"/>
      <c r="K2244" s="125"/>
      <c r="L2244" s="126"/>
    </row>
    <row r="2245" spans="1:12" s="122" customFormat="1" x14ac:dyDescent="0.25">
      <c r="A2245" s="1"/>
      <c r="B2245" s="15"/>
      <c r="C2245" s="15"/>
      <c r="D2245" s="40"/>
      <c r="E2245" s="40"/>
      <c r="F2245" s="40"/>
      <c r="G2245" s="40"/>
      <c r="H2245" s="123"/>
      <c r="I2245" s="124"/>
      <c r="J2245" s="125"/>
      <c r="K2245" s="125"/>
      <c r="L2245" s="126"/>
    </row>
    <row r="2246" spans="1:12" s="122" customFormat="1" x14ac:dyDescent="0.25">
      <c r="A2246" s="1"/>
      <c r="B2246" s="15"/>
      <c r="C2246" s="15"/>
      <c r="D2246" s="40"/>
      <c r="E2246" s="40"/>
      <c r="F2246" s="40"/>
      <c r="G2246" s="40"/>
      <c r="H2246" s="123"/>
      <c r="I2246" s="124"/>
      <c r="J2246" s="125"/>
      <c r="K2246" s="125"/>
      <c r="L2246" s="126"/>
    </row>
    <row r="2247" spans="1:12" s="122" customFormat="1" x14ac:dyDescent="0.25">
      <c r="A2247" s="1"/>
      <c r="B2247" s="15"/>
      <c r="C2247" s="15"/>
      <c r="D2247" s="40"/>
      <c r="E2247" s="40"/>
      <c r="F2247" s="40"/>
      <c r="G2247" s="40"/>
      <c r="H2247" s="123"/>
      <c r="I2247" s="124"/>
      <c r="J2247" s="125"/>
      <c r="K2247" s="125"/>
      <c r="L2247" s="126"/>
    </row>
    <row r="2248" spans="1:12" s="122" customFormat="1" x14ac:dyDescent="0.25">
      <c r="A2248" s="1"/>
      <c r="B2248" s="15"/>
      <c r="C2248" s="15"/>
      <c r="D2248" s="40"/>
      <c r="E2248" s="40"/>
      <c r="F2248" s="40"/>
      <c r="G2248" s="40"/>
      <c r="H2248" s="123"/>
      <c r="I2248" s="124"/>
      <c r="J2248" s="125"/>
      <c r="K2248" s="125"/>
      <c r="L2248" s="126"/>
    </row>
    <row r="2249" spans="1:12" s="122" customFormat="1" x14ac:dyDescent="0.25">
      <c r="A2249" s="1"/>
      <c r="B2249" s="15"/>
      <c r="C2249" s="15"/>
      <c r="D2249" s="40"/>
      <c r="E2249" s="40"/>
      <c r="F2249" s="40"/>
      <c r="G2249" s="40"/>
      <c r="H2249" s="123"/>
      <c r="I2249" s="124"/>
      <c r="J2249" s="125"/>
      <c r="K2249" s="125"/>
      <c r="L2249" s="126"/>
    </row>
    <row r="2250" spans="1:12" s="122" customFormat="1" x14ac:dyDescent="0.25">
      <c r="A2250" s="1"/>
      <c r="B2250" s="15"/>
      <c r="C2250" s="15"/>
      <c r="D2250" s="40"/>
      <c r="E2250" s="40"/>
      <c r="F2250" s="40"/>
      <c r="G2250" s="40"/>
      <c r="H2250" s="123"/>
      <c r="I2250" s="124"/>
      <c r="J2250" s="125"/>
      <c r="K2250" s="125"/>
      <c r="L2250" s="126"/>
    </row>
    <row r="2251" spans="1:12" s="122" customFormat="1" x14ac:dyDescent="0.25">
      <c r="A2251" s="1"/>
      <c r="B2251" s="15"/>
      <c r="C2251" s="15"/>
      <c r="D2251" s="40"/>
      <c r="E2251" s="40"/>
      <c r="F2251" s="40"/>
      <c r="G2251" s="40"/>
      <c r="H2251" s="123"/>
      <c r="I2251" s="124"/>
      <c r="J2251" s="125"/>
      <c r="K2251" s="125"/>
      <c r="L2251" s="126"/>
    </row>
    <row r="2252" spans="1:12" s="122" customFormat="1" x14ac:dyDescent="0.25">
      <c r="A2252" s="1"/>
      <c r="B2252" s="15"/>
      <c r="C2252" s="15"/>
      <c r="D2252" s="40"/>
      <c r="E2252" s="40"/>
      <c r="F2252" s="40"/>
      <c r="G2252" s="40"/>
      <c r="H2252" s="123"/>
      <c r="I2252" s="124"/>
      <c r="J2252" s="125"/>
      <c r="K2252" s="125"/>
      <c r="L2252" s="126"/>
    </row>
    <row r="2253" spans="1:12" s="122" customFormat="1" x14ac:dyDescent="0.25">
      <c r="A2253" s="1"/>
      <c r="B2253" s="15"/>
      <c r="C2253" s="15"/>
      <c r="D2253" s="40"/>
      <c r="E2253" s="40"/>
      <c r="F2253" s="40"/>
      <c r="G2253" s="40"/>
      <c r="H2253" s="123"/>
      <c r="I2253" s="124"/>
      <c r="J2253" s="125"/>
      <c r="K2253" s="125"/>
      <c r="L2253" s="126"/>
    </row>
    <row r="2254" spans="1:12" s="122" customFormat="1" x14ac:dyDescent="0.25">
      <c r="A2254" s="1"/>
      <c r="B2254" s="15"/>
      <c r="C2254" s="15"/>
      <c r="D2254" s="40"/>
      <c r="E2254" s="40"/>
      <c r="F2254" s="40"/>
      <c r="G2254" s="40"/>
      <c r="H2254" s="123"/>
      <c r="I2254" s="124"/>
      <c r="J2254" s="125"/>
      <c r="K2254" s="125"/>
      <c r="L2254" s="126"/>
    </row>
    <row r="2255" spans="1:12" s="122" customFormat="1" x14ac:dyDescent="0.25">
      <c r="A2255" s="1"/>
      <c r="B2255" s="15"/>
      <c r="C2255" s="15"/>
      <c r="D2255" s="40"/>
      <c r="E2255" s="40"/>
      <c r="F2255" s="40"/>
      <c r="G2255" s="40"/>
      <c r="H2255" s="123"/>
      <c r="I2255" s="124"/>
      <c r="J2255" s="125"/>
      <c r="K2255" s="125"/>
      <c r="L2255" s="126"/>
    </row>
    <row r="2256" spans="1:12" s="122" customFormat="1" x14ac:dyDescent="0.25">
      <c r="A2256" s="1"/>
      <c r="B2256" s="15"/>
      <c r="C2256" s="15"/>
      <c r="D2256" s="40"/>
      <c r="E2256" s="40"/>
      <c r="F2256" s="40"/>
      <c r="G2256" s="40"/>
      <c r="H2256" s="123"/>
      <c r="I2256" s="124"/>
      <c r="J2256" s="125"/>
      <c r="K2256" s="125"/>
      <c r="L2256" s="126"/>
    </row>
    <row r="2257" spans="1:12" s="122" customFormat="1" x14ac:dyDescent="0.25">
      <c r="A2257" s="1"/>
      <c r="B2257" s="15"/>
      <c r="C2257" s="15"/>
      <c r="D2257" s="40"/>
      <c r="E2257" s="40"/>
      <c r="F2257" s="40"/>
      <c r="G2257" s="40"/>
      <c r="H2257" s="123"/>
      <c r="I2257" s="124"/>
      <c r="J2257" s="125"/>
      <c r="K2257" s="125"/>
      <c r="L2257" s="126"/>
    </row>
    <row r="2258" spans="1:12" s="122" customFormat="1" x14ac:dyDescent="0.25">
      <c r="A2258" s="1"/>
      <c r="B2258" s="15"/>
      <c r="C2258" s="15"/>
      <c r="D2258" s="40"/>
      <c r="E2258" s="40"/>
      <c r="F2258" s="40"/>
      <c r="G2258" s="40"/>
      <c r="H2258" s="123"/>
      <c r="I2258" s="124"/>
      <c r="J2258" s="125"/>
      <c r="K2258" s="125"/>
      <c r="L2258" s="126"/>
    </row>
    <row r="2259" spans="1:12" s="122" customFormat="1" x14ac:dyDescent="0.25">
      <c r="A2259" s="1"/>
      <c r="B2259" s="15"/>
      <c r="C2259" s="15"/>
      <c r="D2259" s="40"/>
      <c r="E2259" s="40"/>
      <c r="F2259" s="40"/>
      <c r="G2259" s="40"/>
      <c r="H2259" s="123"/>
      <c r="I2259" s="124"/>
      <c r="J2259" s="125"/>
      <c r="K2259" s="125"/>
      <c r="L2259" s="126"/>
    </row>
    <row r="2260" spans="1:12" s="122" customFormat="1" x14ac:dyDescent="0.25">
      <c r="A2260" s="1"/>
      <c r="B2260" s="15"/>
      <c r="C2260" s="15"/>
      <c r="D2260" s="40"/>
      <c r="E2260" s="40"/>
      <c r="F2260" s="40"/>
      <c r="G2260" s="40"/>
      <c r="H2260" s="123"/>
      <c r="I2260" s="124"/>
      <c r="J2260" s="125"/>
      <c r="K2260" s="125"/>
      <c r="L2260" s="126"/>
    </row>
    <row r="2261" spans="1:12" s="122" customFormat="1" x14ac:dyDescent="0.25">
      <c r="A2261" s="1"/>
      <c r="B2261" s="15"/>
      <c r="C2261" s="15"/>
      <c r="D2261" s="40"/>
      <c r="E2261" s="40"/>
      <c r="F2261" s="40"/>
      <c r="G2261" s="40"/>
      <c r="H2261" s="123"/>
      <c r="I2261" s="124"/>
      <c r="J2261" s="125"/>
      <c r="K2261" s="125"/>
      <c r="L2261" s="126"/>
    </row>
    <row r="2262" spans="1:12" s="122" customFormat="1" x14ac:dyDescent="0.25">
      <c r="A2262" s="1"/>
      <c r="B2262" s="15"/>
      <c r="C2262" s="15"/>
      <c r="D2262" s="40"/>
      <c r="E2262" s="40"/>
      <c r="F2262" s="40"/>
      <c r="G2262" s="40"/>
      <c r="H2262" s="123"/>
      <c r="I2262" s="124"/>
      <c r="J2262" s="125"/>
      <c r="K2262" s="125"/>
      <c r="L2262" s="126"/>
    </row>
    <row r="2263" spans="1:12" s="122" customFormat="1" x14ac:dyDescent="0.25">
      <c r="A2263" s="1"/>
      <c r="B2263" s="15"/>
      <c r="C2263" s="15"/>
      <c r="D2263" s="40"/>
      <c r="E2263" s="40"/>
      <c r="F2263" s="40"/>
      <c r="G2263" s="40"/>
      <c r="H2263" s="123"/>
      <c r="I2263" s="124"/>
      <c r="J2263" s="125"/>
      <c r="K2263" s="125"/>
      <c r="L2263" s="126"/>
    </row>
    <row r="2264" spans="1:12" s="122" customFormat="1" x14ac:dyDescent="0.25">
      <c r="A2264" s="1"/>
      <c r="B2264" s="15"/>
      <c r="C2264" s="15"/>
      <c r="D2264" s="40"/>
      <c r="E2264" s="40"/>
      <c r="F2264" s="40"/>
      <c r="G2264" s="40"/>
      <c r="H2264" s="123"/>
      <c r="I2264" s="124"/>
      <c r="J2264" s="125"/>
      <c r="K2264" s="125"/>
      <c r="L2264" s="126"/>
    </row>
    <row r="2265" spans="1:12" s="122" customFormat="1" x14ac:dyDescent="0.25">
      <c r="A2265" s="1"/>
      <c r="B2265" s="15"/>
      <c r="C2265" s="15"/>
      <c r="D2265" s="40"/>
      <c r="E2265" s="40"/>
      <c r="F2265" s="40"/>
      <c r="G2265" s="40"/>
      <c r="H2265" s="123"/>
      <c r="I2265" s="124"/>
      <c r="J2265" s="125"/>
      <c r="K2265" s="125"/>
      <c r="L2265" s="126"/>
    </row>
    <row r="2266" spans="1:12" s="122" customFormat="1" x14ac:dyDescent="0.25">
      <c r="A2266" s="1"/>
      <c r="B2266" s="15"/>
      <c r="C2266" s="15"/>
      <c r="D2266" s="40"/>
      <c r="E2266" s="40"/>
      <c r="F2266" s="40"/>
      <c r="G2266" s="40"/>
      <c r="H2266" s="123"/>
      <c r="I2266" s="124"/>
      <c r="J2266" s="125"/>
      <c r="K2266" s="125"/>
      <c r="L2266" s="126"/>
    </row>
    <row r="2267" spans="1:12" s="122" customFormat="1" x14ac:dyDescent="0.25">
      <c r="A2267" s="1"/>
      <c r="B2267" s="15"/>
      <c r="C2267" s="15"/>
      <c r="D2267" s="40"/>
      <c r="E2267" s="40"/>
      <c r="F2267" s="40"/>
      <c r="G2267" s="40"/>
      <c r="H2267" s="123"/>
      <c r="I2267" s="124"/>
      <c r="J2267" s="125"/>
      <c r="K2267" s="125"/>
      <c r="L2267" s="126"/>
    </row>
    <row r="2268" spans="1:12" s="122" customFormat="1" x14ac:dyDescent="0.25">
      <c r="A2268" s="1"/>
      <c r="B2268" s="15"/>
      <c r="C2268" s="15"/>
      <c r="D2268" s="40"/>
      <c r="E2268" s="40"/>
      <c r="F2268" s="40"/>
      <c r="G2268" s="40"/>
      <c r="H2268" s="123"/>
      <c r="I2268" s="124"/>
      <c r="J2268" s="125"/>
      <c r="K2268" s="125"/>
      <c r="L2268" s="126"/>
    </row>
    <row r="2269" spans="1:12" s="122" customFormat="1" x14ac:dyDescent="0.25">
      <c r="A2269" s="1"/>
      <c r="B2269" s="15"/>
      <c r="C2269" s="15"/>
      <c r="D2269" s="40"/>
      <c r="E2269" s="40"/>
      <c r="F2269" s="40"/>
      <c r="G2269" s="40"/>
      <c r="H2269" s="123"/>
      <c r="I2269" s="124"/>
      <c r="J2269" s="125"/>
      <c r="K2269" s="125"/>
      <c r="L2269" s="126"/>
    </row>
    <row r="2270" spans="1:12" s="122" customFormat="1" x14ac:dyDescent="0.25">
      <c r="A2270" s="1"/>
      <c r="B2270" s="15"/>
      <c r="C2270" s="15"/>
      <c r="D2270" s="40"/>
      <c r="E2270" s="40"/>
      <c r="F2270" s="40"/>
      <c r="G2270" s="40"/>
      <c r="H2270" s="123"/>
      <c r="I2270" s="124"/>
      <c r="J2270" s="125"/>
      <c r="K2270" s="125"/>
      <c r="L2270" s="126"/>
    </row>
    <row r="2271" spans="1:12" s="122" customFormat="1" x14ac:dyDescent="0.25">
      <c r="A2271" s="1"/>
      <c r="B2271" s="15"/>
      <c r="C2271" s="15"/>
      <c r="D2271" s="40"/>
      <c r="E2271" s="40"/>
      <c r="F2271" s="40"/>
      <c r="G2271" s="40"/>
      <c r="H2271" s="123"/>
      <c r="I2271" s="124"/>
      <c r="J2271" s="125"/>
      <c r="K2271" s="125"/>
      <c r="L2271" s="126"/>
    </row>
    <row r="2272" spans="1:12" s="122" customFormat="1" x14ac:dyDescent="0.25">
      <c r="A2272" s="1"/>
      <c r="B2272" s="15"/>
      <c r="C2272" s="15"/>
      <c r="D2272" s="40"/>
      <c r="E2272" s="40"/>
      <c r="F2272" s="40"/>
      <c r="G2272" s="40"/>
      <c r="H2272" s="123"/>
      <c r="I2272" s="124"/>
      <c r="J2272" s="125"/>
      <c r="K2272" s="125"/>
      <c r="L2272" s="126"/>
    </row>
    <row r="2273" spans="1:12" s="122" customFormat="1" x14ac:dyDescent="0.25">
      <c r="A2273" s="1"/>
      <c r="B2273" s="15"/>
      <c r="C2273" s="15"/>
      <c r="D2273" s="40"/>
      <c r="E2273" s="40"/>
      <c r="F2273" s="40"/>
      <c r="G2273" s="40"/>
      <c r="H2273" s="123"/>
      <c r="I2273" s="124"/>
      <c r="J2273" s="125"/>
      <c r="K2273" s="125"/>
      <c r="L2273" s="126"/>
    </row>
    <row r="2274" spans="1:12" s="122" customFormat="1" x14ac:dyDescent="0.25">
      <c r="A2274" s="1"/>
      <c r="B2274" s="15"/>
      <c r="C2274" s="15"/>
      <c r="D2274" s="40"/>
      <c r="E2274" s="40"/>
      <c r="F2274" s="40"/>
      <c r="G2274" s="40"/>
      <c r="H2274" s="123"/>
      <c r="I2274" s="124"/>
      <c r="J2274" s="125"/>
      <c r="K2274" s="125"/>
      <c r="L2274" s="126"/>
    </row>
    <row r="2275" spans="1:12" s="122" customFormat="1" x14ac:dyDescent="0.25">
      <c r="A2275" s="1"/>
      <c r="B2275" s="15"/>
      <c r="C2275" s="15"/>
      <c r="D2275" s="40"/>
      <c r="E2275" s="40"/>
      <c r="F2275" s="40"/>
      <c r="G2275" s="40"/>
      <c r="H2275" s="123"/>
      <c r="I2275" s="124"/>
      <c r="J2275" s="125"/>
      <c r="K2275" s="125"/>
      <c r="L2275" s="126"/>
    </row>
    <row r="2276" spans="1:12" s="122" customFormat="1" x14ac:dyDescent="0.25">
      <c r="A2276" s="1"/>
      <c r="B2276" s="15"/>
      <c r="C2276" s="15"/>
      <c r="D2276" s="40"/>
      <c r="E2276" s="40"/>
      <c r="F2276" s="40"/>
      <c r="G2276" s="40"/>
      <c r="H2276" s="123"/>
      <c r="I2276" s="124"/>
      <c r="J2276" s="125"/>
      <c r="K2276" s="125"/>
      <c r="L2276" s="126"/>
    </row>
    <row r="2277" spans="1:12" s="122" customFormat="1" x14ac:dyDescent="0.25">
      <c r="A2277" s="1"/>
      <c r="B2277" s="15"/>
      <c r="C2277" s="15"/>
      <c r="D2277" s="40"/>
      <c r="E2277" s="40"/>
      <c r="F2277" s="40"/>
      <c r="G2277" s="40"/>
      <c r="H2277" s="123"/>
      <c r="I2277" s="124"/>
      <c r="J2277" s="125"/>
      <c r="K2277" s="125"/>
      <c r="L2277" s="126"/>
    </row>
    <row r="2278" spans="1:12" s="122" customFormat="1" x14ac:dyDescent="0.25">
      <c r="A2278" s="1"/>
      <c r="B2278" s="15"/>
      <c r="C2278" s="15"/>
      <c r="D2278" s="40"/>
      <c r="E2278" s="40"/>
      <c r="F2278" s="40"/>
      <c r="G2278" s="40"/>
      <c r="H2278" s="123"/>
      <c r="I2278" s="124"/>
      <c r="J2278" s="125"/>
      <c r="K2278" s="125"/>
      <c r="L2278" s="126"/>
    </row>
    <row r="2279" spans="1:12" s="122" customFormat="1" x14ac:dyDescent="0.25">
      <c r="A2279" s="1"/>
      <c r="B2279" s="15"/>
      <c r="C2279" s="15"/>
      <c r="D2279" s="40"/>
      <c r="E2279" s="40"/>
      <c r="F2279" s="40"/>
      <c r="G2279" s="40"/>
      <c r="H2279" s="123"/>
      <c r="I2279" s="124"/>
      <c r="J2279" s="125"/>
      <c r="K2279" s="125"/>
      <c r="L2279" s="126"/>
    </row>
    <row r="2280" spans="1:12" s="122" customFormat="1" x14ac:dyDescent="0.25">
      <c r="A2280" s="1"/>
      <c r="B2280" s="15"/>
      <c r="C2280" s="15"/>
      <c r="D2280" s="40"/>
      <c r="E2280" s="40"/>
      <c r="F2280" s="40"/>
      <c r="G2280" s="40"/>
      <c r="H2280" s="123"/>
      <c r="I2280" s="124"/>
      <c r="J2280" s="125"/>
      <c r="K2280" s="125"/>
      <c r="L2280" s="126"/>
    </row>
    <row r="2281" spans="1:12" s="122" customFormat="1" x14ac:dyDescent="0.25">
      <c r="A2281" s="1"/>
      <c r="B2281" s="15"/>
      <c r="C2281" s="15"/>
      <c r="D2281" s="40"/>
      <c r="E2281" s="40"/>
      <c r="F2281" s="40"/>
      <c r="G2281" s="40"/>
      <c r="H2281" s="123"/>
      <c r="I2281" s="124"/>
      <c r="J2281" s="125"/>
      <c r="K2281" s="125"/>
      <c r="L2281" s="126"/>
    </row>
    <row r="2282" spans="1:12" s="122" customFormat="1" x14ac:dyDescent="0.25">
      <c r="A2282" s="1"/>
      <c r="B2282" s="15"/>
      <c r="C2282" s="15"/>
      <c r="D2282" s="40"/>
      <c r="E2282" s="40"/>
      <c r="F2282" s="40"/>
      <c r="G2282" s="40"/>
      <c r="H2282" s="123"/>
      <c r="I2282" s="124"/>
      <c r="J2282" s="125"/>
      <c r="K2282" s="125"/>
      <c r="L2282" s="126"/>
    </row>
    <row r="2283" spans="1:12" s="122" customFormat="1" x14ac:dyDescent="0.25">
      <c r="A2283" s="1"/>
      <c r="B2283" s="15"/>
      <c r="C2283" s="15"/>
      <c r="D2283" s="40"/>
      <c r="E2283" s="40"/>
      <c r="F2283" s="40"/>
      <c r="G2283" s="40"/>
      <c r="H2283" s="123"/>
      <c r="I2283" s="124"/>
      <c r="J2283" s="125"/>
      <c r="K2283" s="125"/>
      <c r="L2283" s="126"/>
    </row>
    <row r="2284" spans="1:12" s="122" customFormat="1" x14ac:dyDescent="0.25">
      <c r="A2284" s="1"/>
      <c r="B2284" s="15"/>
      <c r="C2284" s="15"/>
      <c r="D2284" s="40"/>
      <c r="E2284" s="40"/>
      <c r="F2284" s="40"/>
      <c r="G2284" s="40"/>
      <c r="H2284" s="123"/>
      <c r="I2284" s="124"/>
      <c r="J2284" s="125"/>
      <c r="K2284" s="125"/>
      <c r="L2284" s="126"/>
    </row>
    <row r="2285" spans="1:12" s="122" customFormat="1" x14ac:dyDescent="0.25">
      <c r="A2285" s="1"/>
      <c r="B2285" s="15"/>
      <c r="C2285" s="15"/>
      <c r="D2285" s="40"/>
      <c r="E2285" s="40"/>
      <c r="F2285" s="40"/>
      <c r="G2285" s="40"/>
      <c r="H2285" s="123"/>
      <c r="I2285" s="124"/>
      <c r="J2285" s="125"/>
      <c r="K2285" s="125"/>
      <c r="L2285" s="126"/>
    </row>
    <row r="2286" spans="1:12" s="122" customFormat="1" x14ac:dyDescent="0.25">
      <c r="A2286" s="1"/>
      <c r="B2286" s="15"/>
      <c r="C2286" s="15"/>
      <c r="D2286" s="40"/>
      <c r="E2286" s="40"/>
      <c r="F2286" s="40"/>
      <c r="G2286" s="40"/>
      <c r="H2286" s="123"/>
      <c r="I2286" s="124"/>
      <c r="J2286" s="125"/>
      <c r="K2286" s="125"/>
      <c r="L2286" s="126"/>
    </row>
    <row r="2287" spans="1:12" s="122" customFormat="1" x14ac:dyDescent="0.25">
      <c r="A2287" s="1"/>
      <c r="B2287" s="15"/>
      <c r="C2287" s="15"/>
      <c r="D2287" s="40"/>
      <c r="E2287" s="40"/>
      <c r="F2287" s="40"/>
      <c r="G2287" s="40"/>
      <c r="H2287" s="123"/>
      <c r="I2287" s="124"/>
      <c r="J2287" s="125"/>
      <c r="K2287" s="125"/>
      <c r="L2287" s="126"/>
    </row>
    <row r="2288" spans="1:12" s="122" customFormat="1" x14ac:dyDescent="0.25">
      <c r="A2288" s="1"/>
      <c r="B2288" s="15"/>
      <c r="C2288" s="15"/>
      <c r="D2288" s="40"/>
      <c r="E2288" s="40"/>
      <c r="F2288" s="40"/>
      <c r="G2288" s="40"/>
      <c r="H2288" s="123"/>
      <c r="I2288" s="124"/>
      <c r="J2288" s="125"/>
      <c r="K2288" s="125"/>
      <c r="L2288" s="126"/>
    </row>
    <row r="2289" spans="1:12" s="122" customFormat="1" x14ac:dyDescent="0.25">
      <c r="A2289" s="1"/>
      <c r="B2289" s="15"/>
      <c r="C2289" s="15"/>
      <c r="D2289" s="40"/>
      <c r="E2289" s="40"/>
      <c r="F2289" s="40"/>
      <c r="G2289" s="40"/>
      <c r="H2289" s="123"/>
      <c r="I2289" s="124"/>
      <c r="J2289" s="125"/>
      <c r="K2289" s="125"/>
      <c r="L2289" s="126"/>
    </row>
    <row r="2290" spans="1:12" s="122" customFormat="1" x14ac:dyDescent="0.25">
      <c r="A2290" s="1"/>
      <c r="B2290" s="15"/>
      <c r="C2290" s="15"/>
      <c r="D2290" s="40"/>
      <c r="E2290" s="40"/>
      <c r="F2290" s="40"/>
      <c r="G2290" s="40"/>
      <c r="H2290" s="123"/>
      <c r="I2290" s="124"/>
      <c r="J2290" s="125"/>
      <c r="K2290" s="125"/>
      <c r="L2290" s="126"/>
    </row>
    <row r="2291" spans="1:12" s="122" customFormat="1" x14ac:dyDescent="0.25">
      <c r="A2291" s="1"/>
      <c r="B2291" s="15"/>
      <c r="C2291" s="15"/>
      <c r="D2291" s="40"/>
      <c r="E2291" s="40"/>
      <c r="F2291" s="40"/>
      <c r="G2291" s="40"/>
      <c r="H2291" s="123"/>
      <c r="I2291" s="124"/>
      <c r="J2291" s="125"/>
      <c r="K2291" s="125"/>
      <c r="L2291" s="126"/>
    </row>
    <row r="2292" spans="1:12" s="122" customFormat="1" x14ac:dyDescent="0.25">
      <c r="A2292" s="1"/>
      <c r="B2292" s="15"/>
      <c r="C2292" s="15"/>
      <c r="D2292" s="40"/>
      <c r="E2292" s="40"/>
      <c r="F2292" s="40"/>
      <c r="G2292" s="40"/>
      <c r="H2292" s="123"/>
      <c r="I2292" s="124"/>
      <c r="J2292" s="125"/>
      <c r="K2292" s="125"/>
      <c r="L2292" s="126"/>
    </row>
    <row r="2293" spans="1:12" s="122" customFormat="1" x14ac:dyDescent="0.25">
      <c r="A2293" s="1"/>
      <c r="B2293" s="15"/>
      <c r="C2293" s="15"/>
      <c r="D2293" s="40"/>
      <c r="E2293" s="40"/>
      <c r="F2293" s="40"/>
      <c r="G2293" s="40"/>
      <c r="H2293" s="123"/>
      <c r="I2293" s="124"/>
      <c r="J2293" s="125"/>
      <c r="K2293" s="125"/>
      <c r="L2293" s="126"/>
    </row>
    <row r="2294" spans="1:12" s="122" customFormat="1" x14ac:dyDescent="0.25">
      <c r="A2294" s="1"/>
      <c r="B2294" s="15"/>
      <c r="C2294" s="15"/>
      <c r="D2294" s="40"/>
      <c r="E2294" s="40"/>
      <c r="F2294" s="40"/>
      <c r="G2294" s="40"/>
      <c r="H2294" s="123"/>
      <c r="I2294" s="124"/>
      <c r="J2294" s="125"/>
      <c r="K2294" s="125"/>
      <c r="L2294" s="126"/>
    </row>
    <row r="2295" spans="1:12" s="122" customFormat="1" x14ac:dyDescent="0.25">
      <c r="A2295" s="1"/>
      <c r="B2295" s="15"/>
      <c r="C2295" s="15"/>
      <c r="D2295" s="40"/>
      <c r="E2295" s="40"/>
      <c r="F2295" s="40"/>
      <c r="G2295" s="40"/>
      <c r="H2295" s="123"/>
      <c r="I2295" s="124"/>
      <c r="J2295" s="125"/>
      <c r="K2295" s="125"/>
      <c r="L2295" s="126"/>
    </row>
    <row r="2296" spans="1:12" s="122" customFormat="1" x14ac:dyDescent="0.25">
      <c r="A2296" s="1"/>
      <c r="B2296" s="15"/>
      <c r="C2296" s="15"/>
      <c r="D2296" s="40"/>
      <c r="E2296" s="40"/>
      <c r="F2296" s="40"/>
      <c r="G2296" s="40"/>
      <c r="H2296" s="123"/>
      <c r="I2296" s="124"/>
      <c r="J2296" s="125"/>
      <c r="K2296" s="125"/>
      <c r="L2296" s="126"/>
    </row>
    <row r="2297" spans="1:12" s="122" customFormat="1" x14ac:dyDescent="0.25">
      <c r="A2297" s="1"/>
      <c r="B2297" s="15"/>
      <c r="C2297" s="15"/>
      <c r="D2297" s="40"/>
      <c r="E2297" s="40"/>
      <c r="F2297" s="40"/>
      <c r="G2297" s="40"/>
      <c r="H2297" s="123"/>
      <c r="I2297" s="124"/>
      <c r="J2297" s="125"/>
      <c r="K2297" s="125"/>
      <c r="L2297" s="126"/>
    </row>
    <row r="2298" spans="1:12" s="122" customFormat="1" x14ac:dyDescent="0.25">
      <c r="A2298" s="1"/>
      <c r="B2298" s="15"/>
      <c r="C2298" s="15"/>
      <c r="D2298" s="40"/>
      <c r="E2298" s="40"/>
      <c r="F2298" s="40"/>
      <c r="G2298" s="40"/>
      <c r="H2298" s="123"/>
      <c r="I2298" s="124"/>
      <c r="J2298" s="125"/>
      <c r="K2298" s="125"/>
      <c r="L2298" s="126"/>
    </row>
    <row r="2299" spans="1:12" s="122" customFormat="1" x14ac:dyDescent="0.25">
      <c r="A2299" s="1"/>
      <c r="B2299" s="15"/>
      <c r="C2299" s="15"/>
      <c r="D2299" s="40"/>
      <c r="E2299" s="40"/>
      <c r="F2299" s="40"/>
      <c r="G2299" s="40"/>
      <c r="H2299" s="123"/>
      <c r="I2299" s="124"/>
      <c r="J2299" s="125"/>
      <c r="K2299" s="125"/>
      <c r="L2299" s="126"/>
    </row>
    <row r="2300" spans="1:12" s="122" customFormat="1" x14ac:dyDescent="0.25">
      <c r="A2300" s="1"/>
      <c r="B2300" s="15"/>
      <c r="C2300" s="15"/>
      <c r="D2300" s="40"/>
      <c r="E2300" s="40"/>
      <c r="F2300" s="40"/>
      <c r="G2300" s="40"/>
      <c r="H2300" s="123"/>
      <c r="I2300" s="124"/>
      <c r="J2300" s="125"/>
      <c r="K2300" s="125"/>
      <c r="L2300" s="126"/>
    </row>
    <row r="2301" spans="1:12" s="122" customFormat="1" x14ac:dyDescent="0.25">
      <c r="A2301" s="1"/>
      <c r="B2301" s="15"/>
      <c r="C2301" s="15"/>
      <c r="D2301" s="40"/>
      <c r="E2301" s="40"/>
      <c r="F2301" s="40"/>
      <c r="G2301" s="40"/>
      <c r="H2301" s="123"/>
      <c r="I2301" s="124"/>
      <c r="J2301" s="125"/>
      <c r="K2301" s="125"/>
      <c r="L2301" s="126"/>
    </row>
    <row r="2302" spans="1:12" s="122" customFormat="1" x14ac:dyDescent="0.25">
      <c r="A2302" s="1"/>
      <c r="B2302" s="15"/>
      <c r="C2302" s="15"/>
      <c r="D2302" s="40"/>
      <c r="E2302" s="40"/>
      <c r="F2302" s="40"/>
      <c r="G2302" s="40"/>
      <c r="H2302" s="123"/>
      <c r="I2302" s="124"/>
      <c r="J2302" s="125"/>
      <c r="K2302" s="125"/>
      <c r="L2302" s="126"/>
    </row>
    <row r="2303" spans="1:12" s="122" customFormat="1" x14ac:dyDescent="0.25">
      <c r="A2303" s="1"/>
      <c r="B2303" s="15"/>
      <c r="C2303" s="15"/>
      <c r="D2303" s="40"/>
      <c r="E2303" s="40"/>
      <c r="F2303" s="40"/>
      <c r="G2303" s="40"/>
      <c r="H2303" s="123"/>
      <c r="I2303" s="124"/>
      <c r="J2303" s="125"/>
      <c r="K2303" s="125"/>
      <c r="L2303" s="126"/>
    </row>
    <row r="2304" spans="1:12" s="122" customFormat="1" x14ac:dyDescent="0.25">
      <c r="A2304" s="1"/>
      <c r="B2304" s="15"/>
      <c r="C2304" s="15"/>
      <c r="D2304" s="40"/>
      <c r="E2304" s="40"/>
      <c r="F2304" s="40"/>
      <c r="G2304" s="40"/>
      <c r="H2304" s="123"/>
      <c r="I2304" s="124"/>
      <c r="J2304" s="125"/>
      <c r="K2304" s="125"/>
      <c r="L2304" s="126"/>
    </row>
    <row r="2305" spans="1:12" s="122" customFormat="1" x14ac:dyDescent="0.25">
      <c r="A2305" s="1"/>
      <c r="B2305" s="15"/>
      <c r="C2305" s="15"/>
      <c r="D2305" s="40"/>
      <c r="E2305" s="40"/>
      <c r="F2305" s="40"/>
      <c r="G2305" s="40"/>
      <c r="H2305" s="123"/>
      <c r="I2305" s="124"/>
      <c r="J2305" s="125"/>
      <c r="K2305" s="125"/>
      <c r="L2305" s="126"/>
    </row>
    <row r="2306" spans="1:12" s="122" customFormat="1" x14ac:dyDescent="0.25">
      <c r="A2306" s="1"/>
      <c r="B2306" s="15"/>
      <c r="C2306" s="15"/>
      <c r="D2306" s="40"/>
      <c r="E2306" s="40"/>
      <c r="F2306" s="40"/>
      <c r="G2306" s="40"/>
      <c r="H2306" s="123"/>
      <c r="I2306" s="124"/>
      <c r="J2306" s="125"/>
      <c r="K2306" s="125"/>
      <c r="L2306" s="126"/>
    </row>
    <row r="2307" spans="1:12" s="122" customFormat="1" x14ac:dyDescent="0.25">
      <c r="A2307" s="1"/>
      <c r="B2307" s="15"/>
      <c r="C2307" s="15"/>
      <c r="D2307" s="40"/>
      <c r="E2307" s="40"/>
      <c r="F2307" s="40"/>
      <c r="G2307" s="40"/>
      <c r="H2307" s="123"/>
      <c r="I2307" s="124"/>
      <c r="J2307" s="125"/>
      <c r="K2307" s="125"/>
      <c r="L2307" s="126"/>
    </row>
    <row r="2308" spans="1:12" s="122" customFormat="1" x14ac:dyDescent="0.25">
      <c r="A2308" s="1"/>
      <c r="B2308" s="15"/>
      <c r="C2308" s="15"/>
      <c r="D2308" s="40"/>
      <c r="E2308" s="40"/>
      <c r="F2308" s="40"/>
      <c r="G2308" s="40"/>
      <c r="H2308" s="123"/>
      <c r="I2308" s="124"/>
      <c r="J2308" s="125"/>
      <c r="K2308" s="125"/>
      <c r="L2308" s="126"/>
    </row>
    <row r="2309" spans="1:12" s="122" customFormat="1" x14ac:dyDescent="0.25">
      <c r="A2309" s="1"/>
      <c r="B2309" s="15"/>
      <c r="C2309" s="15"/>
      <c r="D2309" s="40"/>
      <c r="E2309" s="40"/>
      <c r="F2309" s="40"/>
      <c r="G2309" s="40"/>
      <c r="H2309" s="123"/>
      <c r="I2309" s="124"/>
      <c r="J2309" s="125"/>
      <c r="K2309" s="125"/>
      <c r="L2309" s="126"/>
    </row>
    <row r="2310" spans="1:12" s="122" customFormat="1" x14ac:dyDescent="0.25">
      <c r="A2310" s="1"/>
      <c r="B2310" s="15"/>
      <c r="C2310" s="15"/>
      <c r="D2310" s="40"/>
      <c r="E2310" s="40"/>
      <c r="F2310" s="40"/>
      <c r="G2310" s="40"/>
      <c r="H2310" s="123"/>
      <c r="I2310" s="124"/>
      <c r="J2310" s="125"/>
      <c r="K2310" s="125"/>
      <c r="L2310" s="126"/>
    </row>
    <row r="2311" spans="1:12" s="122" customFormat="1" x14ac:dyDescent="0.25">
      <c r="A2311" s="1"/>
      <c r="B2311" s="15"/>
      <c r="C2311" s="15"/>
      <c r="D2311" s="40"/>
      <c r="E2311" s="40"/>
      <c r="F2311" s="40"/>
      <c r="G2311" s="40"/>
      <c r="H2311" s="123"/>
      <c r="I2311" s="124"/>
      <c r="J2311" s="125"/>
      <c r="K2311" s="125"/>
      <c r="L2311" s="126"/>
    </row>
    <row r="2312" spans="1:12" s="122" customFormat="1" x14ac:dyDescent="0.25">
      <c r="A2312" s="1"/>
      <c r="B2312" s="15"/>
      <c r="C2312" s="15"/>
      <c r="D2312" s="40"/>
      <c r="E2312" s="40"/>
      <c r="F2312" s="40"/>
      <c r="G2312" s="40"/>
      <c r="H2312" s="123"/>
      <c r="I2312" s="124"/>
      <c r="J2312" s="125"/>
      <c r="K2312" s="125"/>
      <c r="L2312" s="126"/>
    </row>
    <row r="2313" spans="1:12" s="122" customFormat="1" x14ac:dyDescent="0.25">
      <c r="A2313" s="1"/>
      <c r="B2313" s="15"/>
      <c r="C2313" s="15"/>
      <c r="D2313" s="40"/>
      <c r="E2313" s="40"/>
      <c r="F2313" s="40"/>
      <c r="G2313" s="40"/>
      <c r="H2313" s="123"/>
      <c r="I2313" s="124"/>
      <c r="J2313" s="125"/>
      <c r="K2313" s="125"/>
      <c r="L2313" s="126"/>
    </row>
    <row r="2314" spans="1:12" s="122" customFormat="1" x14ac:dyDescent="0.25">
      <c r="A2314" s="1"/>
      <c r="B2314" s="15"/>
      <c r="C2314" s="15"/>
      <c r="D2314" s="40"/>
      <c r="E2314" s="40"/>
      <c r="F2314" s="40"/>
      <c r="G2314" s="40"/>
      <c r="H2314" s="123"/>
      <c r="I2314" s="124"/>
      <c r="J2314" s="125"/>
      <c r="K2314" s="125"/>
      <c r="L2314" s="126"/>
    </row>
    <row r="2315" spans="1:12" s="122" customFormat="1" x14ac:dyDescent="0.25">
      <c r="A2315" s="1"/>
      <c r="B2315" s="15"/>
      <c r="C2315" s="15"/>
      <c r="D2315" s="40"/>
      <c r="E2315" s="40"/>
      <c r="F2315" s="40"/>
      <c r="G2315" s="40"/>
      <c r="H2315" s="123"/>
      <c r="I2315" s="124"/>
      <c r="J2315" s="125"/>
      <c r="K2315" s="125"/>
      <c r="L2315" s="126"/>
    </row>
    <row r="2316" spans="1:12" s="122" customFormat="1" x14ac:dyDescent="0.25">
      <c r="A2316" s="1"/>
      <c r="B2316" s="15"/>
      <c r="C2316" s="15"/>
      <c r="D2316" s="40"/>
      <c r="E2316" s="40"/>
      <c r="F2316" s="40"/>
      <c r="G2316" s="40"/>
      <c r="H2316" s="123"/>
      <c r="I2316" s="124"/>
      <c r="J2316" s="125"/>
      <c r="K2316" s="125"/>
      <c r="L2316" s="126"/>
    </row>
    <row r="2317" spans="1:12" s="122" customFormat="1" x14ac:dyDescent="0.25">
      <c r="A2317" s="1"/>
      <c r="B2317" s="15"/>
      <c r="C2317" s="15"/>
      <c r="D2317" s="40"/>
      <c r="E2317" s="40"/>
      <c r="F2317" s="40"/>
      <c r="G2317" s="40"/>
      <c r="H2317" s="123"/>
      <c r="I2317" s="124"/>
      <c r="J2317" s="125"/>
      <c r="K2317" s="125"/>
      <c r="L2317" s="126"/>
    </row>
    <row r="2318" spans="1:12" s="122" customFormat="1" x14ac:dyDescent="0.25">
      <c r="A2318" s="1"/>
      <c r="B2318" s="15"/>
      <c r="C2318" s="15"/>
      <c r="D2318" s="40"/>
      <c r="E2318" s="40"/>
      <c r="F2318" s="40"/>
      <c r="G2318" s="40"/>
      <c r="H2318" s="123"/>
      <c r="I2318" s="124"/>
      <c r="J2318" s="125"/>
      <c r="K2318" s="125"/>
      <c r="L2318" s="126"/>
    </row>
    <row r="2319" spans="1:12" s="122" customFormat="1" x14ac:dyDescent="0.25">
      <c r="A2319" s="1"/>
      <c r="B2319" s="15"/>
      <c r="C2319" s="15"/>
      <c r="D2319" s="40"/>
      <c r="E2319" s="40"/>
      <c r="F2319" s="40"/>
      <c r="G2319" s="40"/>
      <c r="H2319" s="123"/>
      <c r="I2319" s="124"/>
      <c r="J2319" s="125"/>
      <c r="K2319" s="125"/>
      <c r="L2319" s="126"/>
    </row>
    <row r="2320" spans="1:12" s="122" customFormat="1" x14ac:dyDescent="0.25">
      <c r="A2320" s="1"/>
      <c r="B2320" s="15"/>
      <c r="C2320" s="15"/>
      <c r="D2320" s="40"/>
      <c r="E2320" s="40"/>
      <c r="F2320" s="40"/>
      <c r="G2320" s="40"/>
      <c r="H2320" s="123"/>
      <c r="I2320" s="124"/>
      <c r="J2320" s="125"/>
      <c r="K2320" s="125"/>
      <c r="L2320" s="126"/>
    </row>
    <row r="2321" spans="1:12" s="122" customFormat="1" x14ac:dyDescent="0.25">
      <c r="A2321" s="1"/>
      <c r="B2321" s="15"/>
      <c r="C2321" s="15"/>
      <c r="D2321" s="40"/>
      <c r="E2321" s="40"/>
      <c r="F2321" s="40"/>
      <c r="G2321" s="40"/>
      <c r="H2321" s="123"/>
      <c r="I2321" s="124"/>
      <c r="J2321" s="125"/>
      <c r="K2321" s="125"/>
      <c r="L2321" s="126"/>
    </row>
    <row r="2322" spans="1:12" s="122" customFormat="1" x14ac:dyDescent="0.25">
      <c r="A2322" s="1"/>
      <c r="B2322" s="15"/>
      <c r="C2322" s="15"/>
      <c r="D2322" s="40"/>
      <c r="E2322" s="40"/>
      <c r="F2322" s="40"/>
      <c r="G2322" s="40"/>
      <c r="H2322" s="123"/>
      <c r="I2322" s="124"/>
      <c r="J2322" s="125"/>
      <c r="K2322" s="125"/>
      <c r="L2322" s="126"/>
    </row>
    <row r="2323" spans="1:12" s="122" customFormat="1" x14ac:dyDescent="0.25">
      <c r="A2323" s="1"/>
      <c r="B2323" s="15"/>
      <c r="C2323" s="15"/>
      <c r="D2323" s="40"/>
      <c r="E2323" s="40"/>
      <c r="F2323" s="40"/>
      <c r="G2323" s="40"/>
      <c r="H2323" s="123"/>
      <c r="I2323" s="124"/>
      <c r="J2323" s="125"/>
      <c r="K2323" s="125"/>
      <c r="L2323" s="126"/>
    </row>
    <row r="2324" spans="1:12" s="122" customFormat="1" x14ac:dyDescent="0.25">
      <c r="A2324" s="1"/>
      <c r="B2324" s="15"/>
      <c r="C2324" s="15"/>
      <c r="D2324" s="40"/>
      <c r="E2324" s="40"/>
      <c r="F2324" s="40"/>
      <c r="G2324" s="40"/>
      <c r="H2324" s="123"/>
      <c r="I2324" s="124"/>
      <c r="J2324" s="125"/>
      <c r="K2324" s="125"/>
      <c r="L2324" s="126"/>
    </row>
    <row r="2325" spans="1:12" s="122" customFormat="1" x14ac:dyDescent="0.25">
      <c r="A2325" s="1"/>
      <c r="B2325" s="15"/>
      <c r="C2325" s="15"/>
      <c r="D2325" s="40"/>
      <c r="E2325" s="40"/>
      <c r="F2325" s="40"/>
      <c r="G2325" s="40"/>
      <c r="H2325" s="123"/>
      <c r="I2325" s="124"/>
      <c r="J2325" s="125"/>
      <c r="K2325" s="125"/>
      <c r="L2325" s="126"/>
    </row>
    <row r="2326" spans="1:12" s="122" customFormat="1" x14ac:dyDescent="0.25">
      <c r="A2326" s="1"/>
      <c r="B2326" s="15"/>
      <c r="C2326" s="15"/>
      <c r="D2326" s="40"/>
      <c r="E2326" s="40"/>
      <c r="F2326" s="40"/>
      <c r="G2326" s="40"/>
      <c r="H2326" s="123"/>
      <c r="I2326" s="124"/>
      <c r="J2326" s="125"/>
      <c r="K2326" s="125"/>
      <c r="L2326" s="126"/>
    </row>
    <row r="2327" spans="1:12" s="122" customFormat="1" x14ac:dyDescent="0.25">
      <c r="A2327" s="1"/>
      <c r="B2327" s="15"/>
      <c r="C2327" s="15"/>
      <c r="D2327" s="40"/>
      <c r="E2327" s="40"/>
      <c r="F2327" s="40"/>
      <c r="G2327" s="40"/>
      <c r="H2327" s="123"/>
      <c r="I2327" s="124"/>
      <c r="J2327" s="125"/>
      <c r="K2327" s="125"/>
      <c r="L2327" s="126"/>
    </row>
    <row r="2328" spans="1:12" s="122" customFormat="1" x14ac:dyDescent="0.25">
      <c r="A2328" s="1"/>
      <c r="B2328" s="15"/>
      <c r="C2328" s="15"/>
      <c r="D2328" s="40"/>
      <c r="E2328" s="40"/>
      <c r="F2328" s="40"/>
      <c r="G2328" s="40"/>
      <c r="H2328" s="123"/>
      <c r="I2328" s="124"/>
      <c r="J2328" s="125"/>
      <c r="K2328" s="125"/>
      <c r="L2328" s="126"/>
    </row>
    <row r="2329" spans="1:12" s="122" customFormat="1" x14ac:dyDescent="0.25">
      <c r="A2329" s="1"/>
      <c r="B2329" s="15"/>
      <c r="C2329" s="15"/>
      <c r="D2329" s="40"/>
      <c r="E2329" s="40"/>
      <c r="F2329" s="40"/>
      <c r="G2329" s="40"/>
      <c r="H2329" s="123"/>
      <c r="I2329" s="124"/>
      <c r="J2329" s="125"/>
      <c r="K2329" s="125"/>
      <c r="L2329" s="126"/>
    </row>
    <row r="2330" spans="1:12" s="122" customFormat="1" x14ac:dyDescent="0.25">
      <c r="A2330" s="1"/>
      <c r="B2330" s="15"/>
      <c r="C2330" s="15"/>
      <c r="D2330" s="40"/>
      <c r="E2330" s="40"/>
      <c r="F2330" s="40"/>
      <c r="G2330" s="40"/>
      <c r="H2330" s="123"/>
      <c r="I2330" s="124"/>
      <c r="J2330" s="125"/>
      <c r="K2330" s="125"/>
      <c r="L2330" s="126"/>
    </row>
    <row r="2331" spans="1:12" s="122" customFormat="1" x14ac:dyDescent="0.25">
      <c r="A2331" s="1"/>
      <c r="B2331" s="15"/>
      <c r="C2331" s="15"/>
      <c r="D2331" s="40"/>
      <c r="E2331" s="40"/>
      <c r="F2331" s="40"/>
      <c r="G2331" s="40"/>
      <c r="H2331" s="123"/>
      <c r="I2331" s="124"/>
      <c r="J2331" s="125"/>
      <c r="K2331" s="125"/>
      <c r="L2331" s="126"/>
    </row>
    <row r="2332" spans="1:12" s="122" customFormat="1" x14ac:dyDescent="0.25">
      <c r="A2332" s="1"/>
      <c r="B2332" s="15"/>
      <c r="C2332" s="15"/>
      <c r="D2332" s="40"/>
      <c r="E2332" s="40"/>
      <c r="F2332" s="40"/>
      <c r="G2332" s="40"/>
      <c r="H2332" s="123"/>
      <c r="I2332" s="124"/>
      <c r="J2332" s="125"/>
      <c r="K2332" s="125"/>
      <c r="L2332" s="126"/>
    </row>
    <row r="2333" spans="1:12" s="122" customFormat="1" x14ac:dyDescent="0.25">
      <c r="A2333" s="1"/>
      <c r="B2333" s="15"/>
      <c r="C2333" s="15"/>
      <c r="D2333" s="40"/>
      <c r="E2333" s="40"/>
      <c r="F2333" s="40"/>
      <c r="G2333" s="40"/>
      <c r="H2333" s="123"/>
      <c r="I2333" s="124"/>
      <c r="J2333" s="125"/>
      <c r="K2333" s="125"/>
      <c r="L2333" s="126"/>
    </row>
    <row r="2334" spans="1:12" s="122" customFormat="1" x14ac:dyDescent="0.25">
      <c r="A2334" s="1"/>
      <c r="B2334" s="15"/>
      <c r="C2334" s="15"/>
      <c r="D2334" s="40"/>
      <c r="E2334" s="40"/>
      <c r="F2334" s="40"/>
      <c r="G2334" s="40"/>
      <c r="H2334" s="123"/>
      <c r="I2334" s="124"/>
      <c r="J2334" s="125"/>
      <c r="K2334" s="125"/>
      <c r="L2334" s="126"/>
    </row>
    <row r="2335" spans="1:12" s="122" customFormat="1" x14ac:dyDescent="0.25">
      <c r="A2335" s="1"/>
      <c r="B2335" s="15"/>
      <c r="C2335" s="15"/>
      <c r="D2335" s="40"/>
      <c r="E2335" s="40"/>
      <c r="F2335" s="40"/>
      <c r="G2335" s="40"/>
      <c r="H2335" s="123"/>
      <c r="I2335" s="124"/>
      <c r="J2335" s="125"/>
      <c r="K2335" s="125"/>
      <c r="L2335" s="126"/>
    </row>
    <row r="2336" spans="1:12" s="122" customFormat="1" x14ac:dyDescent="0.25">
      <c r="A2336" s="1"/>
      <c r="B2336" s="15"/>
      <c r="C2336" s="15"/>
      <c r="D2336" s="40"/>
      <c r="E2336" s="40"/>
      <c r="F2336" s="40"/>
      <c r="G2336" s="40"/>
      <c r="H2336" s="123"/>
      <c r="I2336" s="124"/>
      <c r="J2336" s="125"/>
      <c r="K2336" s="125"/>
      <c r="L2336" s="126"/>
    </row>
    <row r="2337" spans="1:12" s="122" customFormat="1" x14ac:dyDescent="0.25">
      <c r="A2337" s="1"/>
      <c r="B2337" s="15"/>
      <c r="C2337" s="15"/>
      <c r="D2337" s="40"/>
      <c r="E2337" s="40"/>
      <c r="F2337" s="40"/>
      <c r="G2337" s="40"/>
      <c r="H2337" s="123"/>
      <c r="I2337" s="124"/>
      <c r="J2337" s="125"/>
      <c r="K2337" s="125"/>
      <c r="L2337" s="126"/>
    </row>
    <row r="2338" spans="1:12" s="122" customFormat="1" x14ac:dyDescent="0.25">
      <c r="A2338" s="1"/>
      <c r="B2338" s="15"/>
      <c r="C2338" s="15"/>
      <c r="D2338" s="40"/>
      <c r="E2338" s="40"/>
      <c r="F2338" s="40"/>
      <c r="G2338" s="40"/>
      <c r="H2338" s="123"/>
      <c r="I2338" s="124"/>
      <c r="J2338" s="125"/>
      <c r="K2338" s="125"/>
      <c r="L2338" s="126"/>
    </row>
    <row r="2339" spans="1:12" s="122" customFormat="1" x14ac:dyDescent="0.25">
      <c r="A2339" s="1"/>
      <c r="B2339" s="15"/>
      <c r="C2339" s="15"/>
      <c r="D2339" s="40"/>
      <c r="E2339" s="40"/>
      <c r="F2339" s="40"/>
      <c r="G2339" s="40"/>
      <c r="H2339" s="123"/>
      <c r="I2339" s="124"/>
      <c r="J2339" s="125"/>
      <c r="K2339" s="125"/>
      <c r="L2339" s="126"/>
    </row>
    <row r="2340" spans="1:12" s="122" customFormat="1" x14ac:dyDescent="0.25">
      <c r="A2340" s="1"/>
      <c r="B2340" s="15"/>
      <c r="C2340" s="15"/>
      <c r="D2340" s="40"/>
      <c r="E2340" s="40"/>
      <c r="F2340" s="40"/>
      <c r="G2340" s="40"/>
      <c r="H2340" s="123"/>
      <c r="I2340" s="124"/>
      <c r="J2340" s="125"/>
      <c r="K2340" s="125"/>
      <c r="L2340" s="126"/>
    </row>
    <row r="2341" spans="1:12" s="122" customFormat="1" x14ac:dyDescent="0.25">
      <c r="A2341" s="1"/>
      <c r="B2341" s="15"/>
      <c r="C2341" s="15"/>
      <c r="D2341" s="40"/>
      <c r="E2341" s="40"/>
      <c r="F2341" s="40"/>
      <c r="G2341" s="40"/>
      <c r="H2341" s="123"/>
      <c r="I2341" s="124"/>
      <c r="J2341" s="125"/>
      <c r="K2341" s="125"/>
      <c r="L2341" s="126"/>
    </row>
    <row r="2342" spans="1:12" s="122" customFormat="1" x14ac:dyDescent="0.25">
      <c r="A2342" s="1"/>
      <c r="B2342" s="15"/>
      <c r="C2342" s="15"/>
      <c r="D2342" s="40"/>
      <c r="E2342" s="40"/>
      <c r="F2342" s="40"/>
      <c r="G2342" s="40"/>
      <c r="H2342" s="123"/>
      <c r="I2342" s="124"/>
      <c r="J2342" s="125"/>
      <c r="K2342" s="125"/>
      <c r="L2342" s="126"/>
    </row>
    <row r="2343" spans="1:12" s="122" customFormat="1" x14ac:dyDescent="0.25">
      <c r="A2343" s="1"/>
      <c r="B2343" s="15"/>
      <c r="C2343" s="15"/>
      <c r="D2343" s="40"/>
      <c r="E2343" s="40"/>
      <c r="F2343" s="40"/>
      <c r="G2343" s="40"/>
      <c r="H2343" s="123"/>
      <c r="I2343" s="124"/>
      <c r="J2343" s="125"/>
      <c r="K2343" s="125"/>
      <c r="L2343" s="126"/>
    </row>
    <row r="2344" spans="1:12" s="122" customFormat="1" x14ac:dyDescent="0.25">
      <c r="A2344" s="1"/>
      <c r="B2344" s="15"/>
      <c r="C2344" s="15"/>
      <c r="D2344" s="40"/>
      <c r="E2344" s="40"/>
      <c r="F2344" s="40"/>
      <c r="G2344" s="40"/>
      <c r="H2344" s="123"/>
      <c r="I2344" s="124"/>
      <c r="J2344" s="125"/>
      <c r="K2344" s="125"/>
      <c r="L2344" s="126"/>
    </row>
    <row r="2345" spans="1:12" s="122" customFormat="1" x14ac:dyDescent="0.25">
      <c r="A2345" s="1"/>
      <c r="B2345" s="15"/>
      <c r="C2345" s="15"/>
      <c r="D2345" s="40"/>
      <c r="E2345" s="40"/>
      <c r="F2345" s="40"/>
      <c r="G2345" s="40"/>
      <c r="H2345" s="123"/>
      <c r="I2345" s="124"/>
      <c r="J2345" s="125"/>
      <c r="K2345" s="125"/>
      <c r="L2345" s="126"/>
    </row>
    <row r="2346" spans="1:12" s="122" customFormat="1" x14ac:dyDescent="0.25">
      <c r="A2346" s="1"/>
      <c r="B2346" s="15"/>
      <c r="C2346" s="15"/>
      <c r="D2346" s="40"/>
      <c r="E2346" s="40"/>
      <c r="F2346" s="40"/>
      <c r="G2346" s="40"/>
      <c r="H2346" s="123"/>
      <c r="I2346" s="124"/>
      <c r="J2346" s="125"/>
      <c r="K2346" s="125"/>
      <c r="L2346" s="126"/>
    </row>
    <row r="2347" spans="1:12" s="122" customFormat="1" x14ac:dyDescent="0.25">
      <c r="A2347" s="1"/>
      <c r="B2347" s="15"/>
      <c r="C2347" s="15"/>
      <c r="D2347" s="40"/>
      <c r="E2347" s="40"/>
      <c r="F2347" s="40"/>
      <c r="G2347" s="40"/>
      <c r="H2347" s="123"/>
      <c r="I2347" s="124"/>
      <c r="J2347" s="125"/>
      <c r="K2347" s="125"/>
      <c r="L2347" s="126"/>
    </row>
    <row r="2348" spans="1:12" s="122" customFormat="1" x14ac:dyDescent="0.25">
      <c r="A2348" s="1"/>
      <c r="B2348" s="15"/>
      <c r="C2348" s="15"/>
      <c r="D2348" s="40"/>
      <c r="E2348" s="40"/>
      <c r="F2348" s="40"/>
      <c r="G2348" s="40"/>
      <c r="H2348" s="123"/>
      <c r="I2348" s="124"/>
      <c r="J2348" s="125"/>
      <c r="K2348" s="125"/>
      <c r="L2348" s="126"/>
    </row>
    <row r="2349" spans="1:12" s="122" customFormat="1" x14ac:dyDescent="0.25">
      <c r="A2349" s="1"/>
      <c r="B2349" s="15"/>
      <c r="C2349" s="15"/>
      <c r="D2349" s="40"/>
      <c r="E2349" s="40"/>
      <c r="F2349" s="40"/>
      <c r="G2349" s="40"/>
      <c r="H2349" s="123"/>
      <c r="I2349" s="124"/>
      <c r="J2349" s="125"/>
      <c r="K2349" s="125"/>
      <c r="L2349" s="126"/>
    </row>
    <row r="2350" spans="1:12" s="122" customFormat="1" x14ac:dyDescent="0.25">
      <c r="A2350" s="1"/>
      <c r="B2350" s="15"/>
      <c r="C2350" s="15"/>
      <c r="D2350" s="40"/>
      <c r="E2350" s="40"/>
      <c r="F2350" s="40"/>
      <c r="G2350" s="40"/>
      <c r="H2350" s="123"/>
      <c r="I2350" s="124"/>
      <c r="J2350" s="125"/>
      <c r="K2350" s="125"/>
      <c r="L2350" s="126"/>
    </row>
    <row r="2351" spans="1:12" s="122" customFormat="1" x14ac:dyDescent="0.25">
      <c r="A2351" s="1"/>
      <c r="B2351" s="15"/>
      <c r="C2351" s="15"/>
      <c r="D2351" s="40"/>
      <c r="E2351" s="40"/>
      <c r="F2351" s="40"/>
      <c r="G2351" s="40"/>
      <c r="H2351" s="123"/>
      <c r="I2351" s="124"/>
      <c r="J2351" s="125"/>
      <c r="K2351" s="125"/>
      <c r="L2351" s="126"/>
    </row>
    <row r="2352" spans="1:12" s="122" customFormat="1" x14ac:dyDescent="0.25">
      <c r="A2352" s="1"/>
      <c r="B2352" s="15"/>
      <c r="C2352" s="15"/>
      <c r="D2352" s="40"/>
      <c r="E2352" s="40"/>
      <c r="F2352" s="40"/>
      <c r="G2352" s="40"/>
      <c r="H2352" s="123"/>
      <c r="I2352" s="124"/>
      <c r="J2352" s="125"/>
      <c r="K2352" s="125"/>
      <c r="L2352" s="126"/>
    </row>
    <row r="2353" spans="1:12" s="122" customFormat="1" x14ac:dyDescent="0.25">
      <c r="A2353" s="1"/>
      <c r="B2353" s="15"/>
      <c r="C2353" s="15"/>
      <c r="D2353" s="40"/>
      <c r="E2353" s="40"/>
      <c r="F2353" s="40"/>
      <c r="G2353" s="40"/>
      <c r="H2353" s="123"/>
      <c r="I2353" s="124"/>
      <c r="J2353" s="125"/>
      <c r="K2353" s="125"/>
      <c r="L2353" s="126"/>
    </row>
    <row r="2354" spans="1:12" s="122" customFormat="1" x14ac:dyDescent="0.25">
      <c r="A2354" s="1"/>
      <c r="B2354" s="15"/>
      <c r="C2354" s="15"/>
      <c r="D2354" s="40"/>
      <c r="E2354" s="40"/>
      <c r="F2354" s="40"/>
      <c r="G2354" s="40"/>
      <c r="H2354" s="123"/>
      <c r="I2354" s="124"/>
      <c r="J2354" s="125"/>
      <c r="K2354" s="125"/>
      <c r="L2354" s="126"/>
    </row>
    <row r="2355" spans="1:12" s="122" customFormat="1" x14ac:dyDescent="0.25">
      <c r="A2355" s="1"/>
      <c r="B2355" s="15"/>
      <c r="C2355" s="15"/>
      <c r="D2355" s="40"/>
      <c r="E2355" s="40"/>
      <c r="F2355" s="40"/>
      <c r="G2355" s="40"/>
      <c r="H2355" s="123"/>
      <c r="I2355" s="124"/>
      <c r="J2355" s="125"/>
      <c r="K2355" s="125"/>
      <c r="L2355" s="126"/>
    </row>
    <row r="2356" spans="1:12" s="122" customFormat="1" x14ac:dyDescent="0.25">
      <c r="A2356" s="1"/>
      <c r="B2356" s="15"/>
      <c r="C2356" s="15"/>
      <c r="D2356" s="40"/>
      <c r="E2356" s="40"/>
      <c r="F2356" s="40"/>
      <c r="G2356" s="40"/>
      <c r="H2356" s="123"/>
      <c r="I2356" s="124"/>
      <c r="J2356" s="125"/>
      <c r="K2356" s="125"/>
      <c r="L2356" s="126"/>
    </row>
    <row r="2357" spans="1:12" s="122" customFormat="1" x14ac:dyDescent="0.25">
      <c r="A2357" s="1"/>
      <c r="B2357" s="15"/>
      <c r="C2357" s="15"/>
      <c r="D2357" s="40"/>
      <c r="E2357" s="40"/>
      <c r="F2357" s="40"/>
      <c r="G2357" s="40"/>
      <c r="H2357" s="123"/>
      <c r="I2357" s="124"/>
      <c r="J2357" s="125"/>
      <c r="K2357" s="125"/>
      <c r="L2357" s="126"/>
    </row>
    <row r="2358" spans="1:12" s="122" customFormat="1" x14ac:dyDescent="0.25">
      <c r="A2358" s="1"/>
      <c r="B2358" s="15"/>
      <c r="C2358" s="15"/>
      <c r="D2358" s="40"/>
      <c r="E2358" s="40"/>
      <c r="F2358" s="40"/>
      <c r="G2358" s="40"/>
      <c r="H2358" s="123"/>
      <c r="I2358" s="124"/>
      <c r="J2358" s="125"/>
      <c r="K2358" s="125"/>
      <c r="L2358" s="126"/>
    </row>
    <row r="2359" spans="1:12" s="122" customFormat="1" x14ac:dyDescent="0.25">
      <c r="A2359" s="1"/>
      <c r="B2359" s="15"/>
      <c r="C2359" s="15"/>
      <c r="D2359" s="40"/>
      <c r="E2359" s="40"/>
      <c r="F2359" s="40"/>
      <c r="G2359" s="40"/>
      <c r="H2359" s="123"/>
      <c r="I2359" s="124"/>
      <c r="J2359" s="125"/>
      <c r="K2359" s="125"/>
      <c r="L2359" s="126"/>
    </row>
    <row r="2360" spans="1:12" s="122" customFormat="1" x14ac:dyDescent="0.25">
      <c r="A2360" s="1"/>
      <c r="B2360" s="15"/>
      <c r="C2360" s="15"/>
      <c r="D2360" s="40"/>
      <c r="E2360" s="40"/>
      <c r="F2360" s="40"/>
      <c r="G2360" s="40"/>
      <c r="H2360" s="123"/>
      <c r="I2360" s="124"/>
      <c r="J2360" s="125"/>
      <c r="K2360" s="125"/>
      <c r="L2360" s="126"/>
    </row>
    <row r="2361" spans="1:12" s="122" customFormat="1" x14ac:dyDescent="0.25">
      <c r="A2361" s="1"/>
      <c r="B2361" s="15"/>
      <c r="C2361" s="15"/>
      <c r="D2361" s="40"/>
      <c r="E2361" s="40"/>
      <c r="F2361" s="40"/>
      <c r="G2361" s="40"/>
      <c r="H2361" s="123"/>
      <c r="I2361" s="124"/>
      <c r="J2361" s="125"/>
      <c r="K2361" s="125"/>
      <c r="L2361" s="126"/>
    </row>
    <row r="2362" spans="1:12" s="122" customFormat="1" x14ac:dyDescent="0.25">
      <c r="A2362" s="1"/>
      <c r="B2362" s="15"/>
      <c r="C2362" s="15"/>
      <c r="D2362" s="40"/>
      <c r="E2362" s="40"/>
      <c r="F2362" s="40"/>
      <c r="G2362" s="40"/>
      <c r="H2362" s="123"/>
      <c r="I2362" s="124"/>
      <c r="J2362" s="125"/>
      <c r="K2362" s="125"/>
      <c r="L2362" s="126"/>
    </row>
    <row r="2363" spans="1:12" s="122" customFormat="1" x14ac:dyDescent="0.25">
      <c r="A2363" s="1"/>
      <c r="B2363" s="15"/>
      <c r="C2363" s="15"/>
      <c r="D2363" s="40"/>
      <c r="E2363" s="40"/>
      <c r="F2363" s="40"/>
      <c r="G2363" s="40"/>
      <c r="H2363" s="123"/>
      <c r="I2363" s="124"/>
      <c r="J2363" s="125"/>
      <c r="K2363" s="125"/>
      <c r="L2363" s="126"/>
    </row>
    <row r="2364" spans="1:12" s="122" customFormat="1" x14ac:dyDescent="0.25">
      <c r="A2364" s="1"/>
      <c r="B2364" s="15"/>
      <c r="C2364" s="15"/>
      <c r="D2364" s="40"/>
      <c r="E2364" s="40"/>
      <c r="F2364" s="40"/>
      <c r="G2364" s="40"/>
      <c r="H2364" s="123"/>
      <c r="I2364" s="124"/>
      <c r="J2364" s="125"/>
      <c r="K2364" s="125"/>
      <c r="L2364" s="126"/>
    </row>
    <row r="2365" spans="1:12" s="122" customFormat="1" x14ac:dyDescent="0.25">
      <c r="A2365" s="1"/>
      <c r="B2365" s="15"/>
      <c r="C2365" s="15"/>
      <c r="D2365" s="40"/>
      <c r="E2365" s="40"/>
      <c r="F2365" s="40"/>
      <c r="G2365" s="40"/>
      <c r="H2365" s="123"/>
      <c r="I2365" s="124"/>
      <c r="J2365" s="125"/>
      <c r="K2365" s="125"/>
      <c r="L2365" s="126"/>
    </row>
    <row r="2366" spans="1:12" s="122" customFormat="1" x14ac:dyDescent="0.25">
      <c r="A2366" s="1"/>
      <c r="B2366" s="15"/>
      <c r="C2366" s="15"/>
      <c r="D2366" s="40"/>
      <c r="E2366" s="40"/>
      <c r="F2366" s="40"/>
      <c r="G2366" s="40"/>
      <c r="H2366" s="123"/>
      <c r="I2366" s="124"/>
      <c r="J2366" s="125"/>
      <c r="K2366" s="125"/>
      <c r="L2366" s="126"/>
    </row>
    <row r="2367" spans="1:12" s="122" customFormat="1" x14ac:dyDescent="0.25">
      <c r="A2367" s="1"/>
      <c r="B2367" s="15"/>
      <c r="C2367" s="15"/>
      <c r="D2367" s="40"/>
      <c r="E2367" s="40"/>
      <c r="F2367" s="40"/>
      <c r="G2367" s="40"/>
      <c r="H2367" s="123"/>
      <c r="I2367" s="124"/>
      <c r="J2367" s="125"/>
      <c r="K2367" s="125"/>
      <c r="L2367" s="126"/>
    </row>
    <row r="2368" spans="1:12" s="122" customFormat="1" x14ac:dyDescent="0.25">
      <c r="A2368" s="1"/>
      <c r="B2368" s="15"/>
      <c r="C2368" s="15"/>
      <c r="D2368" s="40"/>
      <c r="E2368" s="40"/>
      <c r="F2368" s="40"/>
      <c r="G2368" s="40"/>
      <c r="H2368" s="123"/>
      <c r="I2368" s="124"/>
      <c r="J2368" s="125"/>
      <c r="K2368" s="125"/>
      <c r="L2368" s="126"/>
    </row>
    <row r="2369" spans="1:12" s="122" customFormat="1" x14ac:dyDescent="0.25">
      <c r="A2369" s="1"/>
      <c r="B2369" s="15"/>
      <c r="C2369" s="15"/>
      <c r="D2369" s="40"/>
      <c r="E2369" s="40"/>
      <c r="F2369" s="40"/>
      <c r="G2369" s="40"/>
      <c r="H2369" s="123"/>
      <c r="I2369" s="124"/>
      <c r="J2369" s="125"/>
      <c r="K2369" s="125"/>
      <c r="L2369" s="126"/>
    </row>
    <row r="2370" spans="1:12" s="122" customFormat="1" x14ac:dyDescent="0.25">
      <c r="A2370" s="1"/>
      <c r="B2370" s="15"/>
      <c r="C2370" s="15"/>
      <c r="D2370" s="40"/>
      <c r="E2370" s="40"/>
      <c r="F2370" s="40"/>
      <c r="G2370" s="40"/>
      <c r="H2370" s="123"/>
      <c r="I2370" s="124"/>
      <c r="J2370" s="125"/>
      <c r="K2370" s="125"/>
      <c r="L2370" s="126"/>
    </row>
    <row r="2371" spans="1:12" s="122" customFormat="1" x14ac:dyDescent="0.25">
      <c r="A2371" s="1"/>
      <c r="B2371" s="15"/>
      <c r="C2371" s="15"/>
      <c r="D2371" s="40"/>
      <c r="E2371" s="40"/>
      <c r="F2371" s="40"/>
      <c r="G2371" s="40"/>
      <c r="H2371" s="123"/>
      <c r="I2371" s="124"/>
      <c r="J2371" s="125"/>
      <c r="K2371" s="125"/>
      <c r="L2371" s="126"/>
    </row>
    <row r="2372" spans="1:12" s="122" customFormat="1" x14ac:dyDescent="0.25">
      <c r="A2372" s="1"/>
      <c r="B2372" s="15"/>
      <c r="C2372" s="15"/>
      <c r="D2372" s="40"/>
      <c r="E2372" s="40"/>
      <c r="F2372" s="40"/>
      <c r="G2372" s="40"/>
      <c r="H2372" s="123"/>
      <c r="I2372" s="124"/>
      <c r="J2372" s="125"/>
      <c r="K2372" s="125"/>
      <c r="L2372" s="126"/>
    </row>
    <row r="2373" spans="1:12" s="122" customFormat="1" x14ac:dyDescent="0.25">
      <c r="A2373" s="1"/>
      <c r="B2373" s="15"/>
      <c r="C2373" s="15"/>
      <c r="D2373" s="40"/>
      <c r="E2373" s="40"/>
      <c r="F2373" s="40"/>
      <c r="G2373" s="40"/>
      <c r="H2373" s="123"/>
      <c r="I2373" s="124"/>
      <c r="J2373" s="125"/>
      <c r="K2373" s="125"/>
      <c r="L2373" s="126"/>
    </row>
    <row r="2374" spans="1:12" s="122" customFormat="1" x14ac:dyDescent="0.25">
      <c r="A2374" s="1"/>
      <c r="B2374" s="15"/>
      <c r="C2374" s="15"/>
      <c r="D2374" s="40"/>
      <c r="E2374" s="40"/>
      <c r="F2374" s="40"/>
      <c r="G2374" s="40"/>
      <c r="H2374" s="123"/>
      <c r="I2374" s="124"/>
      <c r="J2374" s="125"/>
      <c r="K2374" s="125"/>
      <c r="L2374" s="126"/>
    </row>
    <row r="2375" spans="1:12" s="122" customFormat="1" x14ac:dyDescent="0.25">
      <c r="A2375" s="1"/>
      <c r="B2375" s="15"/>
      <c r="C2375" s="15"/>
      <c r="D2375" s="40"/>
      <c r="E2375" s="40"/>
      <c r="F2375" s="40"/>
      <c r="G2375" s="40"/>
      <c r="H2375" s="123"/>
      <c r="I2375" s="124"/>
      <c r="J2375" s="125"/>
      <c r="K2375" s="125"/>
      <c r="L2375" s="126"/>
    </row>
    <row r="2376" spans="1:12" s="122" customFormat="1" x14ac:dyDescent="0.25">
      <c r="A2376" s="1"/>
      <c r="B2376" s="15"/>
      <c r="C2376" s="15"/>
      <c r="D2376" s="40"/>
      <c r="E2376" s="40"/>
      <c r="F2376" s="40"/>
      <c r="G2376" s="40"/>
      <c r="H2376" s="123"/>
      <c r="I2376" s="124"/>
      <c r="J2376" s="125"/>
      <c r="K2376" s="125"/>
      <c r="L2376" s="126"/>
    </row>
    <row r="2377" spans="1:12" s="122" customFormat="1" x14ac:dyDescent="0.25">
      <c r="A2377" s="1"/>
      <c r="B2377" s="15"/>
      <c r="C2377" s="15"/>
      <c r="D2377" s="40"/>
      <c r="E2377" s="40"/>
      <c r="F2377" s="40"/>
      <c r="G2377" s="40"/>
      <c r="H2377" s="123"/>
      <c r="I2377" s="124"/>
      <c r="J2377" s="125"/>
      <c r="K2377" s="125"/>
      <c r="L2377" s="126"/>
    </row>
    <row r="2378" spans="1:12" s="122" customFormat="1" x14ac:dyDescent="0.25">
      <c r="A2378" s="1"/>
      <c r="B2378" s="15"/>
      <c r="C2378" s="15"/>
      <c r="D2378" s="40"/>
      <c r="E2378" s="40"/>
      <c r="F2378" s="40"/>
      <c r="G2378" s="40"/>
      <c r="H2378" s="123"/>
      <c r="I2378" s="124"/>
      <c r="J2378" s="125"/>
      <c r="K2378" s="125"/>
      <c r="L2378" s="126"/>
    </row>
    <row r="2379" spans="1:12" s="122" customFormat="1" x14ac:dyDescent="0.25">
      <c r="A2379" s="1"/>
      <c r="B2379" s="15"/>
      <c r="C2379" s="15"/>
      <c r="D2379" s="40"/>
      <c r="E2379" s="40"/>
      <c r="F2379" s="40"/>
      <c r="G2379" s="40"/>
      <c r="H2379" s="123"/>
      <c r="I2379" s="124"/>
      <c r="J2379" s="125"/>
      <c r="K2379" s="125"/>
      <c r="L2379" s="126"/>
    </row>
    <row r="2380" spans="1:12" s="122" customFormat="1" x14ac:dyDescent="0.25">
      <c r="A2380" s="1"/>
      <c r="B2380" s="15"/>
      <c r="C2380" s="15"/>
      <c r="D2380" s="40"/>
      <c r="E2380" s="40"/>
      <c r="F2380" s="40"/>
      <c r="G2380" s="40"/>
      <c r="H2380" s="123"/>
      <c r="I2380" s="124"/>
      <c r="J2380" s="125"/>
      <c r="K2380" s="125"/>
      <c r="L2380" s="126"/>
    </row>
    <row r="2381" spans="1:12" s="122" customFormat="1" x14ac:dyDescent="0.25">
      <c r="A2381" s="1"/>
      <c r="B2381" s="15"/>
      <c r="C2381" s="15"/>
      <c r="D2381" s="40"/>
      <c r="E2381" s="40"/>
      <c r="F2381" s="40"/>
      <c r="G2381" s="40"/>
      <c r="H2381" s="123"/>
      <c r="I2381" s="124"/>
      <c r="J2381" s="125"/>
      <c r="K2381" s="125"/>
      <c r="L2381" s="126"/>
    </row>
    <row r="2382" spans="1:12" s="122" customFormat="1" x14ac:dyDescent="0.25">
      <c r="A2382" s="1"/>
      <c r="B2382" s="15"/>
      <c r="C2382" s="15"/>
      <c r="D2382" s="40"/>
      <c r="E2382" s="40"/>
      <c r="F2382" s="40"/>
      <c r="G2382" s="40"/>
      <c r="H2382" s="123"/>
      <c r="I2382" s="124"/>
      <c r="J2382" s="125"/>
      <c r="K2382" s="125"/>
      <c r="L2382" s="126"/>
    </row>
    <row r="2383" spans="1:12" s="122" customFormat="1" x14ac:dyDescent="0.25">
      <c r="A2383" s="1"/>
      <c r="B2383" s="15"/>
      <c r="C2383" s="15"/>
      <c r="D2383" s="40"/>
      <c r="E2383" s="40"/>
      <c r="F2383" s="40"/>
      <c r="G2383" s="40"/>
      <c r="H2383" s="123"/>
      <c r="I2383" s="124"/>
      <c r="J2383" s="125"/>
      <c r="K2383" s="125"/>
      <c r="L2383" s="126"/>
    </row>
    <row r="2384" spans="1:12" s="122" customFormat="1" x14ac:dyDescent="0.25">
      <c r="A2384" s="1"/>
      <c r="B2384" s="15"/>
      <c r="C2384" s="15"/>
      <c r="D2384" s="40"/>
      <c r="E2384" s="40"/>
      <c r="F2384" s="40"/>
      <c r="G2384" s="40"/>
      <c r="H2384" s="123"/>
      <c r="I2384" s="124"/>
      <c r="J2384" s="125"/>
      <c r="K2384" s="125"/>
      <c r="L2384" s="126"/>
    </row>
    <row r="2385" spans="1:12" s="122" customFormat="1" x14ac:dyDescent="0.25">
      <c r="A2385" s="1"/>
      <c r="B2385" s="15"/>
      <c r="C2385" s="15"/>
      <c r="D2385" s="40"/>
      <c r="E2385" s="40"/>
      <c r="F2385" s="40"/>
      <c r="G2385" s="40"/>
      <c r="H2385" s="123"/>
      <c r="I2385" s="124"/>
      <c r="J2385" s="125"/>
      <c r="K2385" s="125"/>
      <c r="L2385" s="126"/>
    </row>
    <row r="2386" spans="1:12" s="122" customFormat="1" x14ac:dyDescent="0.25">
      <c r="A2386" s="1"/>
      <c r="B2386" s="15"/>
      <c r="C2386" s="15"/>
      <c r="D2386" s="40"/>
      <c r="E2386" s="40"/>
      <c r="F2386" s="40"/>
      <c r="G2386" s="40"/>
      <c r="H2386" s="123"/>
      <c r="I2386" s="124"/>
      <c r="J2386" s="125"/>
      <c r="K2386" s="125"/>
      <c r="L2386" s="126"/>
    </row>
    <row r="2387" spans="1:12" s="122" customFormat="1" x14ac:dyDescent="0.25">
      <c r="A2387" s="1"/>
      <c r="B2387" s="15"/>
      <c r="C2387" s="15"/>
      <c r="D2387" s="40"/>
      <c r="E2387" s="40"/>
      <c r="F2387" s="40"/>
      <c r="G2387" s="40"/>
      <c r="H2387" s="123"/>
      <c r="I2387" s="124"/>
      <c r="J2387" s="125"/>
      <c r="K2387" s="125"/>
      <c r="L2387" s="126"/>
    </row>
    <row r="2388" spans="1:12" s="122" customFormat="1" x14ac:dyDescent="0.25">
      <c r="A2388" s="1"/>
      <c r="B2388" s="15"/>
      <c r="C2388" s="15"/>
      <c r="D2388" s="40"/>
      <c r="E2388" s="40"/>
      <c r="F2388" s="40"/>
      <c r="G2388" s="40"/>
      <c r="H2388" s="123"/>
      <c r="I2388" s="124"/>
      <c r="J2388" s="125"/>
      <c r="K2388" s="125"/>
      <c r="L2388" s="126"/>
    </row>
    <row r="2389" spans="1:12" s="122" customFormat="1" x14ac:dyDescent="0.25">
      <c r="A2389" s="1"/>
      <c r="B2389" s="15"/>
      <c r="C2389" s="15"/>
      <c r="D2389" s="40"/>
      <c r="E2389" s="40"/>
      <c r="F2389" s="40"/>
      <c r="G2389" s="40"/>
      <c r="H2389" s="123"/>
      <c r="I2389" s="124"/>
      <c r="J2389" s="125"/>
      <c r="K2389" s="125"/>
      <c r="L2389" s="126"/>
    </row>
    <row r="2390" spans="1:12" s="122" customFormat="1" x14ac:dyDescent="0.25">
      <c r="A2390" s="1"/>
      <c r="B2390" s="15"/>
      <c r="C2390" s="15"/>
      <c r="D2390" s="40"/>
      <c r="E2390" s="40"/>
      <c r="F2390" s="40"/>
      <c r="G2390" s="40"/>
      <c r="H2390" s="123"/>
      <c r="I2390" s="124"/>
      <c r="J2390" s="125"/>
      <c r="K2390" s="125"/>
      <c r="L2390" s="126"/>
    </row>
    <row r="2391" spans="1:12" s="122" customFormat="1" x14ac:dyDescent="0.25">
      <c r="A2391" s="1"/>
      <c r="B2391" s="15"/>
      <c r="C2391" s="15"/>
      <c r="D2391" s="40"/>
      <c r="E2391" s="40"/>
      <c r="F2391" s="40"/>
      <c r="G2391" s="40"/>
      <c r="H2391" s="123"/>
      <c r="I2391" s="124"/>
      <c r="J2391" s="125"/>
      <c r="K2391" s="125"/>
      <c r="L2391" s="126"/>
    </row>
    <row r="2392" spans="1:12" s="122" customFormat="1" x14ac:dyDescent="0.25">
      <c r="A2392" s="1"/>
      <c r="B2392" s="15"/>
      <c r="C2392" s="15"/>
      <c r="D2392" s="40"/>
      <c r="E2392" s="40"/>
      <c r="F2392" s="40"/>
      <c r="G2392" s="40"/>
      <c r="H2392" s="123"/>
      <c r="I2392" s="124"/>
      <c r="J2392" s="125"/>
      <c r="K2392" s="125"/>
      <c r="L2392" s="126"/>
    </row>
    <row r="2393" spans="1:12" s="122" customFormat="1" x14ac:dyDescent="0.25">
      <c r="A2393" s="1"/>
      <c r="B2393" s="15"/>
      <c r="C2393" s="15"/>
      <c r="D2393" s="40"/>
      <c r="E2393" s="40"/>
      <c r="F2393" s="40"/>
      <c r="G2393" s="40"/>
      <c r="H2393" s="123"/>
      <c r="I2393" s="124"/>
      <c r="J2393" s="125"/>
      <c r="K2393" s="125"/>
      <c r="L2393" s="126"/>
    </row>
    <row r="2394" spans="1:12" s="122" customFormat="1" x14ac:dyDescent="0.25">
      <c r="A2394" s="1"/>
      <c r="B2394" s="15"/>
      <c r="C2394" s="15"/>
      <c r="D2394" s="40"/>
      <c r="E2394" s="40"/>
      <c r="F2394" s="40"/>
      <c r="G2394" s="40"/>
      <c r="H2394" s="123"/>
      <c r="I2394" s="124"/>
      <c r="J2394" s="125"/>
      <c r="K2394" s="125"/>
      <c r="L2394" s="126"/>
    </row>
    <row r="2395" spans="1:12" s="122" customFormat="1" x14ac:dyDescent="0.25">
      <c r="A2395" s="1"/>
      <c r="B2395" s="15"/>
      <c r="C2395" s="15"/>
      <c r="D2395" s="40"/>
      <c r="E2395" s="40"/>
      <c r="F2395" s="40"/>
      <c r="G2395" s="40"/>
      <c r="H2395" s="123"/>
      <c r="I2395" s="124"/>
      <c r="J2395" s="125"/>
      <c r="K2395" s="125"/>
      <c r="L2395" s="126"/>
    </row>
    <row r="2396" spans="1:12" s="122" customFormat="1" x14ac:dyDescent="0.25">
      <c r="A2396" s="1"/>
      <c r="B2396" s="15"/>
      <c r="C2396" s="15"/>
      <c r="D2396" s="40"/>
      <c r="E2396" s="40"/>
      <c r="F2396" s="40"/>
      <c r="G2396" s="40"/>
      <c r="H2396" s="123"/>
      <c r="I2396" s="124"/>
      <c r="J2396" s="125"/>
      <c r="K2396" s="125"/>
      <c r="L2396" s="126"/>
    </row>
    <row r="2397" spans="1:12" s="122" customFormat="1" x14ac:dyDescent="0.25">
      <c r="A2397" s="1"/>
      <c r="B2397" s="15"/>
      <c r="C2397" s="15"/>
      <c r="D2397" s="40"/>
      <c r="E2397" s="40"/>
      <c r="F2397" s="40"/>
      <c r="G2397" s="40"/>
      <c r="H2397" s="123"/>
      <c r="I2397" s="124"/>
      <c r="J2397" s="125"/>
      <c r="K2397" s="125"/>
      <c r="L2397" s="126"/>
    </row>
    <row r="2398" spans="1:12" s="122" customFormat="1" x14ac:dyDescent="0.25">
      <c r="A2398" s="1"/>
      <c r="B2398" s="15"/>
      <c r="C2398" s="15"/>
      <c r="D2398" s="40"/>
      <c r="E2398" s="40"/>
      <c r="F2398" s="40"/>
      <c r="G2398" s="40"/>
      <c r="H2398" s="123"/>
      <c r="I2398" s="124"/>
      <c r="J2398" s="125"/>
      <c r="K2398" s="125"/>
      <c r="L2398" s="126"/>
    </row>
    <row r="2399" spans="1:12" s="122" customFormat="1" x14ac:dyDescent="0.25">
      <c r="A2399" s="1"/>
      <c r="B2399" s="15"/>
      <c r="C2399" s="15"/>
      <c r="D2399" s="40"/>
      <c r="E2399" s="40"/>
      <c r="F2399" s="40"/>
      <c r="G2399" s="40"/>
      <c r="H2399" s="123"/>
      <c r="I2399" s="124"/>
      <c r="J2399" s="125"/>
      <c r="K2399" s="125"/>
      <c r="L2399" s="126"/>
    </row>
    <row r="2400" spans="1:12" s="122" customFormat="1" x14ac:dyDescent="0.25">
      <c r="A2400" s="1"/>
      <c r="B2400" s="15"/>
      <c r="C2400" s="15"/>
      <c r="D2400" s="40"/>
      <c r="E2400" s="40"/>
      <c r="F2400" s="40"/>
      <c r="G2400" s="40"/>
      <c r="H2400" s="123"/>
      <c r="I2400" s="124"/>
      <c r="J2400" s="125"/>
      <c r="K2400" s="125"/>
      <c r="L2400" s="126"/>
    </row>
    <row r="2401" spans="1:12" s="122" customFormat="1" x14ac:dyDescent="0.25">
      <c r="A2401" s="1"/>
      <c r="B2401" s="15"/>
      <c r="C2401" s="15"/>
      <c r="D2401" s="40"/>
      <c r="E2401" s="40"/>
      <c r="F2401" s="40"/>
      <c r="G2401" s="40"/>
      <c r="H2401" s="123"/>
      <c r="I2401" s="124"/>
      <c r="J2401" s="125"/>
      <c r="K2401" s="125"/>
      <c r="L2401" s="126"/>
    </row>
    <row r="2402" spans="1:12" s="122" customFormat="1" x14ac:dyDescent="0.25">
      <c r="A2402" s="1"/>
      <c r="B2402" s="15"/>
      <c r="C2402" s="15"/>
      <c r="D2402" s="40"/>
      <c r="E2402" s="40"/>
      <c r="F2402" s="40"/>
      <c r="G2402" s="40"/>
      <c r="H2402" s="123"/>
      <c r="I2402" s="124"/>
      <c r="J2402" s="125"/>
      <c r="K2402" s="125"/>
      <c r="L2402" s="126"/>
    </row>
    <row r="2403" spans="1:12" s="122" customFormat="1" x14ac:dyDescent="0.25">
      <c r="A2403" s="1"/>
      <c r="B2403" s="15"/>
      <c r="C2403" s="15"/>
      <c r="D2403" s="40"/>
      <c r="E2403" s="40"/>
      <c r="F2403" s="40"/>
      <c r="G2403" s="40"/>
      <c r="H2403" s="123"/>
      <c r="I2403" s="124"/>
      <c r="J2403" s="125"/>
      <c r="K2403" s="125"/>
      <c r="L2403" s="126"/>
    </row>
    <row r="2404" spans="1:12" s="122" customFormat="1" x14ac:dyDescent="0.25">
      <c r="A2404" s="1"/>
      <c r="B2404" s="15"/>
      <c r="C2404" s="15"/>
      <c r="D2404" s="40"/>
      <c r="E2404" s="40"/>
      <c r="F2404" s="40"/>
      <c r="G2404" s="40"/>
      <c r="H2404" s="123"/>
      <c r="I2404" s="124"/>
      <c r="J2404" s="125"/>
      <c r="K2404" s="125"/>
      <c r="L2404" s="126"/>
    </row>
    <row r="2405" spans="1:12" s="122" customFormat="1" x14ac:dyDescent="0.25">
      <c r="A2405" s="1"/>
      <c r="B2405" s="15"/>
      <c r="C2405" s="15"/>
      <c r="D2405" s="40"/>
      <c r="E2405" s="40"/>
      <c r="F2405" s="40"/>
      <c r="G2405" s="40"/>
      <c r="H2405" s="123"/>
      <c r="I2405" s="124"/>
      <c r="J2405" s="125"/>
      <c r="K2405" s="125"/>
      <c r="L2405" s="126"/>
    </row>
    <row r="2406" spans="1:12" s="122" customFormat="1" x14ac:dyDescent="0.25">
      <c r="A2406" s="1"/>
      <c r="B2406" s="15"/>
      <c r="C2406" s="15"/>
      <c r="D2406" s="40"/>
      <c r="E2406" s="40"/>
      <c r="F2406" s="40"/>
      <c r="G2406" s="40"/>
      <c r="H2406" s="123"/>
      <c r="I2406" s="124"/>
      <c r="J2406" s="125"/>
      <c r="K2406" s="125"/>
      <c r="L2406" s="126"/>
    </row>
    <row r="2407" spans="1:12" s="122" customFormat="1" x14ac:dyDescent="0.25">
      <c r="A2407" s="1"/>
      <c r="B2407" s="15"/>
      <c r="C2407" s="15"/>
      <c r="D2407" s="40"/>
      <c r="E2407" s="40"/>
      <c r="F2407" s="40"/>
      <c r="G2407" s="40"/>
      <c r="H2407" s="123"/>
      <c r="I2407" s="124"/>
      <c r="J2407" s="125"/>
      <c r="K2407" s="125"/>
      <c r="L2407" s="126"/>
    </row>
    <row r="2408" spans="1:12" s="122" customFormat="1" x14ac:dyDescent="0.25">
      <c r="A2408" s="1"/>
      <c r="B2408" s="15"/>
      <c r="C2408" s="15"/>
      <c r="D2408" s="40"/>
      <c r="E2408" s="40"/>
      <c r="F2408" s="40"/>
      <c r="G2408" s="40"/>
      <c r="H2408" s="123"/>
      <c r="I2408" s="124"/>
      <c r="J2408" s="125"/>
      <c r="K2408" s="125"/>
      <c r="L2408" s="126"/>
    </row>
    <row r="2409" spans="1:12" s="122" customFormat="1" x14ac:dyDescent="0.25">
      <c r="A2409" s="1"/>
      <c r="B2409" s="15"/>
      <c r="C2409" s="15"/>
      <c r="D2409" s="40"/>
      <c r="E2409" s="40"/>
      <c r="F2409" s="40"/>
      <c r="G2409" s="40"/>
      <c r="H2409" s="123"/>
      <c r="I2409" s="124"/>
      <c r="J2409" s="125"/>
      <c r="K2409" s="125"/>
      <c r="L2409" s="126"/>
    </row>
    <row r="2410" spans="1:12" s="122" customFormat="1" x14ac:dyDescent="0.25">
      <c r="A2410" s="1"/>
      <c r="B2410" s="15"/>
      <c r="C2410" s="15"/>
      <c r="D2410" s="40"/>
      <c r="E2410" s="40"/>
      <c r="F2410" s="40"/>
      <c r="G2410" s="40"/>
      <c r="H2410" s="123"/>
      <c r="I2410" s="124"/>
      <c r="J2410" s="125"/>
      <c r="K2410" s="125"/>
      <c r="L2410" s="126"/>
    </row>
    <row r="2411" spans="1:12" s="122" customFormat="1" x14ac:dyDescent="0.25">
      <c r="A2411" s="1"/>
      <c r="B2411" s="15"/>
      <c r="C2411" s="15"/>
      <c r="D2411" s="40"/>
      <c r="E2411" s="40"/>
      <c r="F2411" s="40"/>
      <c r="G2411" s="40"/>
      <c r="H2411" s="123"/>
      <c r="I2411" s="124"/>
      <c r="J2411" s="125"/>
      <c r="K2411" s="125"/>
      <c r="L2411" s="126"/>
    </row>
    <row r="2412" spans="1:12" s="122" customFormat="1" x14ac:dyDescent="0.25">
      <c r="A2412" s="1"/>
      <c r="B2412" s="15"/>
      <c r="C2412" s="15"/>
      <c r="D2412" s="40"/>
      <c r="E2412" s="40"/>
      <c r="F2412" s="40"/>
      <c r="G2412" s="40"/>
      <c r="H2412" s="123"/>
      <c r="I2412" s="124"/>
      <c r="J2412" s="125"/>
      <c r="K2412" s="125"/>
      <c r="L2412" s="126"/>
    </row>
    <row r="2413" spans="1:12" s="122" customFormat="1" x14ac:dyDescent="0.25">
      <c r="A2413" s="1"/>
      <c r="B2413" s="15"/>
      <c r="C2413" s="15"/>
      <c r="D2413" s="40"/>
      <c r="E2413" s="40"/>
      <c r="F2413" s="40"/>
      <c r="G2413" s="40"/>
      <c r="H2413" s="123"/>
      <c r="I2413" s="124"/>
      <c r="J2413" s="125"/>
      <c r="K2413" s="125"/>
      <c r="L2413" s="126"/>
    </row>
    <row r="2414" spans="1:12" s="122" customFormat="1" x14ac:dyDescent="0.25">
      <c r="A2414" s="1"/>
      <c r="B2414" s="15"/>
      <c r="C2414" s="15"/>
      <c r="D2414" s="40"/>
      <c r="E2414" s="40"/>
      <c r="F2414" s="40"/>
      <c r="G2414" s="40"/>
      <c r="H2414" s="123"/>
      <c r="I2414" s="124"/>
      <c r="J2414" s="125"/>
      <c r="K2414" s="125"/>
      <c r="L2414" s="126"/>
    </row>
    <row r="2415" spans="1:12" s="122" customFormat="1" x14ac:dyDescent="0.25">
      <c r="A2415" s="1"/>
      <c r="B2415" s="15"/>
      <c r="C2415" s="15"/>
      <c r="D2415" s="40"/>
      <c r="E2415" s="40"/>
      <c r="F2415" s="40"/>
      <c r="G2415" s="40"/>
      <c r="H2415" s="123"/>
      <c r="I2415" s="124"/>
      <c r="J2415" s="125"/>
      <c r="K2415" s="125"/>
      <c r="L2415" s="126"/>
    </row>
    <row r="2416" spans="1:12" s="122" customFormat="1" x14ac:dyDescent="0.25">
      <c r="A2416" s="1"/>
      <c r="B2416" s="15"/>
      <c r="C2416" s="15"/>
      <c r="D2416" s="40"/>
      <c r="E2416" s="40"/>
      <c r="F2416" s="40"/>
      <c r="G2416" s="40"/>
      <c r="H2416" s="123"/>
      <c r="I2416" s="124"/>
      <c r="J2416" s="125"/>
      <c r="K2416" s="125"/>
      <c r="L2416" s="126"/>
    </row>
    <row r="2417" spans="1:12" s="122" customFormat="1" x14ac:dyDescent="0.25">
      <c r="A2417" s="1"/>
      <c r="B2417" s="15"/>
      <c r="C2417" s="15"/>
      <c r="D2417" s="40"/>
      <c r="E2417" s="40"/>
      <c r="F2417" s="40"/>
      <c r="G2417" s="40"/>
      <c r="H2417" s="123"/>
      <c r="I2417" s="124"/>
      <c r="J2417" s="125"/>
      <c r="K2417" s="125"/>
      <c r="L2417" s="126"/>
    </row>
    <row r="2418" spans="1:12" s="122" customFormat="1" x14ac:dyDescent="0.25">
      <c r="A2418" s="1"/>
      <c r="B2418" s="15"/>
      <c r="C2418" s="15"/>
      <c r="D2418" s="40"/>
      <c r="E2418" s="40"/>
      <c r="F2418" s="40"/>
      <c r="G2418" s="40"/>
      <c r="H2418" s="123"/>
      <c r="I2418" s="124"/>
      <c r="J2418" s="125"/>
      <c r="K2418" s="125"/>
      <c r="L2418" s="126"/>
    </row>
    <row r="2419" spans="1:12" s="122" customFormat="1" x14ac:dyDescent="0.25">
      <c r="A2419" s="1"/>
      <c r="B2419" s="15"/>
      <c r="C2419" s="15"/>
      <c r="D2419" s="40"/>
      <c r="E2419" s="40"/>
      <c r="F2419" s="40"/>
      <c r="G2419" s="40"/>
      <c r="H2419" s="123"/>
      <c r="I2419" s="124"/>
      <c r="J2419" s="125"/>
      <c r="K2419" s="125"/>
      <c r="L2419" s="126"/>
    </row>
    <row r="2420" spans="1:12" s="122" customFormat="1" x14ac:dyDescent="0.25">
      <c r="A2420" s="1"/>
      <c r="B2420" s="15"/>
      <c r="C2420" s="15"/>
      <c r="D2420" s="40"/>
      <c r="E2420" s="40"/>
      <c r="F2420" s="40"/>
      <c r="G2420" s="40"/>
      <c r="H2420" s="123"/>
      <c r="I2420" s="124"/>
      <c r="J2420" s="125"/>
      <c r="K2420" s="125"/>
      <c r="L2420" s="126"/>
    </row>
    <row r="2421" spans="1:12" s="122" customFormat="1" x14ac:dyDescent="0.25">
      <c r="A2421" s="1"/>
      <c r="B2421" s="15"/>
      <c r="C2421" s="15"/>
      <c r="D2421" s="40"/>
      <c r="E2421" s="40"/>
      <c r="F2421" s="40"/>
      <c r="G2421" s="40"/>
      <c r="H2421" s="123"/>
      <c r="I2421" s="124"/>
      <c r="J2421" s="125"/>
      <c r="K2421" s="125"/>
      <c r="L2421" s="126"/>
    </row>
    <row r="2422" spans="1:12" s="122" customFormat="1" x14ac:dyDescent="0.25">
      <c r="A2422" s="1"/>
      <c r="B2422" s="15"/>
      <c r="C2422" s="15"/>
      <c r="D2422" s="40"/>
      <c r="E2422" s="40"/>
      <c r="F2422" s="40"/>
      <c r="G2422" s="40"/>
      <c r="H2422" s="123"/>
      <c r="I2422" s="124"/>
      <c r="J2422" s="125"/>
      <c r="K2422" s="125"/>
      <c r="L2422" s="126"/>
    </row>
    <row r="2423" spans="1:12" s="122" customFormat="1" x14ac:dyDescent="0.25">
      <c r="A2423" s="1"/>
      <c r="B2423" s="15"/>
      <c r="C2423" s="15"/>
      <c r="D2423" s="40"/>
      <c r="E2423" s="40"/>
      <c r="F2423" s="40"/>
      <c r="G2423" s="40"/>
      <c r="H2423" s="123"/>
      <c r="I2423" s="124"/>
      <c r="J2423" s="125"/>
      <c r="K2423" s="125"/>
      <c r="L2423" s="126"/>
    </row>
    <row r="2424" spans="1:12" s="122" customFormat="1" x14ac:dyDescent="0.25">
      <c r="A2424" s="1"/>
      <c r="B2424" s="15"/>
      <c r="C2424" s="15"/>
      <c r="D2424" s="40"/>
      <c r="E2424" s="40"/>
      <c r="F2424" s="40"/>
      <c r="G2424" s="40"/>
      <c r="H2424" s="123"/>
      <c r="I2424" s="124"/>
      <c r="J2424" s="125"/>
      <c r="K2424" s="125"/>
      <c r="L2424" s="126"/>
    </row>
    <row r="2425" spans="1:12" s="122" customFormat="1" x14ac:dyDescent="0.25">
      <c r="A2425" s="1"/>
      <c r="B2425" s="15"/>
      <c r="C2425" s="15"/>
      <c r="D2425" s="40"/>
      <c r="E2425" s="40"/>
      <c r="F2425" s="40"/>
      <c r="G2425" s="40"/>
      <c r="H2425" s="123"/>
      <c r="I2425" s="124"/>
      <c r="J2425" s="125"/>
      <c r="K2425" s="125"/>
      <c r="L2425" s="126"/>
    </row>
    <row r="2426" spans="1:12" s="122" customFormat="1" x14ac:dyDescent="0.25">
      <c r="A2426" s="1"/>
      <c r="B2426" s="15"/>
      <c r="C2426" s="15"/>
      <c r="D2426" s="40"/>
      <c r="E2426" s="40"/>
      <c r="F2426" s="40"/>
      <c r="G2426" s="40"/>
      <c r="H2426" s="123"/>
      <c r="I2426" s="124"/>
      <c r="J2426" s="125"/>
      <c r="K2426" s="125"/>
      <c r="L2426" s="126"/>
    </row>
    <row r="2427" spans="1:12" s="122" customFormat="1" x14ac:dyDescent="0.25">
      <c r="A2427" s="1"/>
      <c r="B2427" s="15"/>
      <c r="C2427" s="15"/>
      <c r="D2427" s="40"/>
      <c r="E2427" s="40"/>
      <c r="F2427" s="40"/>
      <c r="G2427" s="40"/>
      <c r="H2427" s="123"/>
      <c r="I2427" s="124"/>
      <c r="J2427" s="125"/>
      <c r="K2427" s="125"/>
      <c r="L2427" s="126"/>
    </row>
    <row r="2428" spans="1:12" s="122" customFormat="1" x14ac:dyDescent="0.25">
      <c r="A2428" s="1"/>
      <c r="B2428" s="15"/>
      <c r="C2428" s="15"/>
      <c r="D2428" s="40"/>
      <c r="E2428" s="40"/>
      <c r="F2428" s="40"/>
      <c r="G2428" s="40"/>
      <c r="H2428" s="123"/>
      <c r="I2428" s="124"/>
      <c r="J2428" s="125"/>
      <c r="K2428" s="125"/>
      <c r="L2428" s="126"/>
    </row>
    <row r="2429" spans="1:12" s="122" customFormat="1" x14ac:dyDescent="0.25">
      <c r="A2429" s="1"/>
      <c r="B2429" s="15"/>
      <c r="C2429" s="15"/>
      <c r="D2429" s="40"/>
      <c r="E2429" s="40"/>
      <c r="F2429" s="40"/>
      <c r="G2429" s="40"/>
      <c r="H2429" s="123"/>
      <c r="I2429" s="124"/>
      <c r="J2429" s="125"/>
      <c r="K2429" s="125"/>
      <c r="L2429" s="126"/>
    </row>
    <row r="2430" spans="1:12" s="122" customFormat="1" x14ac:dyDescent="0.25">
      <c r="A2430" s="1"/>
      <c r="B2430" s="15"/>
      <c r="C2430" s="15"/>
      <c r="D2430" s="40"/>
      <c r="E2430" s="40"/>
      <c r="F2430" s="40"/>
      <c r="G2430" s="40"/>
      <c r="H2430" s="123"/>
      <c r="I2430" s="124"/>
      <c r="J2430" s="125"/>
      <c r="K2430" s="125"/>
      <c r="L2430" s="126"/>
    </row>
    <row r="2431" spans="1:12" s="122" customFormat="1" x14ac:dyDescent="0.25">
      <c r="A2431" s="1"/>
      <c r="B2431" s="15"/>
      <c r="C2431" s="15"/>
      <c r="D2431" s="40"/>
      <c r="E2431" s="40"/>
      <c r="F2431" s="40"/>
      <c r="G2431" s="40"/>
      <c r="H2431" s="123"/>
      <c r="I2431" s="124"/>
      <c r="J2431" s="125"/>
      <c r="K2431" s="125"/>
      <c r="L2431" s="126"/>
    </row>
    <row r="2432" spans="1:12" s="122" customFormat="1" x14ac:dyDescent="0.25">
      <c r="A2432" s="1"/>
      <c r="B2432" s="15"/>
      <c r="C2432" s="15"/>
      <c r="D2432" s="40"/>
      <c r="E2432" s="40"/>
      <c r="F2432" s="40"/>
      <c r="G2432" s="40"/>
      <c r="H2432" s="123"/>
      <c r="I2432" s="124"/>
      <c r="J2432" s="125"/>
      <c r="K2432" s="125"/>
      <c r="L2432" s="126"/>
    </row>
    <row r="2433" spans="1:12" s="122" customFormat="1" x14ac:dyDescent="0.25">
      <c r="A2433" s="1"/>
      <c r="B2433" s="15"/>
      <c r="C2433" s="15"/>
      <c r="D2433" s="40"/>
      <c r="E2433" s="40"/>
      <c r="F2433" s="40"/>
      <c r="G2433" s="40"/>
      <c r="H2433" s="123"/>
      <c r="I2433" s="124"/>
      <c r="J2433" s="125"/>
      <c r="K2433" s="125"/>
      <c r="L2433" s="126"/>
    </row>
    <row r="2434" spans="1:12" s="122" customFormat="1" x14ac:dyDescent="0.25">
      <c r="A2434" s="1"/>
      <c r="B2434" s="15"/>
      <c r="C2434" s="15"/>
      <c r="D2434" s="40"/>
      <c r="E2434" s="40"/>
      <c r="F2434" s="40"/>
      <c r="G2434" s="40"/>
      <c r="H2434" s="123"/>
      <c r="I2434" s="124"/>
      <c r="J2434" s="125"/>
      <c r="K2434" s="125"/>
      <c r="L2434" s="126"/>
    </row>
    <row r="2435" spans="1:12" s="122" customFormat="1" x14ac:dyDescent="0.25">
      <c r="A2435" s="1"/>
      <c r="B2435" s="15"/>
      <c r="C2435" s="15"/>
      <c r="D2435" s="40"/>
      <c r="E2435" s="40"/>
      <c r="F2435" s="40"/>
      <c r="G2435" s="40"/>
      <c r="H2435" s="123"/>
      <c r="I2435" s="124"/>
      <c r="J2435" s="125"/>
      <c r="K2435" s="125"/>
      <c r="L2435" s="126"/>
    </row>
    <row r="2436" spans="1:12" s="122" customFormat="1" x14ac:dyDescent="0.25">
      <c r="A2436" s="1"/>
      <c r="B2436" s="15"/>
      <c r="C2436" s="15"/>
      <c r="D2436" s="40"/>
      <c r="E2436" s="40"/>
      <c r="F2436" s="40"/>
      <c r="G2436" s="40"/>
      <c r="H2436" s="123"/>
      <c r="I2436" s="124"/>
      <c r="J2436" s="125"/>
      <c r="K2436" s="125"/>
      <c r="L2436" s="126"/>
    </row>
    <row r="2437" spans="1:12" s="122" customFormat="1" x14ac:dyDescent="0.25">
      <c r="A2437" s="1"/>
      <c r="B2437" s="15"/>
      <c r="C2437" s="15"/>
      <c r="D2437" s="40"/>
      <c r="E2437" s="40"/>
      <c r="F2437" s="40"/>
      <c r="G2437" s="40"/>
      <c r="H2437" s="123"/>
      <c r="I2437" s="124"/>
      <c r="J2437" s="125"/>
      <c r="K2437" s="125"/>
      <c r="L2437" s="126"/>
    </row>
    <row r="2438" spans="1:12" s="122" customFormat="1" x14ac:dyDescent="0.25">
      <c r="A2438" s="1"/>
      <c r="B2438" s="15"/>
      <c r="C2438" s="15"/>
      <c r="D2438" s="40"/>
      <c r="E2438" s="40"/>
      <c r="F2438" s="40"/>
      <c r="G2438" s="40"/>
      <c r="H2438" s="123"/>
      <c r="I2438" s="124"/>
      <c r="J2438" s="125"/>
      <c r="K2438" s="125"/>
      <c r="L2438" s="126"/>
    </row>
    <row r="2439" spans="1:12" s="122" customFormat="1" x14ac:dyDescent="0.25">
      <c r="A2439" s="1"/>
      <c r="B2439" s="15"/>
      <c r="C2439" s="15"/>
      <c r="D2439" s="40"/>
      <c r="E2439" s="40"/>
      <c r="F2439" s="40"/>
      <c r="G2439" s="40"/>
      <c r="H2439" s="123"/>
      <c r="I2439" s="124"/>
      <c r="J2439" s="125"/>
      <c r="K2439" s="125"/>
      <c r="L2439" s="126"/>
    </row>
    <row r="2440" spans="1:12" s="122" customFormat="1" x14ac:dyDescent="0.25">
      <c r="A2440" s="1"/>
      <c r="B2440" s="15"/>
      <c r="C2440" s="15"/>
      <c r="D2440" s="40"/>
      <c r="E2440" s="40"/>
      <c r="F2440" s="40"/>
      <c r="G2440" s="40"/>
      <c r="H2440" s="123"/>
      <c r="I2440" s="124"/>
      <c r="J2440" s="125"/>
      <c r="K2440" s="125"/>
      <c r="L2440" s="126"/>
    </row>
    <row r="2441" spans="1:12" s="122" customFormat="1" x14ac:dyDescent="0.25">
      <c r="A2441" s="1"/>
      <c r="B2441" s="15"/>
      <c r="C2441" s="15"/>
      <c r="D2441" s="40"/>
      <c r="E2441" s="40"/>
      <c r="F2441" s="40"/>
      <c r="G2441" s="40"/>
      <c r="H2441" s="123"/>
      <c r="I2441" s="124"/>
      <c r="J2441" s="125"/>
      <c r="K2441" s="125"/>
      <c r="L2441" s="126"/>
    </row>
    <row r="2442" spans="1:12" s="122" customFormat="1" x14ac:dyDescent="0.25">
      <c r="A2442" s="1"/>
      <c r="B2442" s="15"/>
      <c r="C2442" s="15"/>
      <c r="D2442" s="40"/>
      <c r="E2442" s="40"/>
      <c r="F2442" s="40"/>
      <c r="G2442" s="40"/>
      <c r="H2442" s="123"/>
      <c r="I2442" s="124"/>
      <c r="J2442" s="125"/>
      <c r="K2442" s="125"/>
      <c r="L2442" s="126"/>
    </row>
    <row r="2443" spans="1:12" s="122" customFormat="1" x14ac:dyDescent="0.25">
      <c r="A2443" s="1"/>
      <c r="B2443" s="15"/>
      <c r="C2443" s="15"/>
      <c r="D2443" s="40"/>
      <c r="E2443" s="40"/>
      <c r="F2443" s="40"/>
      <c r="G2443" s="40"/>
      <c r="H2443" s="123"/>
      <c r="I2443" s="124"/>
      <c r="J2443" s="125"/>
      <c r="K2443" s="125"/>
      <c r="L2443" s="126"/>
    </row>
    <row r="2444" spans="1:12" s="122" customFormat="1" x14ac:dyDescent="0.25">
      <c r="A2444" s="1"/>
      <c r="B2444" s="15"/>
      <c r="C2444" s="15"/>
      <c r="D2444" s="40"/>
      <c r="E2444" s="40"/>
      <c r="F2444" s="40"/>
      <c r="G2444" s="40"/>
      <c r="H2444" s="123"/>
      <c r="I2444" s="124"/>
      <c r="J2444" s="125"/>
      <c r="K2444" s="125"/>
      <c r="L2444" s="126"/>
    </row>
    <row r="2445" spans="1:12" s="122" customFormat="1" x14ac:dyDescent="0.25">
      <c r="A2445" s="1"/>
      <c r="B2445" s="15"/>
      <c r="C2445" s="15"/>
      <c r="D2445" s="40"/>
      <c r="E2445" s="40"/>
      <c r="F2445" s="40"/>
      <c r="G2445" s="40"/>
      <c r="H2445" s="123"/>
      <c r="I2445" s="124"/>
      <c r="J2445" s="125"/>
      <c r="K2445" s="125"/>
      <c r="L2445" s="126"/>
    </row>
    <row r="2446" spans="1:12" s="122" customFormat="1" x14ac:dyDescent="0.25">
      <c r="A2446" s="1"/>
      <c r="B2446" s="15"/>
      <c r="C2446" s="15"/>
      <c r="D2446" s="40"/>
      <c r="E2446" s="40"/>
      <c r="F2446" s="40"/>
      <c r="G2446" s="40"/>
      <c r="H2446" s="123"/>
      <c r="I2446" s="124"/>
      <c r="J2446" s="125"/>
      <c r="K2446" s="125"/>
      <c r="L2446" s="126"/>
    </row>
    <row r="2447" spans="1:12" s="122" customFormat="1" x14ac:dyDescent="0.25">
      <c r="A2447" s="1"/>
      <c r="B2447" s="15"/>
      <c r="C2447" s="15"/>
      <c r="D2447" s="40"/>
      <c r="E2447" s="40"/>
      <c r="F2447" s="40"/>
      <c r="G2447" s="40"/>
      <c r="H2447" s="123"/>
      <c r="I2447" s="124"/>
      <c r="J2447" s="125"/>
      <c r="K2447" s="125"/>
      <c r="L2447" s="126"/>
    </row>
    <row r="2448" spans="1:12" s="122" customFormat="1" x14ac:dyDescent="0.25">
      <c r="A2448" s="1"/>
      <c r="B2448" s="15"/>
      <c r="C2448" s="15"/>
      <c r="D2448" s="40"/>
      <c r="E2448" s="40"/>
      <c r="F2448" s="40"/>
      <c r="G2448" s="40"/>
      <c r="H2448" s="123"/>
      <c r="I2448" s="124"/>
      <c r="J2448" s="125"/>
      <c r="K2448" s="125"/>
      <c r="L2448" s="126"/>
    </row>
    <row r="2449" spans="1:12" s="122" customFormat="1" x14ac:dyDescent="0.25">
      <c r="A2449" s="1"/>
      <c r="B2449" s="15"/>
      <c r="C2449" s="15"/>
      <c r="D2449" s="40"/>
      <c r="E2449" s="40"/>
      <c r="F2449" s="40"/>
      <c r="G2449" s="40"/>
      <c r="H2449" s="123"/>
      <c r="I2449" s="124"/>
      <c r="J2449" s="125"/>
      <c r="K2449" s="125"/>
      <c r="L2449" s="126"/>
    </row>
    <row r="2450" spans="1:12" s="122" customFormat="1" x14ac:dyDescent="0.25">
      <c r="A2450" s="1"/>
      <c r="B2450" s="15"/>
      <c r="C2450" s="15"/>
      <c r="D2450" s="40"/>
      <c r="E2450" s="40"/>
      <c r="F2450" s="40"/>
      <c r="G2450" s="40"/>
      <c r="H2450" s="123"/>
      <c r="I2450" s="124"/>
      <c r="J2450" s="125"/>
      <c r="K2450" s="125"/>
      <c r="L2450" s="126"/>
    </row>
    <row r="2451" spans="1:12" s="122" customFormat="1" x14ac:dyDescent="0.25">
      <c r="A2451" s="1"/>
      <c r="B2451" s="15"/>
      <c r="C2451" s="15"/>
      <c r="D2451" s="40"/>
      <c r="E2451" s="40"/>
      <c r="F2451" s="40"/>
      <c r="G2451" s="40"/>
      <c r="H2451" s="123"/>
      <c r="I2451" s="124"/>
      <c r="J2451" s="125"/>
      <c r="K2451" s="125"/>
      <c r="L2451" s="126"/>
    </row>
    <row r="2452" spans="1:12" s="122" customFormat="1" x14ac:dyDescent="0.25">
      <c r="A2452" s="1"/>
      <c r="B2452" s="15"/>
      <c r="C2452" s="15"/>
      <c r="D2452" s="40"/>
      <c r="E2452" s="40"/>
      <c r="F2452" s="40"/>
      <c r="G2452" s="40"/>
      <c r="H2452" s="123"/>
      <c r="I2452" s="124"/>
      <c r="J2452" s="125"/>
      <c r="K2452" s="125"/>
      <c r="L2452" s="126"/>
    </row>
    <row r="2453" spans="1:12" s="122" customFormat="1" x14ac:dyDescent="0.25">
      <c r="A2453" s="1"/>
      <c r="B2453" s="15"/>
      <c r="C2453" s="15"/>
      <c r="D2453" s="40"/>
      <c r="E2453" s="40"/>
      <c r="F2453" s="40"/>
      <c r="G2453" s="40"/>
      <c r="H2453" s="123"/>
      <c r="I2453" s="124"/>
      <c r="J2453" s="125"/>
      <c r="K2453" s="125"/>
      <c r="L2453" s="126"/>
    </row>
    <row r="2454" spans="1:12" s="122" customFormat="1" x14ac:dyDescent="0.25">
      <c r="A2454" s="1"/>
      <c r="B2454" s="15"/>
      <c r="C2454" s="15"/>
      <c r="D2454" s="40"/>
      <c r="E2454" s="40"/>
      <c r="F2454" s="40"/>
      <c r="G2454" s="40"/>
      <c r="H2454" s="123"/>
      <c r="I2454" s="124"/>
      <c r="J2454" s="125"/>
      <c r="K2454" s="125"/>
      <c r="L2454" s="126"/>
    </row>
    <row r="2455" spans="1:12" s="122" customFormat="1" x14ac:dyDescent="0.25">
      <c r="A2455" s="1"/>
      <c r="B2455" s="15"/>
      <c r="C2455" s="15"/>
      <c r="D2455" s="40"/>
      <c r="E2455" s="40"/>
      <c r="F2455" s="40"/>
      <c r="G2455" s="40"/>
      <c r="H2455" s="123"/>
      <c r="I2455" s="124"/>
      <c r="J2455" s="125"/>
      <c r="K2455" s="125"/>
      <c r="L2455" s="126"/>
    </row>
    <row r="2456" spans="1:12" s="122" customFormat="1" x14ac:dyDescent="0.25">
      <c r="A2456" s="1"/>
      <c r="B2456" s="15"/>
      <c r="C2456" s="15"/>
      <c r="D2456" s="40"/>
      <c r="E2456" s="40"/>
      <c r="F2456" s="40"/>
      <c r="G2456" s="40"/>
      <c r="H2456" s="123"/>
      <c r="I2456" s="124"/>
      <c r="J2456" s="125"/>
      <c r="K2456" s="125"/>
      <c r="L2456" s="126"/>
    </row>
    <row r="2457" spans="1:12" s="122" customFormat="1" x14ac:dyDescent="0.25">
      <c r="A2457" s="1"/>
      <c r="B2457" s="15"/>
      <c r="C2457" s="15"/>
      <c r="D2457" s="40"/>
      <c r="E2457" s="40"/>
      <c r="F2457" s="40"/>
      <c r="G2457" s="40"/>
      <c r="H2457" s="123"/>
      <c r="I2457" s="124"/>
      <c r="J2457" s="125"/>
      <c r="K2457" s="125"/>
      <c r="L2457" s="126"/>
    </row>
    <row r="2458" spans="1:12" s="122" customFormat="1" x14ac:dyDescent="0.25">
      <c r="A2458" s="1"/>
      <c r="B2458" s="15"/>
      <c r="C2458" s="15"/>
      <c r="D2458" s="40"/>
      <c r="E2458" s="40"/>
      <c r="F2458" s="40"/>
      <c r="G2458" s="40"/>
      <c r="H2458" s="123"/>
      <c r="I2458" s="124"/>
      <c r="J2458" s="125"/>
      <c r="K2458" s="125"/>
      <c r="L2458" s="126"/>
    </row>
    <row r="2459" spans="1:12" s="122" customFormat="1" x14ac:dyDescent="0.25">
      <c r="A2459" s="1"/>
      <c r="B2459" s="15"/>
      <c r="C2459" s="15"/>
      <c r="D2459" s="40"/>
      <c r="E2459" s="40"/>
      <c r="F2459" s="40"/>
      <c r="G2459" s="40"/>
      <c r="H2459" s="123"/>
      <c r="I2459" s="124"/>
      <c r="J2459" s="125"/>
      <c r="K2459" s="125"/>
      <c r="L2459" s="126"/>
    </row>
    <row r="2460" spans="1:12" s="122" customFormat="1" x14ac:dyDescent="0.25">
      <c r="A2460" s="1"/>
      <c r="B2460" s="15"/>
      <c r="C2460" s="15"/>
      <c r="D2460" s="40"/>
      <c r="E2460" s="40"/>
      <c r="F2460" s="40"/>
      <c r="G2460" s="40"/>
      <c r="H2460" s="123"/>
      <c r="I2460" s="124"/>
      <c r="J2460" s="125"/>
      <c r="K2460" s="125"/>
      <c r="L2460" s="126"/>
    </row>
    <row r="2461" spans="1:12" s="122" customFormat="1" x14ac:dyDescent="0.25">
      <c r="A2461" s="1"/>
      <c r="B2461" s="15"/>
      <c r="C2461" s="15"/>
      <c r="D2461" s="40"/>
      <c r="E2461" s="40"/>
      <c r="F2461" s="40"/>
      <c r="G2461" s="40"/>
      <c r="H2461" s="123"/>
      <c r="I2461" s="124"/>
      <c r="J2461" s="125"/>
      <c r="K2461" s="125"/>
      <c r="L2461" s="126"/>
    </row>
    <row r="2462" spans="1:12" s="122" customFormat="1" x14ac:dyDescent="0.25">
      <c r="A2462" s="1"/>
      <c r="B2462" s="15"/>
      <c r="C2462" s="15"/>
      <c r="D2462" s="40"/>
      <c r="E2462" s="40"/>
      <c r="F2462" s="40"/>
      <c r="G2462" s="40"/>
      <c r="H2462" s="123"/>
      <c r="I2462" s="124"/>
      <c r="J2462" s="125"/>
      <c r="K2462" s="125"/>
      <c r="L2462" s="126"/>
    </row>
    <row r="2463" spans="1:12" s="122" customFormat="1" x14ac:dyDescent="0.25">
      <c r="A2463" s="1"/>
      <c r="B2463" s="15"/>
      <c r="C2463" s="15"/>
      <c r="D2463" s="40"/>
      <c r="E2463" s="40"/>
      <c r="F2463" s="40"/>
      <c r="G2463" s="40"/>
      <c r="H2463" s="123"/>
      <c r="I2463" s="124"/>
      <c r="J2463" s="125"/>
      <c r="K2463" s="125"/>
      <c r="L2463" s="126"/>
    </row>
    <row r="2464" spans="1:12" s="122" customFormat="1" x14ac:dyDescent="0.25">
      <c r="A2464" s="1"/>
      <c r="B2464" s="15"/>
      <c r="C2464" s="15"/>
      <c r="D2464" s="40"/>
      <c r="E2464" s="40"/>
      <c r="F2464" s="40"/>
      <c r="G2464" s="40"/>
      <c r="H2464" s="123"/>
      <c r="I2464" s="124"/>
      <c r="J2464" s="125"/>
      <c r="K2464" s="125"/>
      <c r="L2464" s="126"/>
    </row>
    <row r="2465" spans="1:12" s="122" customFormat="1" x14ac:dyDescent="0.25">
      <c r="A2465" s="1"/>
      <c r="B2465" s="15"/>
      <c r="C2465" s="15"/>
      <c r="D2465" s="40"/>
      <c r="E2465" s="40"/>
      <c r="F2465" s="40"/>
      <c r="G2465" s="40"/>
      <c r="H2465" s="123"/>
      <c r="I2465" s="124"/>
      <c r="J2465" s="125"/>
      <c r="K2465" s="125"/>
      <c r="L2465" s="126"/>
    </row>
    <row r="2466" spans="1:12" s="122" customFormat="1" x14ac:dyDescent="0.25">
      <c r="A2466" s="1"/>
      <c r="B2466" s="15"/>
      <c r="C2466" s="15"/>
      <c r="D2466" s="40"/>
      <c r="E2466" s="40"/>
      <c r="F2466" s="40"/>
      <c r="G2466" s="40"/>
      <c r="H2466" s="123"/>
      <c r="I2466" s="124"/>
      <c r="J2466" s="125"/>
      <c r="K2466" s="125"/>
      <c r="L2466" s="126"/>
    </row>
    <row r="2467" spans="1:12" s="122" customFormat="1" x14ac:dyDescent="0.25">
      <c r="A2467" s="1"/>
      <c r="B2467" s="15"/>
      <c r="C2467" s="15"/>
      <c r="D2467" s="40"/>
      <c r="E2467" s="40"/>
      <c r="F2467" s="40"/>
      <c r="G2467" s="40"/>
      <c r="H2467" s="123"/>
      <c r="I2467" s="124"/>
      <c r="J2467" s="125"/>
      <c r="K2467" s="125"/>
      <c r="L2467" s="126"/>
    </row>
    <row r="2468" spans="1:12" s="122" customFormat="1" x14ac:dyDescent="0.25">
      <c r="A2468" s="1"/>
      <c r="B2468" s="15"/>
      <c r="C2468" s="15"/>
      <c r="D2468" s="40"/>
      <c r="E2468" s="40"/>
      <c r="F2468" s="40"/>
      <c r="G2468" s="40"/>
      <c r="H2468" s="123"/>
      <c r="I2468" s="124"/>
      <c r="J2468" s="125"/>
      <c r="K2468" s="125"/>
      <c r="L2468" s="126"/>
    </row>
    <row r="2469" spans="1:12" s="122" customFormat="1" x14ac:dyDescent="0.25">
      <c r="A2469" s="1"/>
      <c r="B2469" s="15"/>
      <c r="C2469" s="15"/>
      <c r="D2469" s="40"/>
      <c r="E2469" s="40"/>
      <c r="F2469" s="40"/>
      <c r="G2469" s="40"/>
      <c r="H2469" s="123"/>
      <c r="I2469" s="124"/>
      <c r="J2469" s="125"/>
      <c r="K2469" s="125"/>
      <c r="L2469" s="126"/>
    </row>
    <row r="2470" spans="1:12" s="122" customFormat="1" x14ac:dyDescent="0.25">
      <c r="A2470" s="1"/>
      <c r="B2470" s="15"/>
      <c r="C2470" s="15"/>
      <c r="D2470" s="40"/>
      <c r="E2470" s="40"/>
      <c r="F2470" s="40"/>
      <c r="G2470" s="40"/>
      <c r="H2470" s="123"/>
      <c r="I2470" s="124"/>
      <c r="J2470" s="125"/>
      <c r="K2470" s="125"/>
      <c r="L2470" s="126"/>
    </row>
    <row r="2471" spans="1:12" s="122" customFormat="1" x14ac:dyDescent="0.25">
      <c r="A2471" s="1"/>
      <c r="B2471" s="15"/>
      <c r="C2471" s="15"/>
      <c r="D2471" s="40"/>
      <c r="E2471" s="40"/>
      <c r="F2471" s="40"/>
      <c r="G2471" s="40"/>
      <c r="H2471" s="123"/>
      <c r="I2471" s="124"/>
      <c r="J2471" s="125"/>
      <c r="K2471" s="125"/>
      <c r="L2471" s="126"/>
    </row>
    <row r="2472" spans="1:12" s="122" customFormat="1" x14ac:dyDescent="0.25">
      <c r="A2472" s="1"/>
      <c r="B2472" s="15"/>
      <c r="C2472" s="15"/>
      <c r="D2472" s="40"/>
      <c r="E2472" s="40"/>
      <c r="F2472" s="40"/>
      <c r="G2472" s="40"/>
      <c r="H2472" s="123"/>
      <c r="I2472" s="124"/>
      <c r="J2472" s="125"/>
      <c r="K2472" s="125"/>
      <c r="L2472" s="126"/>
    </row>
    <row r="2473" spans="1:12" s="122" customFormat="1" x14ac:dyDescent="0.25">
      <c r="A2473" s="1"/>
      <c r="B2473" s="15"/>
      <c r="C2473" s="15"/>
      <c r="D2473" s="40"/>
      <c r="E2473" s="40"/>
      <c r="F2473" s="40"/>
      <c r="G2473" s="40"/>
      <c r="H2473" s="123"/>
      <c r="I2473" s="124"/>
      <c r="J2473" s="125"/>
      <c r="K2473" s="125"/>
      <c r="L2473" s="126"/>
    </row>
    <row r="2474" spans="1:12" s="122" customFormat="1" x14ac:dyDescent="0.25">
      <c r="A2474" s="1"/>
      <c r="B2474" s="15"/>
      <c r="C2474" s="15"/>
      <c r="D2474" s="40"/>
      <c r="E2474" s="40"/>
      <c r="F2474" s="40"/>
      <c r="G2474" s="40"/>
      <c r="H2474" s="123"/>
      <c r="I2474" s="124"/>
      <c r="J2474" s="125"/>
      <c r="K2474" s="125"/>
      <c r="L2474" s="126"/>
    </row>
    <row r="2475" spans="1:12" s="122" customFormat="1" x14ac:dyDescent="0.25">
      <c r="A2475" s="1"/>
      <c r="B2475" s="15"/>
      <c r="C2475" s="15"/>
      <c r="D2475" s="40"/>
      <c r="E2475" s="40"/>
      <c r="F2475" s="40"/>
      <c r="G2475" s="40"/>
      <c r="H2475" s="123"/>
      <c r="I2475" s="124"/>
      <c r="J2475" s="125"/>
      <c r="K2475" s="125"/>
      <c r="L2475" s="126"/>
    </row>
    <row r="2476" spans="1:12" s="122" customFormat="1" x14ac:dyDescent="0.25">
      <c r="A2476" s="1"/>
      <c r="B2476" s="15"/>
      <c r="C2476" s="15"/>
      <c r="D2476" s="40"/>
      <c r="E2476" s="40"/>
      <c r="F2476" s="40"/>
      <c r="G2476" s="40"/>
      <c r="H2476" s="123"/>
      <c r="I2476" s="124"/>
      <c r="J2476" s="125"/>
      <c r="K2476" s="125"/>
      <c r="L2476" s="126"/>
    </row>
    <row r="2477" spans="1:12" s="122" customFormat="1" x14ac:dyDescent="0.25">
      <c r="A2477" s="1"/>
      <c r="B2477" s="15"/>
      <c r="C2477" s="15"/>
      <c r="D2477" s="40"/>
      <c r="E2477" s="40"/>
      <c r="F2477" s="40"/>
      <c r="G2477" s="40"/>
      <c r="H2477" s="123"/>
      <c r="I2477" s="124"/>
      <c r="J2477" s="125"/>
      <c r="K2477" s="125"/>
      <c r="L2477" s="126"/>
    </row>
    <row r="2478" spans="1:12" s="122" customFormat="1" x14ac:dyDescent="0.25">
      <c r="A2478" s="1"/>
      <c r="B2478" s="15"/>
      <c r="C2478" s="15"/>
      <c r="D2478" s="40"/>
      <c r="E2478" s="40"/>
      <c r="F2478" s="40"/>
      <c r="G2478" s="40"/>
      <c r="H2478" s="123"/>
      <c r="I2478" s="124"/>
      <c r="J2478" s="125"/>
      <c r="K2478" s="125"/>
      <c r="L2478" s="126"/>
    </row>
    <row r="2479" spans="1:12" s="122" customFormat="1" x14ac:dyDescent="0.25">
      <c r="A2479" s="1"/>
      <c r="B2479" s="15"/>
      <c r="C2479" s="15"/>
      <c r="D2479" s="40"/>
      <c r="E2479" s="40"/>
      <c r="F2479" s="40"/>
      <c r="G2479" s="40"/>
      <c r="H2479" s="123"/>
      <c r="I2479" s="124"/>
      <c r="J2479" s="125"/>
      <c r="K2479" s="125"/>
      <c r="L2479" s="126"/>
    </row>
    <row r="2480" spans="1:12" s="122" customFormat="1" x14ac:dyDescent="0.25">
      <c r="A2480" s="1"/>
      <c r="B2480" s="15"/>
      <c r="C2480" s="15"/>
      <c r="D2480" s="40"/>
      <c r="E2480" s="40"/>
      <c r="F2480" s="40"/>
      <c r="G2480" s="40"/>
      <c r="H2480" s="123"/>
      <c r="I2480" s="124"/>
      <c r="J2480" s="125"/>
      <c r="K2480" s="125"/>
      <c r="L2480" s="126"/>
    </row>
    <row r="2481" spans="1:12" s="122" customFormat="1" x14ac:dyDescent="0.25">
      <c r="A2481" s="1"/>
      <c r="B2481" s="15"/>
      <c r="C2481" s="15"/>
      <c r="D2481" s="40"/>
      <c r="E2481" s="40"/>
      <c r="F2481" s="40"/>
      <c r="G2481" s="40"/>
      <c r="H2481" s="123"/>
      <c r="I2481" s="124"/>
      <c r="J2481" s="125"/>
      <c r="K2481" s="125"/>
      <c r="L2481" s="126"/>
    </row>
    <row r="2482" spans="1:12" s="122" customFormat="1" x14ac:dyDescent="0.25">
      <c r="A2482" s="1"/>
      <c r="B2482" s="15"/>
      <c r="C2482" s="15"/>
      <c r="D2482" s="40"/>
      <c r="E2482" s="40"/>
      <c r="F2482" s="40"/>
      <c r="G2482" s="40"/>
      <c r="H2482" s="123"/>
      <c r="I2482" s="124"/>
      <c r="J2482" s="125"/>
      <c r="K2482" s="125"/>
      <c r="L2482" s="126"/>
    </row>
    <row r="2483" spans="1:12" s="122" customFormat="1" x14ac:dyDescent="0.25">
      <c r="A2483" s="1"/>
      <c r="B2483" s="15"/>
      <c r="C2483" s="15"/>
      <c r="D2483" s="40"/>
      <c r="E2483" s="40"/>
      <c r="F2483" s="40"/>
      <c r="G2483" s="40"/>
      <c r="H2483" s="123"/>
      <c r="I2483" s="124"/>
      <c r="J2483" s="125"/>
      <c r="K2483" s="125"/>
      <c r="L2483" s="126"/>
    </row>
    <row r="2484" spans="1:12" s="122" customFormat="1" x14ac:dyDescent="0.25">
      <c r="A2484" s="1"/>
      <c r="B2484" s="15"/>
      <c r="C2484" s="15"/>
      <c r="D2484" s="40"/>
      <c r="E2484" s="40"/>
      <c r="F2484" s="40"/>
      <c r="G2484" s="40"/>
      <c r="H2484" s="123"/>
      <c r="I2484" s="124"/>
      <c r="J2484" s="125"/>
      <c r="K2484" s="125"/>
      <c r="L2484" s="126"/>
    </row>
    <row r="2485" spans="1:12" s="122" customFormat="1" x14ac:dyDescent="0.25">
      <c r="A2485" s="1"/>
      <c r="B2485" s="15"/>
      <c r="C2485" s="15"/>
      <c r="D2485" s="40"/>
      <c r="E2485" s="40"/>
      <c r="F2485" s="40"/>
      <c r="G2485" s="40"/>
      <c r="H2485" s="123"/>
      <c r="I2485" s="124"/>
      <c r="J2485" s="125"/>
      <c r="K2485" s="125"/>
      <c r="L2485" s="126"/>
    </row>
    <row r="2486" spans="1:12" s="122" customFormat="1" x14ac:dyDescent="0.25">
      <c r="A2486" s="1"/>
      <c r="B2486" s="15"/>
      <c r="C2486" s="15"/>
      <c r="D2486" s="40"/>
      <c r="E2486" s="40"/>
      <c r="F2486" s="40"/>
      <c r="G2486" s="40"/>
      <c r="H2486" s="123"/>
      <c r="I2486" s="124"/>
      <c r="J2486" s="125"/>
      <c r="K2486" s="125"/>
      <c r="L2486" s="126"/>
    </row>
    <row r="2487" spans="1:12" s="122" customFormat="1" x14ac:dyDescent="0.25">
      <c r="A2487" s="1"/>
      <c r="B2487" s="15"/>
      <c r="C2487" s="15"/>
      <c r="D2487" s="40"/>
      <c r="E2487" s="40"/>
      <c r="F2487" s="40"/>
      <c r="G2487" s="40"/>
      <c r="H2487" s="123"/>
      <c r="I2487" s="124"/>
      <c r="J2487" s="125"/>
      <c r="K2487" s="125"/>
      <c r="L2487" s="126"/>
    </row>
    <row r="2488" spans="1:12" s="122" customFormat="1" x14ac:dyDescent="0.25">
      <c r="A2488" s="1"/>
      <c r="B2488" s="15"/>
      <c r="C2488" s="15"/>
      <c r="D2488" s="40"/>
      <c r="E2488" s="40"/>
      <c r="F2488" s="40"/>
      <c r="G2488" s="40"/>
      <c r="H2488" s="123"/>
      <c r="I2488" s="124"/>
      <c r="J2488" s="125"/>
      <c r="K2488" s="125"/>
      <c r="L2488" s="126"/>
    </row>
    <row r="2489" spans="1:12" s="122" customFormat="1" x14ac:dyDescent="0.25">
      <c r="A2489" s="1"/>
      <c r="B2489" s="15"/>
      <c r="C2489" s="15"/>
      <c r="D2489" s="40"/>
      <c r="E2489" s="40"/>
      <c r="F2489" s="40"/>
      <c r="G2489" s="40"/>
      <c r="H2489" s="123"/>
      <c r="I2489" s="124"/>
      <c r="J2489" s="125"/>
      <c r="K2489" s="125"/>
      <c r="L2489" s="126"/>
    </row>
    <row r="2490" spans="1:12" s="122" customFormat="1" x14ac:dyDescent="0.25">
      <c r="A2490" s="1"/>
      <c r="B2490" s="15"/>
      <c r="C2490" s="15"/>
      <c r="D2490" s="40"/>
      <c r="E2490" s="40"/>
      <c r="F2490" s="40"/>
      <c r="G2490" s="40"/>
      <c r="H2490" s="123"/>
      <c r="I2490" s="124"/>
      <c r="J2490" s="125"/>
      <c r="K2490" s="125"/>
      <c r="L2490" s="126"/>
    </row>
    <row r="2491" spans="1:12" s="122" customFormat="1" x14ac:dyDescent="0.25">
      <c r="A2491" s="1"/>
      <c r="B2491" s="15"/>
      <c r="C2491" s="15"/>
      <c r="D2491" s="40"/>
      <c r="E2491" s="40"/>
      <c r="F2491" s="40"/>
      <c r="G2491" s="40"/>
      <c r="H2491" s="123"/>
      <c r="I2491" s="124"/>
      <c r="J2491" s="125"/>
      <c r="K2491" s="125"/>
      <c r="L2491" s="126"/>
    </row>
    <row r="2492" spans="1:12" s="122" customFormat="1" x14ac:dyDescent="0.25">
      <c r="A2492" s="1"/>
      <c r="B2492" s="15"/>
      <c r="C2492" s="15"/>
      <c r="D2492" s="40"/>
      <c r="E2492" s="40"/>
      <c r="F2492" s="40"/>
      <c r="G2492" s="40"/>
      <c r="H2492" s="123"/>
      <c r="I2492" s="124"/>
      <c r="J2492" s="125"/>
      <c r="K2492" s="125"/>
      <c r="L2492" s="126"/>
    </row>
    <row r="2493" spans="1:12" s="122" customFormat="1" x14ac:dyDescent="0.25">
      <c r="A2493" s="1"/>
      <c r="B2493" s="15"/>
      <c r="C2493" s="15"/>
      <c r="D2493" s="40"/>
      <c r="E2493" s="40"/>
      <c r="F2493" s="40"/>
      <c r="G2493" s="40"/>
      <c r="H2493" s="123"/>
      <c r="I2493" s="124"/>
      <c r="J2493" s="125"/>
      <c r="K2493" s="125"/>
      <c r="L2493" s="126"/>
    </row>
    <row r="2494" spans="1:12" s="122" customFormat="1" x14ac:dyDescent="0.25">
      <c r="A2494" s="1"/>
      <c r="B2494" s="15"/>
      <c r="C2494" s="15"/>
      <c r="D2494" s="40"/>
      <c r="E2494" s="40"/>
      <c r="F2494" s="40"/>
      <c r="G2494" s="40"/>
      <c r="H2494" s="123"/>
      <c r="I2494" s="124"/>
      <c r="J2494" s="125"/>
      <c r="K2494" s="125"/>
      <c r="L2494" s="126"/>
    </row>
    <row r="2495" spans="1:12" s="122" customFormat="1" x14ac:dyDescent="0.25">
      <c r="A2495" s="1"/>
      <c r="B2495" s="15"/>
      <c r="C2495" s="15"/>
      <c r="D2495" s="40"/>
      <c r="E2495" s="40"/>
      <c r="F2495" s="40"/>
      <c r="G2495" s="40"/>
      <c r="H2495" s="123"/>
      <c r="I2495" s="124"/>
      <c r="J2495" s="125"/>
      <c r="K2495" s="125"/>
      <c r="L2495" s="126"/>
    </row>
    <row r="2496" spans="1:12" s="122" customFormat="1" x14ac:dyDescent="0.25">
      <c r="A2496" s="1"/>
      <c r="B2496" s="15"/>
      <c r="C2496" s="15"/>
      <c r="D2496" s="40"/>
      <c r="E2496" s="40"/>
      <c r="F2496" s="40"/>
      <c r="G2496" s="40"/>
      <c r="H2496" s="123"/>
      <c r="I2496" s="124"/>
      <c r="J2496" s="125"/>
      <c r="K2496" s="125"/>
      <c r="L2496" s="126"/>
    </row>
    <row r="2497" spans="1:12" s="122" customFormat="1" x14ac:dyDescent="0.25">
      <c r="A2497" s="1"/>
      <c r="B2497" s="15"/>
      <c r="C2497" s="15"/>
      <c r="D2497" s="40"/>
      <c r="E2497" s="40"/>
      <c r="F2497" s="40"/>
      <c r="G2497" s="40"/>
      <c r="H2497" s="123"/>
      <c r="I2497" s="124"/>
      <c r="J2497" s="125"/>
      <c r="K2497" s="125"/>
      <c r="L2497" s="126"/>
    </row>
    <row r="2498" spans="1:12" s="122" customFormat="1" x14ac:dyDescent="0.25">
      <c r="A2498" s="1"/>
      <c r="B2498" s="15"/>
      <c r="C2498" s="15"/>
      <c r="D2498" s="40"/>
      <c r="E2498" s="40"/>
      <c r="F2498" s="40"/>
      <c r="G2498" s="40"/>
      <c r="H2498" s="123"/>
      <c r="I2498" s="124"/>
      <c r="J2498" s="125"/>
      <c r="K2498" s="125"/>
      <c r="L2498" s="126"/>
    </row>
    <row r="2499" spans="1:12" s="122" customFormat="1" x14ac:dyDescent="0.25">
      <c r="A2499" s="1"/>
      <c r="B2499" s="15"/>
      <c r="C2499" s="15"/>
      <c r="D2499" s="40"/>
      <c r="E2499" s="40"/>
      <c r="F2499" s="40"/>
      <c r="G2499" s="40"/>
      <c r="H2499" s="123"/>
      <c r="I2499" s="124"/>
      <c r="J2499" s="125"/>
      <c r="K2499" s="125"/>
      <c r="L2499" s="126"/>
    </row>
    <row r="2500" spans="1:12" s="122" customFormat="1" x14ac:dyDescent="0.25">
      <c r="A2500" s="1"/>
      <c r="B2500" s="15"/>
      <c r="C2500" s="15"/>
      <c r="D2500" s="40"/>
      <c r="E2500" s="40"/>
      <c r="F2500" s="40"/>
      <c r="G2500" s="40"/>
      <c r="H2500" s="123"/>
      <c r="I2500" s="124"/>
      <c r="J2500" s="125"/>
      <c r="K2500" s="125"/>
      <c r="L2500" s="126"/>
    </row>
    <row r="2501" spans="1:12" s="122" customFormat="1" x14ac:dyDescent="0.25">
      <c r="A2501" s="1"/>
      <c r="B2501" s="15"/>
      <c r="C2501" s="15"/>
      <c r="D2501" s="40"/>
      <c r="E2501" s="40"/>
      <c r="F2501" s="40"/>
      <c r="G2501" s="40"/>
      <c r="H2501" s="123"/>
      <c r="I2501" s="124"/>
      <c r="J2501" s="125"/>
      <c r="K2501" s="125"/>
      <c r="L2501" s="126"/>
    </row>
    <row r="2502" spans="1:12" s="122" customFormat="1" x14ac:dyDescent="0.25">
      <c r="A2502" s="1"/>
      <c r="B2502" s="15"/>
      <c r="C2502" s="15"/>
      <c r="D2502" s="40"/>
      <c r="E2502" s="40"/>
      <c r="F2502" s="40"/>
      <c r="G2502" s="40"/>
      <c r="H2502" s="123"/>
      <c r="I2502" s="124"/>
      <c r="J2502" s="125"/>
      <c r="K2502" s="125"/>
      <c r="L2502" s="126"/>
    </row>
    <row r="2503" spans="1:12" s="122" customFormat="1" x14ac:dyDescent="0.25">
      <c r="A2503" s="1"/>
      <c r="B2503" s="15"/>
      <c r="C2503" s="15"/>
      <c r="D2503" s="40"/>
      <c r="E2503" s="40"/>
      <c r="F2503" s="40"/>
      <c r="G2503" s="40"/>
      <c r="H2503" s="123"/>
      <c r="I2503" s="124"/>
      <c r="J2503" s="125"/>
      <c r="K2503" s="125"/>
      <c r="L2503" s="126"/>
    </row>
    <row r="2504" spans="1:12" s="122" customFormat="1" x14ac:dyDescent="0.25">
      <c r="A2504" s="1"/>
      <c r="B2504" s="15"/>
      <c r="C2504" s="15"/>
      <c r="D2504" s="40"/>
      <c r="E2504" s="40"/>
      <c r="F2504" s="40"/>
      <c r="G2504" s="40"/>
      <c r="H2504" s="123"/>
      <c r="I2504" s="124"/>
      <c r="J2504" s="125"/>
      <c r="K2504" s="125"/>
      <c r="L2504" s="126"/>
    </row>
    <row r="2505" spans="1:12" s="122" customFormat="1" x14ac:dyDescent="0.25">
      <c r="A2505" s="1"/>
      <c r="B2505" s="15"/>
      <c r="C2505" s="15"/>
      <c r="D2505" s="40"/>
      <c r="E2505" s="40"/>
      <c r="F2505" s="40"/>
      <c r="G2505" s="40"/>
      <c r="H2505" s="123"/>
      <c r="I2505" s="124"/>
      <c r="J2505" s="125"/>
      <c r="K2505" s="125"/>
      <c r="L2505" s="126"/>
    </row>
    <row r="2506" spans="1:12" s="122" customFormat="1" x14ac:dyDescent="0.25">
      <c r="A2506" s="1"/>
      <c r="B2506" s="15"/>
      <c r="C2506" s="15"/>
      <c r="D2506" s="40"/>
      <c r="E2506" s="40"/>
      <c r="F2506" s="40"/>
      <c r="G2506" s="40"/>
      <c r="H2506" s="123"/>
      <c r="I2506" s="124"/>
      <c r="J2506" s="125"/>
      <c r="K2506" s="125"/>
      <c r="L2506" s="126"/>
    </row>
    <row r="2507" spans="1:12" s="122" customFormat="1" x14ac:dyDescent="0.25">
      <c r="A2507" s="1"/>
      <c r="B2507" s="15"/>
      <c r="C2507" s="15"/>
      <c r="D2507" s="40"/>
      <c r="E2507" s="40"/>
      <c r="F2507" s="40"/>
      <c r="G2507" s="40"/>
      <c r="H2507" s="123"/>
      <c r="I2507" s="124"/>
      <c r="J2507" s="125"/>
      <c r="K2507" s="125"/>
      <c r="L2507" s="126"/>
    </row>
    <row r="2508" spans="1:12" s="122" customFormat="1" x14ac:dyDescent="0.25">
      <c r="A2508" s="1"/>
      <c r="B2508" s="15"/>
      <c r="C2508" s="15"/>
      <c r="D2508" s="40"/>
      <c r="E2508" s="40"/>
      <c r="F2508" s="40"/>
      <c r="G2508" s="40"/>
      <c r="H2508" s="123"/>
      <c r="I2508" s="124"/>
      <c r="J2508" s="125"/>
      <c r="K2508" s="125"/>
      <c r="L2508" s="126"/>
    </row>
    <row r="2509" spans="1:12" s="122" customFormat="1" x14ac:dyDescent="0.25">
      <c r="A2509" s="1"/>
      <c r="B2509" s="15"/>
      <c r="C2509" s="15"/>
      <c r="D2509" s="40"/>
      <c r="E2509" s="40"/>
      <c r="F2509" s="40"/>
      <c r="G2509" s="40"/>
      <c r="H2509" s="123"/>
      <c r="I2509" s="124"/>
      <c r="J2509" s="125"/>
      <c r="K2509" s="125"/>
      <c r="L2509" s="126"/>
    </row>
    <row r="2510" spans="1:12" s="122" customFormat="1" x14ac:dyDescent="0.25">
      <c r="A2510" s="1"/>
      <c r="B2510" s="15"/>
      <c r="C2510" s="15"/>
      <c r="D2510" s="40"/>
      <c r="E2510" s="40"/>
      <c r="F2510" s="40"/>
      <c r="G2510" s="40"/>
      <c r="H2510" s="123"/>
      <c r="I2510" s="124"/>
      <c r="J2510" s="125"/>
      <c r="K2510" s="125"/>
      <c r="L2510" s="126"/>
    </row>
    <row r="2511" spans="1:12" s="122" customFormat="1" x14ac:dyDescent="0.25">
      <c r="A2511" s="1"/>
      <c r="B2511" s="15"/>
      <c r="C2511" s="15"/>
      <c r="D2511" s="40"/>
      <c r="E2511" s="40"/>
      <c r="F2511" s="40"/>
      <c r="G2511" s="40"/>
      <c r="H2511" s="123"/>
      <c r="I2511" s="124"/>
      <c r="J2511" s="125"/>
      <c r="K2511" s="125"/>
      <c r="L2511" s="126"/>
    </row>
    <row r="2512" spans="1:12" s="122" customFormat="1" x14ac:dyDescent="0.25">
      <c r="A2512" s="1"/>
      <c r="B2512" s="15"/>
      <c r="C2512" s="15"/>
      <c r="D2512" s="40"/>
      <c r="E2512" s="40"/>
      <c r="F2512" s="40"/>
      <c r="G2512" s="40"/>
      <c r="H2512" s="123"/>
      <c r="I2512" s="124"/>
      <c r="J2512" s="125"/>
      <c r="K2512" s="125"/>
      <c r="L2512" s="126"/>
    </row>
    <row r="2513" spans="1:12" s="122" customFormat="1" x14ac:dyDescent="0.25">
      <c r="A2513" s="1"/>
      <c r="B2513" s="15"/>
      <c r="C2513" s="15"/>
      <c r="D2513" s="40"/>
      <c r="E2513" s="40"/>
      <c r="F2513" s="40"/>
      <c r="G2513" s="40"/>
      <c r="H2513" s="123"/>
      <c r="I2513" s="124"/>
      <c r="J2513" s="125"/>
      <c r="K2513" s="125"/>
      <c r="L2513" s="126"/>
    </row>
    <row r="2514" spans="1:12" s="122" customFormat="1" x14ac:dyDescent="0.25">
      <c r="A2514" s="1"/>
      <c r="B2514" s="15"/>
      <c r="C2514" s="15"/>
      <c r="D2514" s="40"/>
      <c r="E2514" s="40"/>
      <c r="F2514" s="40"/>
      <c r="G2514" s="40"/>
      <c r="H2514" s="123"/>
      <c r="I2514" s="124"/>
      <c r="J2514" s="125"/>
      <c r="K2514" s="125"/>
      <c r="L2514" s="126"/>
    </row>
    <row r="2515" spans="1:12" s="122" customFormat="1" x14ac:dyDescent="0.25">
      <c r="A2515" s="1"/>
      <c r="B2515" s="15"/>
      <c r="C2515" s="15"/>
      <c r="D2515" s="40"/>
      <c r="E2515" s="40"/>
      <c r="F2515" s="40"/>
      <c r="G2515" s="40"/>
      <c r="H2515" s="123"/>
      <c r="I2515" s="124"/>
      <c r="J2515" s="125"/>
      <c r="K2515" s="125"/>
      <c r="L2515" s="126"/>
    </row>
    <row r="2516" spans="1:12" s="122" customFormat="1" x14ac:dyDescent="0.25">
      <c r="A2516" s="1"/>
      <c r="B2516" s="15"/>
      <c r="C2516" s="15"/>
      <c r="D2516" s="40"/>
      <c r="E2516" s="40"/>
      <c r="F2516" s="40"/>
      <c r="G2516" s="40"/>
      <c r="H2516" s="123"/>
      <c r="I2516" s="124"/>
      <c r="J2516" s="125"/>
      <c r="K2516" s="125"/>
      <c r="L2516" s="126"/>
    </row>
    <row r="2517" spans="1:12" s="122" customFormat="1" x14ac:dyDescent="0.25">
      <c r="A2517" s="1"/>
      <c r="B2517" s="15"/>
      <c r="C2517" s="15"/>
      <c r="D2517" s="40"/>
      <c r="E2517" s="40"/>
      <c r="F2517" s="40"/>
      <c r="G2517" s="40"/>
      <c r="H2517" s="123"/>
      <c r="I2517" s="124"/>
      <c r="J2517" s="125"/>
      <c r="K2517" s="125"/>
      <c r="L2517" s="126"/>
    </row>
    <row r="2518" spans="1:12" s="122" customFormat="1" x14ac:dyDescent="0.25">
      <c r="A2518" s="1"/>
      <c r="B2518" s="15"/>
      <c r="C2518" s="15"/>
      <c r="D2518" s="40"/>
      <c r="E2518" s="40"/>
      <c r="F2518" s="40"/>
      <c r="G2518" s="40"/>
      <c r="H2518" s="123"/>
      <c r="I2518" s="124"/>
      <c r="J2518" s="125"/>
      <c r="K2518" s="125"/>
      <c r="L2518" s="126"/>
    </row>
    <row r="2519" spans="1:12" s="122" customFormat="1" x14ac:dyDescent="0.25">
      <c r="A2519" s="1"/>
      <c r="B2519" s="15"/>
      <c r="C2519" s="15"/>
      <c r="D2519" s="40"/>
      <c r="E2519" s="40"/>
      <c r="F2519" s="40"/>
      <c r="G2519" s="40"/>
      <c r="H2519" s="123"/>
      <c r="I2519" s="124"/>
      <c r="J2519" s="125"/>
      <c r="K2519" s="125"/>
      <c r="L2519" s="126"/>
    </row>
    <row r="2520" spans="1:12" s="122" customFormat="1" x14ac:dyDescent="0.25">
      <c r="A2520" s="1"/>
      <c r="B2520" s="15"/>
      <c r="C2520" s="15"/>
      <c r="D2520" s="40"/>
      <c r="E2520" s="40"/>
      <c r="F2520" s="40"/>
      <c r="G2520" s="40"/>
      <c r="H2520" s="123"/>
      <c r="I2520" s="124"/>
      <c r="J2520" s="125"/>
      <c r="K2520" s="125"/>
      <c r="L2520" s="126"/>
    </row>
    <row r="2521" spans="1:12" s="122" customFormat="1" x14ac:dyDescent="0.25">
      <c r="A2521" s="1"/>
      <c r="B2521" s="15"/>
      <c r="C2521" s="15"/>
      <c r="D2521" s="40"/>
      <c r="E2521" s="40"/>
      <c r="F2521" s="40"/>
      <c r="G2521" s="40"/>
      <c r="H2521" s="123"/>
      <c r="I2521" s="124"/>
      <c r="J2521" s="125"/>
      <c r="K2521" s="125"/>
      <c r="L2521" s="126"/>
    </row>
    <row r="2522" spans="1:12" s="122" customFormat="1" x14ac:dyDescent="0.25">
      <c r="A2522" s="1"/>
      <c r="B2522" s="15"/>
      <c r="C2522" s="15"/>
      <c r="D2522" s="40"/>
      <c r="E2522" s="40"/>
      <c r="F2522" s="40"/>
      <c r="G2522" s="40"/>
      <c r="H2522" s="123"/>
      <c r="I2522" s="124"/>
      <c r="J2522" s="125"/>
      <c r="K2522" s="125"/>
      <c r="L2522" s="126"/>
    </row>
    <row r="2523" spans="1:12" s="122" customFormat="1" x14ac:dyDescent="0.25">
      <c r="A2523" s="1"/>
      <c r="B2523" s="15"/>
      <c r="C2523" s="15"/>
      <c r="D2523" s="40"/>
      <c r="E2523" s="40"/>
      <c r="F2523" s="40"/>
      <c r="G2523" s="40"/>
      <c r="H2523" s="123"/>
      <c r="I2523" s="124"/>
      <c r="J2523" s="125"/>
      <c r="K2523" s="125"/>
      <c r="L2523" s="126"/>
    </row>
    <row r="2524" spans="1:12" s="122" customFormat="1" x14ac:dyDescent="0.25">
      <c r="A2524" s="1"/>
      <c r="B2524" s="15"/>
      <c r="C2524" s="15"/>
      <c r="D2524" s="40"/>
      <c r="E2524" s="40"/>
      <c r="F2524" s="40"/>
      <c r="G2524" s="40"/>
      <c r="H2524" s="123"/>
      <c r="I2524" s="124"/>
      <c r="J2524" s="125"/>
      <c r="K2524" s="125"/>
      <c r="L2524" s="126"/>
    </row>
    <row r="2525" spans="1:12" s="122" customFormat="1" x14ac:dyDescent="0.25">
      <c r="A2525" s="1"/>
      <c r="B2525" s="15"/>
      <c r="C2525" s="15"/>
      <c r="D2525" s="40"/>
      <c r="E2525" s="40"/>
      <c r="F2525" s="40"/>
      <c r="G2525" s="40"/>
      <c r="H2525" s="123"/>
      <c r="I2525" s="124"/>
      <c r="J2525" s="125"/>
      <c r="K2525" s="125"/>
      <c r="L2525" s="126"/>
    </row>
    <row r="2526" spans="1:12" s="122" customFormat="1" x14ac:dyDescent="0.25">
      <c r="A2526" s="1"/>
      <c r="B2526" s="15"/>
      <c r="C2526" s="15"/>
      <c r="D2526" s="40"/>
      <c r="E2526" s="40"/>
      <c r="F2526" s="40"/>
      <c r="G2526" s="40"/>
      <c r="H2526" s="123"/>
      <c r="I2526" s="124"/>
      <c r="J2526" s="125"/>
      <c r="K2526" s="125"/>
      <c r="L2526" s="126"/>
    </row>
    <row r="2527" spans="1:12" s="122" customFormat="1" x14ac:dyDescent="0.25">
      <c r="A2527" s="1"/>
      <c r="B2527" s="15"/>
      <c r="C2527" s="15"/>
      <c r="D2527" s="40"/>
      <c r="E2527" s="40"/>
      <c r="F2527" s="40"/>
      <c r="G2527" s="40"/>
      <c r="H2527" s="123"/>
      <c r="I2527" s="124"/>
      <c r="J2527" s="125"/>
      <c r="K2527" s="125"/>
      <c r="L2527" s="126"/>
    </row>
    <row r="2528" spans="1:12" s="122" customFormat="1" x14ac:dyDescent="0.25">
      <c r="A2528" s="1"/>
      <c r="B2528" s="15"/>
      <c r="C2528" s="15"/>
      <c r="D2528" s="40"/>
      <c r="E2528" s="40"/>
      <c r="F2528" s="40"/>
      <c r="G2528" s="40"/>
      <c r="H2528" s="123"/>
      <c r="I2528" s="124"/>
      <c r="J2528" s="125"/>
      <c r="K2528" s="125"/>
      <c r="L2528" s="126"/>
    </row>
    <row r="2529" spans="1:12" s="122" customFormat="1" x14ac:dyDescent="0.25">
      <c r="A2529" s="1"/>
      <c r="B2529" s="15"/>
      <c r="C2529" s="15"/>
      <c r="D2529" s="40"/>
      <c r="E2529" s="40"/>
      <c r="F2529" s="40"/>
      <c r="G2529" s="40"/>
      <c r="H2529" s="123"/>
      <c r="I2529" s="124"/>
      <c r="J2529" s="125"/>
      <c r="K2529" s="125"/>
      <c r="L2529" s="126"/>
    </row>
    <row r="2530" spans="1:12" s="122" customFormat="1" x14ac:dyDescent="0.25">
      <c r="A2530" s="1"/>
      <c r="B2530" s="15"/>
      <c r="C2530" s="15"/>
      <c r="D2530" s="40"/>
      <c r="E2530" s="40"/>
      <c r="F2530" s="40"/>
      <c r="G2530" s="40"/>
      <c r="H2530" s="123"/>
      <c r="I2530" s="124"/>
      <c r="J2530" s="125"/>
      <c r="K2530" s="125"/>
      <c r="L2530" s="126"/>
    </row>
    <row r="2531" spans="1:12" s="122" customFormat="1" x14ac:dyDescent="0.25">
      <c r="A2531" s="1"/>
      <c r="B2531" s="15"/>
      <c r="C2531" s="15"/>
      <c r="D2531" s="40"/>
      <c r="E2531" s="40"/>
      <c r="F2531" s="40"/>
      <c r="G2531" s="40"/>
      <c r="H2531" s="123"/>
      <c r="I2531" s="124"/>
      <c r="J2531" s="125"/>
      <c r="K2531" s="125"/>
      <c r="L2531" s="126"/>
    </row>
    <row r="2532" spans="1:12" s="122" customFormat="1" x14ac:dyDescent="0.25">
      <c r="A2532" s="1"/>
      <c r="B2532" s="15"/>
      <c r="C2532" s="15"/>
      <c r="D2532" s="40"/>
      <c r="E2532" s="40"/>
      <c r="F2532" s="40"/>
      <c r="G2532" s="40"/>
      <c r="H2532" s="123"/>
      <c r="I2532" s="124"/>
      <c r="J2532" s="125"/>
      <c r="K2532" s="125"/>
      <c r="L2532" s="126"/>
    </row>
    <row r="2533" spans="1:12" s="122" customFormat="1" x14ac:dyDescent="0.25">
      <c r="A2533" s="1"/>
      <c r="B2533" s="15"/>
      <c r="C2533" s="15"/>
      <c r="D2533" s="40"/>
      <c r="E2533" s="40"/>
      <c r="F2533" s="40"/>
      <c r="G2533" s="40"/>
      <c r="H2533" s="123"/>
      <c r="I2533" s="124"/>
      <c r="J2533" s="125"/>
      <c r="K2533" s="125"/>
      <c r="L2533" s="126"/>
    </row>
    <row r="2534" spans="1:12" s="122" customFormat="1" x14ac:dyDescent="0.25">
      <c r="A2534" s="1"/>
      <c r="B2534" s="15"/>
      <c r="C2534" s="15"/>
      <c r="D2534" s="40"/>
      <c r="E2534" s="40"/>
      <c r="F2534" s="40"/>
      <c r="G2534" s="40"/>
      <c r="H2534" s="123"/>
      <c r="I2534" s="124"/>
      <c r="J2534" s="125"/>
      <c r="K2534" s="125"/>
      <c r="L2534" s="126"/>
    </row>
    <row r="2535" spans="1:12" s="122" customFormat="1" x14ac:dyDescent="0.25">
      <c r="A2535" s="1"/>
      <c r="B2535" s="15"/>
      <c r="C2535" s="15"/>
      <c r="D2535" s="40"/>
      <c r="E2535" s="40"/>
      <c r="F2535" s="40"/>
      <c r="G2535" s="40"/>
      <c r="H2535" s="123"/>
      <c r="I2535" s="124"/>
      <c r="J2535" s="125"/>
      <c r="K2535" s="125"/>
      <c r="L2535" s="126"/>
    </row>
    <row r="2536" spans="1:12" s="122" customFormat="1" x14ac:dyDescent="0.25">
      <c r="A2536" s="1"/>
      <c r="B2536" s="15"/>
      <c r="C2536" s="15"/>
      <c r="D2536" s="40"/>
      <c r="E2536" s="40"/>
      <c r="F2536" s="40"/>
      <c r="G2536" s="40"/>
      <c r="H2536" s="123"/>
      <c r="I2536" s="124"/>
      <c r="J2536" s="125"/>
      <c r="K2536" s="125"/>
      <c r="L2536" s="126"/>
    </row>
    <row r="2537" spans="1:12" s="122" customFormat="1" x14ac:dyDescent="0.25">
      <c r="A2537" s="1"/>
      <c r="B2537" s="15"/>
      <c r="C2537" s="15"/>
      <c r="D2537" s="40"/>
      <c r="E2537" s="40"/>
      <c r="F2537" s="40"/>
      <c r="G2537" s="40"/>
      <c r="H2537" s="123"/>
      <c r="I2537" s="124"/>
      <c r="J2537" s="125"/>
      <c r="K2537" s="125"/>
      <c r="L2537" s="126"/>
    </row>
    <row r="2538" spans="1:12" s="122" customFormat="1" x14ac:dyDescent="0.25">
      <c r="A2538" s="1"/>
      <c r="B2538" s="15"/>
      <c r="C2538" s="15"/>
      <c r="D2538" s="40"/>
      <c r="E2538" s="40"/>
      <c r="F2538" s="40"/>
      <c r="G2538" s="40"/>
      <c r="H2538" s="123"/>
      <c r="I2538" s="124"/>
      <c r="J2538" s="125"/>
      <c r="K2538" s="125"/>
      <c r="L2538" s="126"/>
    </row>
    <row r="2539" spans="1:12" s="122" customFormat="1" x14ac:dyDescent="0.25">
      <c r="A2539" s="1"/>
      <c r="B2539" s="15"/>
      <c r="C2539" s="15"/>
      <c r="D2539" s="40"/>
      <c r="E2539" s="40"/>
      <c r="F2539" s="40"/>
      <c r="G2539" s="40"/>
      <c r="H2539" s="123"/>
      <c r="I2539" s="124"/>
      <c r="J2539" s="125"/>
      <c r="K2539" s="125"/>
      <c r="L2539" s="126"/>
    </row>
    <row r="2540" spans="1:12" s="122" customFormat="1" x14ac:dyDescent="0.25">
      <c r="A2540" s="1"/>
      <c r="B2540" s="15"/>
      <c r="C2540" s="15"/>
      <c r="D2540" s="40"/>
      <c r="E2540" s="40"/>
      <c r="F2540" s="40"/>
      <c r="G2540" s="40"/>
      <c r="H2540" s="123"/>
      <c r="I2540" s="124"/>
      <c r="J2540" s="125"/>
      <c r="K2540" s="125"/>
      <c r="L2540" s="126"/>
    </row>
    <row r="2541" spans="1:12" s="122" customFormat="1" x14ac:dyDescent="0.25">
      <c r="A2541" s="1"/>
      <c r="B2541" s="15"/>
      <c r="C2541" s="15"/>
      <c r="D2541" s="40"/>
      <c r="E2541" s="40"/>
      <c r="F2541" s="40"/>
      <c r="G2541" s="40"/>
      <c r="H2541" s="123"/>
      <c r="I2541" s="124"/>
      <c r="J2541" s="125"/>
      <c r="K2541" s="125"/>
      <c r="L2541" s="126"/>
    </row>
    <row r="2542" spans="1:12" s="122" customFormat="1" x14ac:dyDescent="0.25">
      <c r="A2542" s="1"/>
      <c r="B2542" s="15"/>
      <c r="C2542" s="15"/>
      <c r="D2542" s="40"/>
      <c r="E2542" s="40"/>
      <c r="F2542" s="40"/>
      <c r="G2542" s="40"/>
      <c r="H2542" s="123"/>
      <c r="I2542" s="124"/>
      <c r="J2542" s="125"/>
      <c r="K2542" s="125"/>
      <c r="L2542" s="126"/>
    </row>
    <row r="2543" spans="1:12" s="122" customFormat="1" x14ac:dyDescent="0.25">
      <c r="A2543" s="1"/>
      <c r="B2543" s="15"/>
      <c r="C2543" s="15"/>
      <c r="D2543" s="40"/>
      <c r="E2543" s="40"/>
      <c r="F2543" s="40"/>
      <c r="G2543" s="40"/>
      <c r="H2543" s="123"/>
      <c r="I2543" s="124"/>
      <c r="J2543" s="125"/>
      <c r="K2543" s="125"/>
      <c r="L2543" s="126"/>
    </row>
    <row r="2544" spans="1:12" s="122" customFormat="1" x14ac:dyDescent="0.25">
      <c r="A2544" s="1"/>
      <c r="B2544" s="15"/>
      <c r="C2544" s="15"/>
      <c r="D2544" s="40"/>
      <c r="E2544" s="40"/>
      <c r="F2544" s="40"/>
      <c r="G2544" s="40"/>
      <c r="H2544" s="123"/>
      <c r="I2544" s="124"/>
      <c r="J2544" s="125"/>
      <c r="K2544" s="125"/>
      <c r="L2544" s="126"/>
    </row>
    <row r="2545" spans="1:12" s="122" customFormat="1" x14ac:dyDescent="0.25">
      <c r="A2545" s="1"/>
      <c r="B2545" s="15"/>
      <c r="C2545" s="15"/>
      <c r="D2545" s="40"/>
      <c r="E2545" s="40"/>
      <c r="F2545" s="40"/>
      <c r="G2545" s="40"/>
      <c r="H2545" s="123"/>
      <c r="I2545" s="124"/>
      <c r="J2545" s="125"/>
      <c r="K2545" s="125"/>
      <c r="L2545" s="126"/>
    </row>
    <row r="2546" spans="1:12" s="122" customFormat="1" x14ac:dyDescent="0.25">
      <c r="A2546" s="1"/>
      <c r="B2546" s="15"/>
      <c r="C2546" s="15"/>
      <c r="D2546" s="40"/>
      <c r="E2546" s="40"/>
      <c r="F2546" s="40"/>
      <c r="G2546" s="40"/>
      <c r="H2546" s="123"/>
      <c r="I2546" s="124"/>
      <c r="J2546" s="125"/>
      <c r="K2546" s="125"/>
      <c r="L2546" s="126"/>
    </row>
    <row r="2547" spans="1:12" s="122" customFormat="1" x14ac:dyDescent="0.25">
      <c r="A2547" s="1"/>
      <c r="B2547" s="15"/>
      <c r="C2547" s="15"/>
      <c r="D2547" s="40"/>
      <c r="E2547" s="40"/>
      <c r="F2547" s="40"/>
      <c r="G2547" s="40"/>
      <c r="H2547" s="123"/>
      <c r="I2547" s="124"/>
      <c r="J2547" s="125"/>
      <c r="K2547" s="125"/>
      <c r="L2547" s="126"/>
    </row>
    <row r="2548" spans="1:12" s="122" customFormat="1" x14ac:dyDescent="0.25">
      <c r="A2548" s="1"/>
      <c r="B2548" s="15"/>
      <c r="C2548" s="15"/>
      <c r="D2548" s="40"/>
      <c r="E2548" s="40"/>
      <c r="F2548" s="40"/>
      <c r="G2548" s="40"/>
      <c r="H2548" s="123"/>
      <c r="I2548" s="124"/>
      <c r="J2548" s="125"/>
      <c r="K2548" s="125"/>
      <c r="L2548" s="126"/>
    </row>
    <row r="2549" spans="1:12" s="122" customFormat="1" x14ac:dyDescent="0.25">
      <c r="A2549" s="1"/>
      <c r="B2549" s="15"/>
      <c r="C2549" s="15"/>
      <c r="D2549" s="40"/>
      <c r="E2549" s="40"/>
      <c r="F2549" s="40"/>
      <c r="G2549" s="40"/>
      <c r="H2549" s="123"/>
      <c r="I2549" s="124"/>
      <c r="J2549" s="125"/>
      <c r="K2549" s="125"/>
      <c r="L2549" s="126"/>
    </row>
    <row r="2550" spans="1:12" s="122" customFormat="1" x14ac:dyDescent="0.25">
      <c r="A2550" s="1"/>
      <c r="B2550" s="15"/>
      <c r="C2550" s="15"/>
      <c r="D2550" s="40"/>
      <c r="E2550" s="40"/>
      <c r="F2550" s="40"/>
      <c r="G2550" s="40"/>
      <c r="H2550" s="123"/>
      <c r="I2550" s="124"/>
      <c r="J2550" s="125"/>
      <c r="K2550" s="125"/>
      <c r="L2550" s="126"/>
    </row>
    <row r="2551" spans="1:12" s="122" customFormat="1" x14ac:dyDescent="0.25">
      <c r="A2551" s="1"/>
      <c r="B2551" s="15"/>
      <c r="C2551" s="15"/>
      <c r="D2551" s="40"/>
      <c r="E2551" s="40"/>
      <c r="F2551" s="40"/>
      <c r="G2551" s="40"/>
      <c r="H2551" s="123"/>
      <c r="I2551" s="124"/>
      <c r="J2551" s="125"/>
      <c r="K2551" s="125"/>
      <c r="L2551" s="126"/>
    </row>
    <row r="2552" spans="1:12" s="122" customFormat="1" x14ac:dyDescent="0.25">
      <c r="A2552" s="1"/>
      <c r="B2552" s="15"/>
      <c r="C2552" s="15"/>
      <c r="D2552" s="40"/>
      <c r="E2552" s="40"/>
      <c r="F2552" s="40"/>
      <c r="G2552" s="40"/>
      <c r="H2552" s="123"/>
      <c r="I2552" s="124"/>
      <c r="J2552" s="125"/>
      <c r="K2552" s="125"/>
      <c r="L2552" s="126"/>
    </row>
    <row r="2553" spans="1:12" s="122" customFormat="1" x14ac:dyDescent="0.25">
      <c r="A2553" s="1"/>
      <c r="B2553" s="15"/>
      <c r="C2553" s="15"/>
      <c r="D2553" s="40"/>
      <c r="E2553" s="40"/>
      <c r="F2553" s="40"/>
      <c r="G2553" s="40"/>
      <c r="H2553" s="123"/>
      <c r="I2553" s="124"/>
      <c r="J2553" s="125"/>
      <c r="K2553" s="125"/>
      <c r="L2553" s="126"/>
    </row>
    <row r="2554" spans="1:12" s="122" customFormat="1" x14ac:dyDescent="0.25">
      <c r="A2554" s="1"/>
      <c r="B2554" s="15"/>
      <c r="C2554" s="15"/>
      <c r="D2554" s="40"/>
      <c r="E2554" s="40"/>
      <c r="F2554" s="40"/>
      <c r="G2554" s="40"/>
      <c r="H2554" s="123"/>
      <c r="I2554" s="124"/>
      <c r="J2554" s="125"/>
      <c r="K2554" s="125"/>
      <c r="L2554" s="126"/>
    </row>
    <row r="2555" spans="1:12" s="122" customFormat="1" x14ac:dyDescent="0.25">
      <c r="A2555" s="1"/>
      <c r="B2555" s="15"/>
      <c r="C2555" s="15"/>
      <c r="D2555" s="40"/>
      <c r="E2555" s="40"/>
      <c r="F2555" s="40"/>
      <c r="G2555" s="40"/>
      <c r="H2555" s="123"/>
      <c r="I2555" s="124"/>
      <c r="J2555" s="125"/>
      <c r="K2555" s="125"/>
      <c r="L2555" s="126"/>
    </row>
    <row r="2556" spans="1:12" s="122" customFormat="1" x14ac:dyDescent="0.25">
      <c r="A2556" s="1"/>
      <c r="B2556" s="15"/>
      <c r="C2556" s="15"/>
      <c r="D2556" s="40"/>
      <c r="E2556" s="40"/>
      <c r="F2556" s="40"/>
      <c r="G2556" s="40"/>
      <c r="H2556" s="123"/>
      <c r="I2556" s="124"/>
      <c r="J2556" s="125"/>
      <c r="K2556" s="125"/>
      <c r="L2556" s="126"/>
    </row>
    <row r="2557" spans="1:12" s="122" customFormat="1" x14ac:dyDescent="0.25">
      <c r="A2557" s="1"/>
      <c r="B2557" s="15"/>
      <c r="C2557" s="15"/>
      <c r="D2557" s="40"/>
      <c r="E2557" s="40"/>
      <c r="F2557" s="40"/>
      <c r="G2557" s="40"/>
      <c r="H2557" s="123"/>
      <c r="I2557" s="124"/>
      <c r="J2557" s="125"/>
      <c r="K2557" s="125"/>
      <c r="L2557" s="126"/>
    </row>
    <row r="2558" spans="1:12" s="122" customFormat="1" x14ac:dyDescent="0.25">
      <c r="A2558" s="1"/>
      <c r="B2558" s="15"/>
      <c r="C2558" s="15"/>
      <c r="D2558" s="40"/>
      <c r="E2558" s="40"/>
      <c r="F2558" s="40"/>
      <c r="G2558" s="40"/>
      <c r="H2558" s="123"/>
      <c r="I2558" s="124"/>
      <c r="J2558" s="125"/>
      <c r="K2558" s="125"/>
      <c r="L2558" s="126"/>
    </row>
    <row r="2559" spans="1:12" s="122" customFormat="1" x14ac:dyDescent="0.25">
      <c r="A2559" s="1"/>
      <c r="B2559" s="15"/>
      <c r="C2559" s="15"/>
      <c r="D2559" s="40"/>
      <c r="E2559" s="40"/>
      <c r="F2559" s="40"/>
      <c r="G2559" s="40"/>
      <c r="H2559" s="123"/>
      <c r="I2559" s="124"/>
      <c r="J2559" s="125"/>
      <c r="K2559" s="125"/>
      <c r="L2559" s="126"/>
    </row>
    <row r="2560" spans="1:12" s="122" customFormat="1" x14ac:dyDescent="0.25">
      <c r="A2560" s="1"/>
      <c r="B2560" s="15"/>
      <c r="C2560" s="15"/>
      <c r="D2560" s="40"/>
      <c r="E2560" s="40"/>
      <c r="F2560" s="40"/>
      <c r="G2560" s="40"/>
      <c r="H2560" s="123"/>
      <c r="I2560" s="124"/>
      <c r="J2560" s="125"/>
      <c r="K2560" s="125"/>
      <c r="L2560" s="126"/>
    </row>
    <row r="2561" spans="1:12" s="122" customFormat="1" x14ac:dyDescent="0.25">
      <c r="A2561" s="1"/>
      <c r="B2561" s="15"/>
      <c r="C2561" s="15"/>
      <c r="D2561" s="40"/>
      <c r="E2561" s="40"/>
      <c r="F2561" s="40"/>
      <c r="G2561" s="40"/>
      <c r="H2561" s="123"/>
      <c r="I2561" s="124"/>
      <c r="J2561" s="125"/>
      <c r="K2561" s="125"/>
      <c r="L2561" s="126"/>
    </row>
    <row r="2562" spans="1:12" s="122" customFormat="1" x14ac:dyDescent="0.25">
      <c r="A2562" s="1"/>
      <c r="B2562" s="15"/>
      <c r="C2562" s="15"/>
      <c r="D2562" s="40"/>
      <c r="E2562" s="40"/>
      <c r="F2562" s="40"/>
      <c r="G2562" s="40"/>
      <c r="H2562" s="123"/>
      <c r="I2562" s="124"/>
      <c r="J2562" s="125"/>
      <c r="K2562" s="125"/>
      <c r="L2562" s="126"/>
    </row>
    <row r="2563" spans="1:12" s="122" customFormat="1" x14ac:dyDescent="0.25">
      <c r="A2563" s="1"/>
      <c r="B2563" s="15"/>
      <c r="C2563" s="15"/>
      <c r="D2563" s="40"/>
      <c r="E2563" s="40"/>
      <c r="F2563" s="40"/>
      <c r="G2563" s="40"/>
      <c r="H2563" s="123"/>
      <c r="I2563" s="124"/>
      <c r="J2563" s="125"/>
      <c r="K2563" s="125"/>
      <c r="L2563" s="126"/>
    </row>
    <row r="2564" spans="1:12" s="122" customFormat="1" x14ac:dyDescent="0.25">
      <c r="A2564" s="1"/>
      <c r="B2564" s="15"/>
      <c r="C2564" s="15"/>
      <c r="D2564" s="40"/>
      <c r="E2564" s="40"/>
      <c r="F2564" s="40"/>
      <c r="G2564" s="40"/>
      <c r="H2564" s="123"/>
      <c r="I2564" s="124"/>
      <c r="J2564" s="125"/>
      <c r="K2564" s="125"/>
      <c r="L2564" s="126"/>
    </row>
    <row r="2565" spans="1:12" s="122" customFormat="1" x14ac:dyDescent="0.25">
      <c r="A2565" s="1"/>
      <c r="B2565" s="15"/>
      <c r="C2565" s="15"/>
      <c r="D2565" s="40"/>
      <c r="E2565" s="40"/>
      <c r="F2565" s="40"/>
      <c r="G2565" s="40"/>
      <c r="H2565" s="123"/>
      <c r="I2565" s="124"/>
      <c r="J2565" s="125"/>
      <c r="K2565" s="125"/>
      <c r="L2565" s="126"/>
    </row>
    <row r="2566" spans="1:12" s="122" customFormat="1" x14ac:dyDescent="0.25">
      <c r="A2566" s="1"/>
      <c r="B2566" s="15"/>
      <c r="C2566" s="15"/>
      <c r="D2566" s="40"/>
      <c r="E2566" s="40"/>
      <c r="F2566" s="40"/>
      <c r="G2566" s="40"/>
      <c r="H2566" s="123"/>
      <c r="I2566" s="124"/>
      <c r="J2566" s="125"/>
      <c r="K2566" s="125"/>
      <c r="L2566" s="126"/>
    </row>
    <row r="2567" spans="1:12" s="122" customFormat="1" x14ac:dyDescent="0.25">
      <c r="A2567" s="1"/>
      <c r="B2567" s="15"/>
      <c r="C2567" s="15"/>
      <c r="D2567" s="40"/>
      <c r="E2567" s="40"/>
      <c r="F2567" s="40"/>
      <c r="G2567" s="40"/>
      <c r="H2567" s="123"/>
      <c r="I2567" s="124"/>
      <c r="J2567" s="125"/>
      <c r="K2567" s="125"/>
      <c r="L2567" s="126"/>
    </row>
    <row r="2568" spans="1:12" s="122" customFormat="1" x14ac:dyDescent="0.25">
      <c r="A2568" s="1"/>
      <c r="B2568" s="15"/>
      <c r="C2568" s="15"/>
      <c r="D2568" s="40"/>
      <c r="E2568" s="40"/>
      <c r="F2568" s="40"/>
      <c r="G2568" s="40"/>
      <c r="H2568" s="123"/>
      <c r="I2568" s="124"/>
      <c r="J2568" s="125"/>
      <c r="K2568" s="125"/>
      <c r="L2568" s="126"/>
    </row>
    <row r="2569" spans="1:12" s="122" customFormat="1" x14ac:dyDescent="0.25">
      <c r="A2569" s="1"/>
      <c r="B2569" s="15"/>
      <c r="C2569" s="15"/>
      <c r="D2569" s="40"/>
      <c r="E2569" s="40"/>
      <c r="F2569" s="40"/>
      <c r="G2569" s="40"/>
      <c r="H2569" s="123"/>
      <c r="I2569" s="124"/>
      <c r="J2569" s="125"/>
      <c r="K2569" s="125"/>
      <c r="L2569" s="126"/>
    </row>
    <row r="2570" spans="1:12" s="122" customFormat="1" x14ac:dyDescent="0.25">
      <c r="A2570" s="1"/>
      <c r="B2570" s="15"/>
      <c r="C2570" s="15"/>
      <c r="D2570" s="40"/>
      <c r="E2570" s="40"/>
      <c r="F2570" s="40"/>
      <c r="G2570" s="40"/>
      <c r="H2570" s="123"/>
      <c r="I2570" s="124"/>
      <c r="J2570" s="125"/>
      <c r="K2570" s="125"/>
      <c r="L2570" s="126"/>
    </row>
    <row r="2571" spans="1:12" s="122" customFormat="1" x14ac:dyDescent="0.25">
      <c r="A2571" s="1"/>
      <c r="B2571" s="15"/>
      <c r="C2571" s="15"/>
      <c r="D2571" s="40"/>
      <c r="E2571" s="40"/>
      <c r="F2571" s="40"/>
      <c r="G2571" s="40"/>
      <c r="H2571" s="123"/>
      <c r="I2571" s="124"/>
      <c r="J2571" s="125"/>
      <c r="K2571" s="125"/>
      <c r="L2571" s="126"/>
    </row>
    <row r="2572" spans="1:12" s="122" customFormat="1" x14ac:dyDescent="0.25">
      <c r="A2572" s="1"/>
      <c r="B2572" s="15"/>
      <c r="C2572" s="15"/>
      <c r="D2572" s="40"/>
      <c r="E2572" s="40"/>
      <c r="F2572" s="40"/>
      <c r="G2572" s="40"/>
      <c r="H2572" s="123"/>
      <c r="I2572" s="124"/>
      <c r="J2572" s="125"/>
      <c r="K2572" s="125"/>
      <c r="L2572" s="126"/>
    </row>
    <row r="2573" spans="1:12" s="122" customFormat="1" x14ac:dyDescent="0.25">
      <c r="A2573" s="1"/>
      <c r="B2573" s="15"/>
      <c r="C2573" s="15"/>
      <c r="D2573" s="40"/>
      <c r="E2573" s="40"/>
      <c r="F2573" s="40"/>
      <c r="G2573" s="40"/>
      <c r="H2573" s="123"/>
      <c r="I2573" s="124"/>
      <c r="J2573" s="125"/>
      <c r="K2573" s="125"/>
      <c r="L2573" s="126"/>
    </row>
    <row r="2574" spans="1:12" s="122" customFormat="1" x14ac:dyDescent="0.25">
      <c r="A2574" s="1"/>
      <c r="B2574" s="15"/>
      <c r="C2574" s="15"/>
      <c r="D2574" s="40"/>
      <c r="E2574" s="40"/>
      <c r="F2574" s="40"/>
      <c r="G2574" s="40"/>
      <c r="H2574" s="123"/>
      <c r="I2574" s="124"/>
      <c r="J2574" s="125"/>
      <c r="K2574" s="125"/>
      <c r="L2574" s="126"/>
    </row>
    <row r="2575" spans="1:12" s="122" customFormat="1" x14ac:dyDescent="0.25">
      <c r="A2575" s="1"/>
      <c r="B2575" s="15"/>
      <c r="C2575" s="15"/>
      <c r="D2575" s="40"/>
      <c r="E2575" s="40"/>
      <c r="F2575" s="40"/>
      <c r="G2575" s="40"/>
      <c r="H2575" s="123"/>
      <c r="I2575" s="124"/>
      <c r="J2575" s="125"/>
      <c r="K2575" s="125"/>
      <c r="L2575" s="126"/>
    </row>
    <row r="2576" spans="1:12" s="122" customFormat="1" x14ac:dyDescent="0.25">
      <c r="A2576" s="1"/>
      <c r="B2576" s="15"/>
      <c r="C2576" s="15"/>
      <c r="D2576" s="40"/>
      <c r="E2576" s="40"/>
      <c r="F2576" s="40"/>
      <c r="G2576" s="40"/>
      <c r="H2576" s="123"/>
      <c r="I2576" s="124"/>
      <c r="J2576" s="125"/>
      <c r="K2576" s="125"/>
      <c r="L2576" s="126"/>
    </row>
    <row r="2577" spans="1:12" s="122" customFormat="1" x14ac:dyDescent="0.25">
      <c r="A2577" s="1"/>
      <c r="B2577" s="15"/>
      <c r="C2577" s="15"/>
      <c r="D2577" s="40"/>
      <c r="E2577" s="40"/>
      <c r="F2577" s="40"/>
      <c r="G2577" s="40"/>
      <c r="H2577" s="123"/>
      <c r="I2577" s="124"/>
      <c r="J2577" s="125"/>
      <c r="K2577" s="125"/>
      <c r="L2577" s="126"/>
    </row>
    <row r="2578" spans="1:12" s="122" customFormat="1" x14ac:dyDescent="0.25">
      <c r="A2578" s="1"/>
      <c r="B2578" s="15"/>
      <c r="C2578" s="15"/>
      <c r="D2578" s="40"/>
      <c r="E2578" s="40"/>
      <c r="F2578" s="40"/>
      <c r="G2578" s="40"/>
      <c r="H2578" s="123"/>
      <c r="I2578" s="124"/>
      <c r="J2578" s="125"/>
      <c r="K2578" s="125"/>
      <c r="L2578" s="126"/>
    </row>
    <row r="2579" spans="1:12" s="122" customFormat="1" x14ac:dyDescent="0.25">
      <c r="A2579" s="1"/>
      <c r="B2579" s="15"/>
      <c r="C2579" s="15"/>
      <c r="D2579" s="40"/>
      <c r="E2579" s="40"/>
      <c r="F2579" s="40"/>
      <c r="G2579" s="40"/>
      <c r="H2579" s="123"/>
      <c r="I2579" s="124"/>
      <c r="J2579" s="125"/>
      <c r="K2579" s="125"/>
      <c r="L2579" s="126"/>
    </row>
    <row r="2580" spans="1:12" s="122" customFormat="1" x14ac:dyDescent="0.25">
      <c r="A2580" s="1"/>
      <c r="B2580" s="15"/>
      <c r="C2580" s="15"/>
      <c r="D2580" s="40"/>
      <c r="E2580" s="40"/>
      <c r="F2580" s="40"/>
      <c r="G2580" s="40"/>
      <c r="H2580" s="123"/>
      <c r="I2580" s="124"/>
      <c r="J2580" s="125"/>
      <c r="K2580" s="125"/>
      <c r="L2580" s="126"/>
    </row>
    <row r="2581" spans="1:12" s="122" customFormat="1" x14ac:dyDescent="0.25">
      <c r="A2581" s="1"/>
      <c r="B2581" s="15"/>
      <c r="C2581" s="15"/>
      <c r="D2581" s="40"/>
      <c r="E2581" s="40"/>
      <c r="F2581" s="40"/>
      <c r="G2581" s="40"/>
      <c r="H2581" s="123"/>
      <c r="I2581" s="124"/>
      <c r="J2581" s="125"/>
      <c r="K2581" s="125"/>
      <c r="L2581" s="126"/>
    </row>
    <row r="2582" spans="1:12" s="122" customFormat="1" x14ac:dyDescent="0.25">
      <c r="A2582" s="1"/>
      <c r="B2582" s="15"/>
      <c r="C2582" s="15"/>
      <c r="D2582" s="40"/>
      <c r="E2582" s="40"/>
      <c r="F2582" s="40"/>
      <c r="G2582" s="40"/>
      <c r="H2582" s="123"/>
      <c r="I2582" s="124"/>
      <c r="J2582" s="125"/>
      <c r="K2582" s="125"/>
      <c r="L2582" s="126"/>
    </row>
    <row r="2583" spans="1:12" s="122" customFormat="1" x14ac:dyDescent="0.25">
      <c r="A2583" s="1"/>
      <c r="B2583" s="15"/>
      <c r="C2583" s="15"/>
      <c r="D2583" s="40"/>
      <c r="E2583" s="40"/>
      <c r="F2583" s="40"/>
      <c r="G2583" s="40"/>
      <c r="H2583" s="123"/>
      <c r="I2583" s="124"/>
      <c r="J2583" s="125"/>
      <c r="K2583" s="125"/>
      <c r="L2583" s="126"/>
    </row>
    <row r="2584" spans="1:12" s="122" customFormat="1" x14ac:dyDescent="0.25">
      <c r="A2584" s="1"/>
      <c r="B2584" s="15"/>
      <c r="C2584" s="15"/>
      <c r="D2584" s="40"/>
      <c r="E2584" s="40"/>
      <c r="F2584" s="40"/>
      <c r="G2584" s="40"/>
      <c r="H2584" s="123"/>
      <c r="I2584" s="124"/>
      <c r="J2584" s="125"/>
      <c r="K2584" s="125"/>
      <c r="L2584" s="126"/>
    </row>
    <row r="2585" spans="1:12" s="122" customFormat="1" x14ac:dyDescent="0.25">
      <c r="A2585" s="1"/>
      <c r="B2585" s="15"/>
      <c r="C2585" s="15"/>
      <c r="D2585" s="40"/>
      <c r="E2585" s="40"/>
      <c r="F2585" s="40"/>
      <c r="G2585" s="40"/>
      <c r="H2585" s="123"/>
      <c r="I2585" s="124"/>
      <c r="J2585" s="125"/>
      <c r="K2585" s="125"/>
      <c r="L2585" s="126"/>
    </row>
    <row r="2586" spans="1:12" s="122" customFormat="1" x14ac:dyDescent="0.25">
      <c r="A2586" s="1"/>
      <c r="B2586" s="15"/>
      <c r="C2586" s="15"/>
      <c r="D2586" s="40"/>
      <c r="E2586" s="40"/>
      <c r="F2586" s="40"/>
      <c r="G2586" s="40"/>
      <c r="H2586" s="123"/>
      <c r="I2586" s="124"/>
      <c r="J2586" s="125"/>
      <c r="K2586" s="125"/>
      <c r="L2586" s="126"/>
    </row>
    <row r="2587" spans="1:12" s="122" customFormat="1" x14ac:dyDescent="0.25">
      <c r="A2587" s="1"/>
      <c r="B2587" s="15"/>
      <c r="C2587" s="15"/>
      <c r="D2587" s="40"/>
      <c r="E2587" s="40"/>
      <c r="F2587" s="40"/>
      <c r="G2587" s="40"/>
      <c r="H2587" s="123"/>
      <c r="I2587" s="124"/>
      <c r="J2587" s="125"/>
      <c r="K2587" s="125"/>
      <c r="L2587" s="126"/>
    </row>
    <row r="2588" spans="1:12" s="122" customFormat="1" x14ac:dyDescent="0.25">
      <c r="A2588" s="1"/>
      <c r="B2588" s="15"/>
      <c r="C2588" s="15"/>
      <c r="D2588" s="40"/>
      <c r="E2588" s="40"/>
      <c r="F2588" s="40"/>
      <c r="G2588" s="40"/>
      <c r="H2588" s="123"/>
      <c r="I2588" s="124"/>
      <c r="J2588" s="125"/>
      <c r="K2588" s="125"/>
      <c r="L2588" s="126"/>
    </row>
    <row r="2589" spans="1:12" s="122" customFormat="1" x14ac:dyDescent="0.25">
      <c r="A2589" s="1"/>
      <c r="B2589" s="15"/>
      <c r="C2589" s="15"/>
      <c r="D2589" s="40"/>
      <c r="E2589" s="40"/>
      <c r="F2589" s="40"/>
      <c r="G2589" s="40"/>
      <c r="H2589" s="123"/>
      <c r="I2589" s="124"/>
      <c r="J2589" s="125"/>
      <c r="K2589" s="125"/>
      <c r="L2589" s="126"/>
    </row>
    <row r="2590" spans="1:12" s="122" customFormat="1" x14ac:dyDescent="0.25">
      <c r="A2590" s="1"/>
      <c r="B2590" s="15"/>
      <c r="C2590" s="15"/>
      <c r="D2590" s="40"/>
      <c r="E2590" s="40"/>
      <c r="F2590" s="40"/>
      <c r="G2590" s="40"/>
      <c r="H2590" s="123"/>
      <c r="I2590" s="124"/>
      <c r="J2590" s="125"/>
      <c r="K2590" s="125"/>
      <c r="L2590" s="126"/>
    </row>
    <row r="2591" spans="1:12" s="122" customFormat="1" x14ac:dyDescent="0.25">
      <c r="A2591" s="1"/>
      <c r="B2591" s="15"/>
      <c r="C2591" s="15"/>
      <c r="D2591" s="40"/>
      <c r="E2591" s="40"/>
      <c r="F2591" s="40"/>
      <c r="G2591" s="40"/>
      <c r="H2591" s="123"/>
      <c r="I2591" s="124"/>
      <c r="J2591" s="125"/>
      <c r="K2591" s="125"/>
      <c r="L2591" s="126"/>
    </row>
    <row r="2592" spans="1:12" s="122" customFormat="1" x14ac:dyDescent="0.25">
      <c r="A2592" s="1"/>
      <c r="B2592" s="15"/>
      <c r="C2592" s="15"/>
      <c r="D2592" s="40"/>
      <c r="E2592" s="40"/>
      <c r="F2592" s="40"/>
      <c r="G2592" s="40"/>
      <c r="H2592" s="123"/>
      <c r="I2592" s="124"/>
      <c r="J2592" s="125"/>
      <c r="K2592" s="125"/>
      <c r="L2592" s="126"/>
    </row>
    <row r="2593" spans="1:12" s="122" customFormat="1" x14ac:dyDescent="0.25">
      <c r="A2593" s="1"/>
      <c r="B2593" s="15"/>
      <c r="C2593" s="15"/>
      <c r="D2593" s="40"/>
      <c r="E2593" s="40"/>
      <c r="F2593" s="40"/>
      <c r="G2593" s="40"/>
      <c r="H2593" s="123"/>
      <c r="I2593" s="124"/>
      <c r="J2593" s="125"/>
      <c r="K2593" s="125"/>
      <c r="L2593" s="126"/>
    </row>
    <row r="2594" spans="1:12" s="122" customFormat="1" x14ac:dyDescent="0.25">
      <c r="A2594" s="1"/>
      <c r="B2594" s="15"/>
      <c r="C2594" s="15"/>
      <c r="D2594" s="40"/>
      <c r="E2594" s="40"/>
      <c r="F2594" s="40"/>
      <c r="G2594" s="40"/>
      <c r="H2594" s="123"/>
      <c r="I2594" s="124"/>
      <c r="J2594" s="125"/>
      <c r="K2594" s="125"/>
      <c r="L2594" s="126"/>
    </row>
    <row r="2595" spans="1:12" s="122" customFormat="1" x14ac:dyDescent="0.25">
      <c r="A2595" s="1"/>
      <c r="B2595" s="15"/>
      <c r="C2595" s="15"/>
      <c r="D2595" s="40"/>
      <c r="E2595" s="40"/>
      <c r="F2595" s="40"/>
      <c r="G2595" s="40"/>
      <c r="H2595" s="123"/>
      <c r="I2595" s="124"/>
      <c r="J2595" s="125"/>
      <c r="K2595" s="125"/>
      <c r="L2595" s="126"/>
    </row>
    <row r="2596" spans="1:12" s="122" customFormat="1" x14ac:dyDescent="0.25">
      <c r="A2596" s="1"/>
      <c r="B2596" s="15"/>
      <c r="C2596" s="15"/>
      <c r="D2596" s="40"/>
      <c r="E2596" s="40"/>
      <c r="F2596" s="40"/>
      <c r="G2596" s="40"/>
      <c r="H2596" s="123"/>
      <c r="I2596" s="124"/>
      <c r="J2596" s="125"/>
      <c r="K2596" s="125"/>
      <c r="L2596" s="126"/>
    </row>
    <row r="2597" spans="1:12" s="122" customFormat="1" x14ac:dyDescent="0.25">
      <c r="A2597" s="1"/>
      <c r="B2597" s="15"/>
      <c r="C2597" s="15"/>
      <c r="D2597" s="40"/>
      <c r="E2597" s="40"/>
      <c r="F2597" s="40"/>
      <c r="G2597" s="40"/>
      <c r="H2597" s="123"/>
      <c r="I2597" s="124"/>
      <c r="J2597" s="125"/>
      <c r="K2597" s="125"/>
      <c r="L2597" s="126"/>
    </row>
    <row r="2598" spans="1:12" s="122" customFormat="1" x14ac:dyDescent="0.25">
      <c r="A2598" s="1"/>
      <c r="B2598" s="15"/>
      <c r="C2598" s="15"/>
      <c r="D2598" s="40"/>
      <c r="E2598" s="40"/>
      <c r="F2598" s="40"/>
      <c r="G2598" s="40"/>
      <c r="H2598" s="123"/>
      <c r="I2598" s="124"/>
      <c r="J2598" s="125"/>
      <c r="K2598" s="125"/>
      <c r="L2598" s="126"/>
    </row>
    <row r="2599" spans="1:12" s="122" customFormat="1" x14ac:dyDescent="0.25">
      <c r="A2599" s="1"/>
      <c r="B2599" s="15"/>
      <c r="C2599" s="15"/>
      <c r="D2599" s="40"/>
      <c r="E2599" s="40"/>
      <c r="F2599" s="40"/>
      <c r="G2599" s="40"/>
      <c r="H2599" s="123"/>
      <c r="I2599" s="124"/>
      <c r="J2599" s="125"/>
      <c r="K2599" s="125"/>
      <c r="L2599" s="126"/>
    </row>
    <row r="2600" spans="1:12" s="122" customFormat="1" x14ac:dyDescent="0.25">
      <c r="A2600" s="1"/>
      <c r="B2600" s="15"/>
      <c r="C2600" s="15"/>
      <c r="D2600" s="40"/>
      <c r="E2600" s="40"/>
      <c r="F2600" s="40"/>
      <c r="G2600" s="40"/>
      <c r="H2600" s="123"/>
      <c r="I2600" s="124"/>
      <c r="J2600" s="125"/>
      <c r="K2600" s="125"/>
      <c r="L2600" s="126"/>
    </row>
    <row r="2601" spans="1:12" s="122" customFormat="1" x14ac:dyDescent="0.25">
      <c r="A2601" s="1"/>
      <c r="B2601" s="15"/>
      <c r="C2601" s="15"/>
      <c r="D2601" s="40"/>
      <c r="E2601" s="40"/>
      <c r="F2601" s="40"/>
      <c r="G2601" s="40"/>
      <c r="H2601" s="123"/>
      <c r="I2601" s="124"/>
      <c r="J2601" s="125"/>
      <c r="K2601" s="125"/>
      <c r="L2601" s="126"/>
    </row>
    <row r="2602" spans="1:12" s="122" customFormat="1" x14ac:dyDescent="0.25">
      <c r="A2602" s="1"/>
      <c r="B2602" s="15"/>
      <c r="C2602" s="15"/>
      <c r="D2602" s="40"/>
      <c r="E2602" s="40"/>
      <c r="F2602" s="40"/>
      <c r="G2602" s="40"/>
      <c r="H2602" s="123"/>
      <c r="I2602" s="124"/>
      <c r="J2602" s="125"/>
      <c r="K2602" s="125"/>
      <c r="L2602" s="126"/>
    </row>
    <row r="2603" spans="1:12" s="122" customFormat="1" x14ac:dyDescent="0.25">
      <c r="A2603" s="1"/>
      <c r="B2603" s="15"/>
      <c r="C2603" s="15"/>
      <c r="D2603" s="40"/>
      <c r="E2603" s="40"/>
      <c r="F2603" s="40"/>
      <c r="G2603" s="40"/>
      <c r="H2603" s="123"/>
      <c r="I2603" s="124"/>
      <c r="J2603" s="125"/>
      <c r="K2603" s="125"/>
      <c r="L2603" s="126"/>
    </row>
    <row r="2604" spans="1:12" s="122" customFormat="1" x14ac:dyDescent="0.25">
      <c r="A2604" s="1"/>
      <c r="B2604" s="15"/>
      <c r="C2604" s="15"/>
      <c r="D2604" s="40"/>
      <c r="E2604" s="40"/>
      <c r="F2604" s="40"/>
      <c r="G2604" s="40"/>
      <c r="H2604" s="123"/>
      <c r="I2604" s="124"/>
      <c r="J2604" s="125"/>
      <c r="K2604" s="125"/>
      <c r="L2604" s="126"/>
    </row>
    <row r="2605" spans="1:12" s="122" customFormat="1" x14ac:dyDescent="0.25">
      <c r="A2605" s="1"/>
      <c r="B2605" s="15"/>
      <c r="C2605" s="15"/>
      <c r="D2605" s="40"/>
      <c r="E2605" s="40"/>
      <c r="F2605" s="40"/>
      <c r="G2605" s="40"/>
      <c r="H2605" s="123"/>
      <c r="I2605" s="124"/>
      <c r="J2605" s="125"/>
      <c r="K2605" s="125"/>
      <c r="L2605" s="126"/>
    </row>
    <row r="2606" spans="1:12" s="122" customFormat="1" x14ac:dyDescent="0.25">
      <c r="A2606" s="1"/>
      <c r="B2606" s="15"/>
      <c r="C2606" s="15"/>
      <c r="D2606" s="40"/>
      <c r="E2606" s="40"/>
      <c r="F2606" s="40"/>
      <c r="G2606" s="40"/>
      <c r="H2606" s="123"/>
      <c r="I2606" s="124"/>
      <c r="J2606" s="125"/>
      <c r="K2606" s="125"/>
      <c r="L2606" s="126"/>
    </row>
    <row r="2607" spans="1:12" s="122" customFormat="1" x14ac:dyDescent="0.25">
      <c r="A2607" s="1"/>
      <c r="B2607" s="15"/>
      <c r="C2607" s="15"/>
      <c r="D2607" s="40"/>
      <c r="E2607" s="40"/>
      <c r="F2607" s="40"/>
      <c r="G2607" s="40"/>
      <c r="H2607" s="123"/>
      <c r="I2607" s="124"/>
      <c r="J2607" s="125"/>
      <c r="K2607" s="125"/>
      <c r="L2607" s="126"/>
    </row>
    <row r="2608" spans="1:12" s="122" customFormat="1" x14ac:dyDescent="0.25">
      <c r="A2608" s="1"/>
      <c r="B2608" s="15"/>
      <c r="C2608" s="15"/>
      <c r="D2608" s="40"/>
      <c r="E2608" s="40"/>
      <c r="F2608" s="40"/>
      <c r="G2608" s="40"/>
      <c r="H2608" s="123"/>
      <c r="I2608" s="124"/>
      <c r="J2608" s="125"/>
      <c r="K2608" s="125"/>
      <c r="L2608" s="126"/>
    </row>
    <row r="2609" spans="1:12" s="122" customFormat="1" x14ac:dyDescent="0.25">
      <c r="A2609" s="1"/>
      <c r="B2609" s="15"/>
      <c r="C2609" s="15"/>
      <c r="D2609" s="40"/>
      <c r="E2609" s="40"/>
      <c r="F2609" s="40"/>
      <c r="G2609" s="40"/>
      <c r="H2609" s="123"/>
      <c r="I2609" s="124"/>
      <c r="J2609" s="125"/>
      <c r="K2609" s="125"/>
      <c r="L2609" s="126"/>
    </row>
    <row r="2610" spans="1:12" s="122" customFormat="1" x14ac:dyDescent="0.25">
      <c r="A2610" s="1"/>
      <c r="B2610" s="15"/>
      <c r="C2610" s="15"/>
      <c r="D2610" s="40"/>
      <c r="E2610" s="40"/>
      <c r="F2610" s="40"/>
      <c r="G2610" s="40"/>
      <c r="H2610" s="123"/>
      <c r="I2610" s="124"/>
      <c r="J2610" s="125"/>
      <c r="K2610" s="125"/>
      <c r="L2610" s="126"/>
    </row>
    <row r="2611" spans="1:12" s="122" customFormat="1" x14ac:dyDescent="0.25">
      <c r="A2611" s="1"/>
      <c r="B2611" s="15"/>
      <c r="C2611" s="15"/>
      <c r="D2611" s="40"/>
      <c r="E2611" s="40"/>
      <c r="F2611" s="40"/>
      <c r="G2611" s="40"/>
      <c r="H2611" s="123"/>
      <c r="I2611" s="124"/>
      <c r="J2611" s="125"/>
      <c r="K2611" s="125"/>
      <c r="L2611" s="126"/>
    </row>
    <row r="2612" spans="1:12" s="122" customFormat="1" x14ac:dyDescent="0.25">
      <c r="A2612" s="1"/>
      <c r="B2612" s="15"/>
      <c r="C2612" s="15"/>
      <c r="D2612" s="40"/>
      <c r="E2612" s="40"/>
      <c r="F2612" s="40"/>
      <c r="G2612" s="40"/>
      <c r="H2612" s="123"/>
      <c r="I2612" s="124"/>
      <c r="J2612" s="125"/>
      <c r="K2612" s="125"/>
      <c r="L2612" s="126"/>
    </row>
    <row r="2613" spans="1:12" s="122" customFormat="1" x14ac:dyDescent="0.25">
      <c r="A2613" s="1"/>
      <c r="B2613" s="15"/>
      <c r="C2613" s="15"/>
      <c r="D2613" s="40"/>
      <c r="E2613" s="40"/>
      <c r="F2613" s="40"/>
      <c r="G2613" s="40"/>
      <c r="H2613" s="123"/>
      <c r="I2613" s="124"/>
      <c r="J2613" s="125"/>
      <c r="K2613" s="125"/>
      <c r="L2613" s="126"/>
    </row>
    <row r="2614" spans="1:12" s="122" customFormat="1" x14ac:dyDescent="0.25">
      <c r="A2614" s="1"/>
      <c r="B2614" s="15"/>
      <c r="C2614" s="15"/>
      <c r="D2614" s="40"/>
      <c r="E2614" s="40"/>
      <c r="F2614" s="40"/>
      <c r="G2614" s="40"/>
      <c r="H2614" s="123"/>
      <c r="I2614" s="124"/>
      <c r="J2614" s="125"/>
      <c r="K2614" s="125"/>
      <c r="L2614" s="126"/>
    </row>
    <row r="2615" spans="1:12" s="122" customFormat="1" x14ac:dyDescent="0.25">
      <c r="A2615" s="1"/>
      <c r="B2615" s="15"/>
      <c r="C2615" s="15"/>
      <c r="D2615" s="40"/>
      <c r="E2615" s="40"/>
      <c r="F2615" s="40"/>
      <c r="G2615" s="40"/>
      <c r="H2615" s="123"/>
      <c r="I2615" s="124"/>
      <c r="J2615" s="125"/>
      <c r="K2615" s="125"/>
      <c r="L2615" s="126"/>
    </row>
    <row r="2616" spans="1:12" s="122" customFormat="1" x14ac:dyDescent="0.25">
      <c r="A2616" s="1"/>
      <c r="B2616" s="15"/>
      <c r="C2616" s="15"/>
      <c r="D2616" s="40"/>
      <c r="E2616" s="40"/>
      <c r="F2616" s="40"/>
      <c r="G2616" s="40"/>
      <c r="H2616" s="123"/>
      <c r="I2616" s="124"/>
      <c r="J2616" s="125"/>
      <c r="K2616" s="125"/>
      <c r="L2616" s="126"/>
    </row>
    <row r="2617" spans="1:12" s="122" customFormat="1" x14ac:dyDescent="0.25">
      <c r="A2617" s="1"/>
      <c r="B2617" s="15"/>
      <c r="C2617" s="15"/>
      <c r="D2617" s="40"/>
      <c r="E2617" s="40"/>
      <c r="F2617" s="40"/>
      <c r="G2617" s="40"/>
      <c r="H2617" s="123"/>
      <c r="I2617" s="124"/>
      <c r="J2617" s="125"/>
      <c r="K2617" s="125"/>
      <c r="L2617" s="126"/>
    </row>
    <row r="2618" spans="1:12" s="122" customFormat="1" x14ac:dyDescent="0.25">
      <c r="A2618" s="1"/>
      <c r="B2618" s="15"/>
      <c r="C2618" s="15"/>
      <c r="D2618" s="40"/>
      <c r="E2618" s="40"/>
      <c r="F2618" s="40"/>
      <c r="G2618" s="40"/>
      <c r="H2618" s="123"/>
      <c r="I2618" s="124"/>
      <c r="J2618" s="125"/>
      <c r="K2618" s="125"/>
      <c r="L2618" s="126"/>
    </row>
    <row r="2619" spans="1:12" s="122" customFormat="1" x14ac:dyDescent="0.25">
      <c r="A2619" s="1"/>
      <c r="B2619" s="15"/>
      <c r="C2619" s="15"/>
      <c r="D2619" s="40"/>
      <c r="E2619" s="40"/>
      <c r="F2619" s="40"/>
      <c r="G2619" s="40"/>
      <c r="H2619" s="123"/>
      <c r="I2619" s="124"/>
      <c r="J2619" s="125"/>
      <c r="K2619" s="125"/>
      <c r="L2619" s="126"/>
    </row>
    <row r="2620" spans="1:12" s="122" customFormat="1" x14ac:dyDescent="0.25">
      <c r="A2620" s="1"/>
      <c r="B2620" s="15"/>
      <c r="C2620" s="15"/>
      <c r="D2620" s="40"/>
      <c r="E2620" s="40"/>
      <c r="F2620" s="40"/>
      <c r="G2620" s="40"/>
      <c r="H2620" s="123"/>
      <c r="I2620" s="124"/>
      <c r="J2620" s="125"/>
      <c r="K2620" s="125"/>
      <c r="L2620" s="126"/>
    </row>
    <row r="2621" spans="1:12" s="122" customFormat="1" x14ac:dyDescent="0.25">
      <c r="A2621" s="1"/>
      <c r="B2621" s="15"/>
      <c r="C2621" s="15"/>
      <c r="D2621" s="40"/>
      <c r="E2621" s="40"/>
      <c r="F2621" s="40"/>
      <c r="G2621" s="40"/>
      <c r="H2621" s="123"/>
      <c r="I2621" s="124"/>
      <c r="J2621" s="125"/>
      <c r="K2621" s="125"/>
      <c r="L2621" s="126"/>
    </row>
    <row r="2622" spans="1:12" s="122" customFormat="1" x14ac:dyDescent="0.25">
      <c r="A2622" s="1"/>
      <c r="B2622" s="15"/>
      <c r="C2622" s="15"/>
      <c r="D2622" s="40"/>
      <c r="E2622" s="40"/>
      <c r="F2622" s="40"/>
      <c r="G2622" s="40"/>
      <c r="H2622" s="123"/>
      <c r="I2622" s="124"/>
      <c r="J2622" s="125"/>
      <c r="K2622" s="125"/>
      <c r="L2622" s="126"/>
    </row>
    <row r="2623" spans="1:12" s="122" customFormat="1" x14ac:dyDescent="0.25">
      <c r="A2623" s="1"/>
      <c r="B2623" s="15"/>
      <c r="C2623" s="15"/>
      <c r="D2623" s="40"/>
      <c r="E2623" s="40"/>
      <c r="F2623" s="40"/>
      <c r="G2623" s="40"/>
      <c r="H2623" s="123"/>
      <c r="I2623" s="124"/>
      <c r="J2623" s="125"/>
      <c r="K2623" s="125"/>
      <c r="L2623" s="126"/>
    </row>
    <row r="2624" spans="1:12" s="122" customFormat="1" x14ac:dyDescent="0.25">
      <c r="A2624" s="1"/>
      <c r="B2624" s="15"/>
      <c r="C2624" s="15"/>
      <c r="D2624" s="40"/>
      <c r="E2624" s="40"/>
      <c r="F2624" s="40"/>
      <c r="G2624" s="40"/>
      <c r="H2624" s="123"/>
      <c r="I2624" s="124"/>
      <c r="J2624" s="125"/>
      <c r="K2624" s="125"/>
      <c r="L2624" s="126"/>
    </row>
    <row r="2625" spans="1:12" s="122" customFormat="1" x14ac:dyDescent="0.25">
      <c r="A2625" s="1"/>
      <c r="B2625" s="15"/>
      <c r="C2625" s="15"/>
      <c r="D2625" s="40"/>
      <c r="E2625" s="40"/>
      <c r="F2625" s="40"/>
      <c r="G2625" s="40"/>
      <c r="H2625" s="123"/>
      <c r="I2625" s="124"/>
      <c r="J2625" s="125"/>
      <c r="K2625" s="125"/>
      <c r="L2625" s="126"/>
    </row>
    <row r="2626" spans="1:12" s="122" customFormat="1" x14ac:dyDescent="0.25">
      <c r="A2626" s="1"/>
      <c r="B2626" s="15"/>
      <c r="C2626" s="15"/>
      <c r="D2626" s="40"/>
      <c r="E2626" s="40"/>
      <c r="F2626" s="40"/>
      <c r="G2626" s="40"/>
      <c r="H2626" s="123"/>
      <c r="I2626" s="124"/>
      <c r="J2626" s="125"/>
      <c r="K2626" s="125"/>
      <c r="L2626" s="126"/>
    </row>
    <row r="2627" spans="1:12" s="122" customFormat="1" x14ac:dyDescent="0.25">
      <c r="A2627" s="1"/>
      <c r="B2627" s="15"/>
      <c r="C2627" s="15"/>
      <c r="D2627" s="40"/>
      <c r="E2627" s="40"/>
      <c r="F2627" s="40"/>
      <c r="G2627" s="40"/>
      <c r="H2627" s="123"/>
      <c r="I2627" s="124"/>
      <c r="J2627" s="125"/>
      <c r="K2627" s="125"/>
      <c r="L2627" s="126"/>
    </row>
    <row r="2628" spans="1:12" s="122" customFormat="1" x14ac:dyDescent="0.25">
      <c r="A2628" s="1"/>
      <c r="B2628" s="15"/>
      <c r="C2628" s="15"/>
      <c r="D2628" s="40"/>
      <c r="E2628" s="40"/>
      <c r="F2628" s="40"/>
      <c r="G2628" s="40"/>
      <c r="H2628" s="123"/>
      <c r="I2628" s="124"/>
      <c r="J2628" s="125"/>
      <c r="K2628" s="125"/>
      <c r="L2628" s="126"/>
    </row>
    <row r="2629" spans="1:12" s="122" customFormat="1" x14ac:dyDescent="0.25">
      <c r="A2629" s="1"/>
      <c r="B2629" s="15"/>
      <c r="C2629" s="15"/>
      <c r="D2629" s="40"/>
      <c r="E2629" s="40"/>
      <c r="F2629" s="40"/>
      <c r="G2629" s="40"/>
      <c r="H2629" s="123"/>
      <c r="I2629" s="124"/>
      <c r="J2629" s="125"/>
      <c r="K2629" s="125"/>
      <c r="L2629" s="126"/>
    </row>
    <row r="2630" spans="1:12" s="122" customFormat="1" x14ac:dyDescent="0.25">
      <c r="A2630" s="1"/>
      <c r="B2630" s="15"/>
      <c r="C2630" s="15"/>
      <c r="D2630" s="40"/>
      <c r="E2630" s="40"/>
      <c r="F2630" s="40"/>
      <c r="G2630" s="40"/>
      <c r="H2630" s="123"/>
      <c r="I2630" s="124"/>
      <c r="J2630" s="125"/>
      <c r="K2630" s="125"/>
      <c r="L2630" s="126"/>
    </row>
    <row r="2631" spans="1:12" s="122" customFormat="1" x14ac:dyDescent="0.25">
      <c r="A2631" s="1"/>
      <c r="B2631" s="15"/>
      <c r="C2631" s="15"/>
      <c r="D2631" s="40"/>
      <c r="E2631" s="40"/>
      <c r="F2631" s="40"/>
      <c r="G2631" s="40"/>
      <c r="H2631" s="123"/>
      <c r="I2631" s="124"/>
      <c r="J2631" s="125"/>
      <c r="K2631" s="125"/>
      <c r="L2631" s="126"/>
    </row>
    <row r="2632" spans="1:12" s="122" customFormat="1" x14ac:dyDescent="0.25">
      <c r="A2632" s="1"/>
      <c r="B2632" s="15"/>
      <c r="C2632" s="15"/>
      <c r="D2632" s="40"/>
      <c r="E2632" s="40"/>
      <c r="F2632" s="40"/>
      <c r="G2632" s="40"/>
      <c r="H2632" s="123"/>
      <c r="I2632" s="124"/>
      <c r="J2632" s="125"/>
      <c r="K2632" s="125"/>
      <c r="L2632" s="126"/>
    </row>
    <row r="2633" spans="1:12" s="122" customFormat="1" x14ac:dyDescent="0.25">
      <c r="A2633" s="1"/>
      <c r="B2633" s="15"/>
      <c r="C2633" s="15"/>
      <c r="D2633" s="40"/>
      <c r="E2633" s="40"/>
      <c r="F2633" s="40"/>
      <c r="G2633" s="40"/>
      <c r="H2633" s="123"/>
      <c r="I2633" s="124"/>
      <c r="J2633" s="125"/>
      <c r="K2633" s="125"/>
      <c r="L2633" s="126"/>
    </row>
    <row r="2634" spans="1:12" s="122" customFormat="1" x14ac:dyDescent="0.25">
      <c r="A2634" s="1"/>
      <c r="B2634" s="15"/>
      <c r="C2634" s="15"/>
      <c r="D2634" s="40"/>
      <c r="E2634" s="40"/>
      <c r="F2634" s="40"/>
      <c r="G2634" s="40"/>
      <c r="H2634" s="123"/>
      <c r="I2634" s="124"/>
      <c r="J2634" s="125"/>
      <c r="K2634" s="125"/>
      <c r="L2634" s="126"/>
    </row>
    <row r="2635" spans="1:12" s="122" customFormat="1" x14ac:dyDescent="0.25">
      <c r="A2635" s="1"/>
      <c r="B2635" s="15"/>
      <c r="C2635" s="15"/>
      <c r="D2635" s="40"/>
      <c r="E2635" s="40"/>
      <c r="F2635" s="40"/>
      <c r="G2635" s="40"/>
      <c r="H2635" s="123"/>
      <c r="I2635" s="124"/>
      <c r="J2635" s="125"/>
      <c r="K2635" s="125"/>
      <c r="L2635" s="126"/>
    </row>
    <row r="2636" spans="1:12" s="122" customFormat="1" x14ac:dyDescent="0.25">
      <c r="A2636" s="1"/>
      <c r="B2636" s="15"/>
      <c r="C2636" s="15"/>
      <c r="D2636" s="40"/>
      <c r="E2636" s="40"/>
      <c r="F2636" s="40"/>
      <c r="G2636" s="40"/>
      <c r="H2636" s="123"/>
      <c r="I2636" s="124"/>
      <c r="J2636" s="125"/>
      <c r="K2636" s="125"/>
      <c r="L2636" s="126"/>
    </row>
    <row r="2637" spans="1:12" s="122" customFormat="1" x14ac:dyDescent="0.25">
      <c r="A2637" s="1"/>
      <c r="B2637" s="15"/>
      <c r="C2637" s="15"/>
      <c r="D2637" s="40"/>
      <c r="E2637" s="40"/>
      <c r="F2637" s="40"/>
      <c r="G2637" s="40"/>
      <c r="H2637" s="123"/>
      <c r="I2637" s="124"/>
      <c r="J2637" s="125"/>
      <c r="K2637" s="125"/>
      <c r="L2637" s="126"/>
    </row>
    <row r="2638" spans="1:12" s="122" customFormat="1" x14ac:dyDescent="0.25">
      <c r="A2638" s="1"/>
      <c r="B2638" s="15"/>
      <c r="C2638" s="15"/>
      <c r="D2638" s="40"/>
      <c r="E2638" s="40"/>
      <c r="F2638" s="40"/>
      <c r="G2638" s="40"/>
      <c r="H2638" s="123"/>
      <c r="I2638" s="124"/>
      <c r="J2638" s="125"/>
      <c r="K2638" s="125"/>
      <c r="L2638" s="126"/>
    </row>
    <row r="2639" spans="1:12" s="122" customFormat="1" x14ac:dyDescent="0.25">
      <c r="A2639" s="1"/>
      <c r="B2639" s="15"/>
      <c r="C2639" s="15"/>
      <c r="D2639" s="40"/>
      <c r="E2639" s="40"/>
      <c r="F2639" s="40"/>
      <c r="G2639" s="40"/>
      <c r="H2639" s="123"/>
      <c r="I2639" s="124"/>
      <c r="J2639" s="125"/>
      <c r="K2639" s="125"/>
      <c r="L2639" s="126"/>
    </row>
    <row r="2640" spans="1:12" s="122" customFormat="1" x14ac:dyDescent="0.25">
      <c r="A2640" s="1"/>
      <c r="B2640" s="15"/>
      <c r="C2640" s="15"/>
      <c r="D2640" s="40"/>
      <c r="E2640" s="40"/>
      <c r="F2640" s="40"/>
      <c r="G2640" s="40"/>
      <c r="H2640" s="123"/>
      <c r="I2640" s="124"/>
      <c r="J2640" s="125"/>
      <c r="K2640" s="125"/>
      <c r="L2640" s="126"/>
    </row>
    <row r="2641" spans="1:12" s="122" customFormat="1" x14ac:dyDescent="0.25">
      <c r="A2641" s="1"/>
      <c r="B2641" s="15"/>
      <c r="C2641" s="15"/>
      <c r="D2641" s="40"/>
      <c r="E2641" s="40"/>
      <c r="F2641" s="40"/>
      <c r="G2641" s="40"/>
      <c r="H2641" s="123"/>
      <c r="I2641" s="124"/>
      <c r="J2641" s="125"/>
      <c r="K2641" s="125"/>
      <c r="L2641" s="126"/>
    </row>
    <row r="2642" spans="1:12" s="122" customFormat="1" x14ac:dyDescent="0.25">
      <c r="A2642" s="1"/>
      <c r="B2642" s="15"/>
      <c r="C2642" s="15"/>
      <c r="D2642" s="40"/>
      <c r="E2642" s="40"/>
      <c r="F2642" s="40"/>
      <c r="G2642" s="40"/>
      <c r="H2642" s="123"/>
      <c r="I2642" s="124"/>
      <c r="J2642" s="125"/>
      <c r="K2642" s="125"/>
      <c r="L2642" s="126"/>
    </row>
    <row r="2643" spans="1:12" s="122" customFormat="1" x14ac:dyDescent="0.25">
      <c r="A2643" s="1"/>
      <c r="B2643" s="15"/>
      <c r="C2643" s="15"/>
      <c r="D2643" s="40"/>
      <c r="E2643" s="40"/>
      <c r="F2643" s="40"/>
      <c r="G2643" s="40"/>
      <c r="H2643" s="123"/>
      <c r="I2643" s="124"/>
      <c r="J2643" s="125"/>
      <c r="K2643" s="125"/>
      <c r="L2643" s="126"/>
    </row>
    <row r="2644" spans="1:12" s="122" customFormat="1" x14ac:dyDescent="0.25">
      <c r="A2644" s="1"/>
      <c r="B2644" s="15"/>
      <c r="C2644" s="15"/>
      <c r="D2644" s="40"/>
      <c r="E2644" s="40"/>
      <c r="F2644" s="40"/>
      <c r="G2644" s="40"/>
      <c r="H2644" s="123"/>
      <c r="I2644" s="124"/>
      <c r="J2644" s="125"/>
      <c r="K2644" s="125"/>
      <c r="L2644" s="126"/>
    </row>
    <row r="2645" spans="1:12" s="122" customFormat="1" x14ac:dyDescent="0.25">
      <c r="A2645" s="1"/>
      <c r="B2645" s="15"/>
      <c r="C2645" s="15"/>
      <c r="D2645" s="40"/>
      <c r="E2645" s="40"/>
      <c r="F2645" s="40"/>
      <c r="G2645" s="40"/>
      <c r="H2645" s="123"/>
      <c r="I2645" s="124"/>
      <c r="J2645" s="125"/>
      <c r="K2645" s="125"/>
      <c r="L2645" s="126"/>
    </row>
    <row r="2646" spans="1:12" s="122" customFormat="1" x14ac:dyDescent="0.25">
      <c r="A2646" s="1"/>
      <c r="B2646" s="15"/>
      <c r="C2646" s="15"/>
      <c r="D2646" s="40"/>
      <c r="E2646" s="40"/>
      <c r="F2646" s="40"/>
      <c r="G2646" s="40"/>
      <c r="H2646" s="123"/>
      <c r="I2646" s="124"/>
      <c r="J2646" s="125"/>
      <c r="K2646" s="125"/>
      <c r="L2646" s="126"/>
    </row>
    <row r="2647" spans="1:12" s="122" customFormat="1" x14ac:dyDescent="0.25">
      <c r="A2647" s="1"/>
      <c r="B2647" s="15"/>
      <c r="C2647" s="15"/>
      <c r="D2647" s="40"/>
      <c r="E2647" s="40"/>
      <c r="F2647" s="40"/>
      <c r="G2647" s="40"/>
      <c r="H2647" s="123"/>
      <c r="I2647" s="124"/>
      <c r="J2647" s="125"/>
      <c r="K2647" s="125"/>
      <c r="L2647" s="126"/>
    </row>
    <row r="2648" spans="1:12" s="122" customFormat="1" x14ac:dyDescent="0.25">
      <c r="A2648" s="1"/>
      <c r="B2648" s="15"/>
      <c r="C2648" s="15"/>
      <c r="D2648" s="40"/>
      <c r="E2648" s="40"/>
      <c r="F2648" s="40"/>
      <c r="G2648" s="40"/>
      <c r="H2648" s="123"/>
      <c r="I2648" s="124"/>
      <c r="J2648" s="125"/>
      <c r="K2648" s="125"/>
      <c r="L2648" s="126"/>
    </row>
    <row r="2649" spans="1:12" s="122" customFormat="1" x14ac:dyDescent="0.25">
      <c r="A2649" s="1"/>
      <c r="B2649" s="15"/>
      <c r="C2649" s="15"/>
      <c r="D2649" s="40"/>
      <c r="E2649" s="40"/>
      <c r="F2649" s="40"/>
      <c r="G2649" s="40"/>
      <c r="H2649" s="123"/>
      <c r="I2649" s="124"/>
      <c r="J2649" s="125"/>
      <c r="K2649" s="125"/>
      <c r="L2649" s="126"/>
    </row>
    <row r="2650" spans="1:12" s="122" customFormat="1" x14ac:dyDescent="0.25">
      <c r="A2650" s="1"/>
      <c r="B2650" s="15"/>
      <c r="C2650" s="15"/>
      <c r="D2650" s="40"/>
      <c r="E2650" s="40"/>
      <c r="F2650" s="40"/>
      <c r="G2650" s="40"/>
      <c r="H2650" s="123"/>
      <c r="I2650" s="124"/>
      <c r="J2650" s="125"/>
      <c r="K2650" s="125"/>
      <c r="L2650" s="126"/>
    </row>
    <row r="2651" spans="1:12" s="122" customFormat="1" x14ac:dyDescent="0.25">
      <c r="A2651" s="1"/>
      <c r="B2651" s="15"/>
      <c r="C2651" s="15"/>
      <c r="D2651" s="40"/>
      <c r="E2651" s="40"/>
      <c r="F2651" s="40"/>
      <c r="G2651" s="40"/>
      <c r="H2651" s="123"/>
      <c r="I2651" s="124"/>
      <c r="J2651" s="125"/>
      <c r="K2651" s="125"/>
      <c r="L2651" s="126"/>
    </row>
    <row r="2652" spans="1:12" s="122" customFormat="1" x14ac:dyDescent="0.25">
      <c r="A2652" s="1"/>
      <c r="B2652" s="15"/>
      <c r="C2652" s="15"/>
      <c r="D2652" s="40"/>
      <c r="E2652" s="40"/>
      <c r="F2652" s="40"/>
      <c r="G2652" s="40"/>
      <c r="H2652" s="123"/>
      <c r="I2652" s="124"/>
      <c r="J2652" s="125"/>
      <c r="K2652" s="125"/>
      <c r="L2652" s="126"/>
    </row>
    <row r="2653" spans="1:12" s="122" customFormat="1" x14ac:dyDescent="0.25">
      <c r="A2653" s="1"/>
      <c r="B2653" s="15"/>
      <c r="C2653" s="15"/>
      <c r="D2653" s="40"/>
      <c r="E2653" s="40"/>
      <c r="F2653" s="40"/>
      <c r="G2653" s="40"/>
      <c r="H2653" s="123"/>
      <c r="I2653" s="124"/>
      <c r="J2653" s="125"/>
      <c r="K2653" s="125"/>
      <c r="L2653" s="126"/>
    </row>
    <row r="2654" spans="1:12" s="122" customFormat="1" x14ac:dyDescent="0.25">
      <c r="A2654" s="1"/>
      <c r="B2654" s="15"/>
      <c r="C2654" s="15"/>
      <c r="D2654" s="40"/>
      <c r="E2654" s="40"/>
      <c r="F2654" s="40"/>
      <c r="G2654" s="40"/>
      <c r="H2654" s="123"/>
      <c r="I2654" s="124"/>
      <c r="J2654" s="125"/>
      <c r="K2654" s="125"/>
      <c r="L2654" s="126"/>
    </row>
    <row r="2655" spans="1:12" s="122" customFormat="1" x14ac:dyDescent="0.25">
      <c r="A2655" s="1"/>
      <c r="B2655" s="15"/>
      <c r="C2655" s="15"/>
      <c r="D2655" s="40"/>
      <c r="E2655" s="40"/>
      <c r="F2655" s="40"/>
      <c r="G2655" s="40"/>
      <c r="H2655" s="123"/>
      <c r="I2655" s="124"/>
      <c r="J2655" s="125"/>
      <c r="K2655" s="125"/>
      <c r="L2655" s="126"/>
    </row>
    <row r="2656" spans="1:12" s="122" customFormat="1" x14ac:dyDescent="0.25">
      <c r="A2656" s="1"/>
      <c r="B2656" s="15"/>
      <c r="C2656" s="15"/>
      <c r="D2656" s="40"/>
      <c r="E2656" s="40"/>
      <c r="F2656" s="40"/>
      <c r="G2656" s="40"/>
      <c r="H2656" s="123"/>
      <c r="I2656" s="124"/>
      <c r="J2656" s="125"/>
      <c r="K2656" s="125"/>
      <c r="L2656" s="126"/>
    </row>
    <row r="2657" spans="1:12" s="122" customFormat="1" x14ac:dyDescent="0.25">
      <c r="A2657" s="1"/>
      <c r="B2657" s="15"/>
      <c r="C2657" s="15"/>
      <c r="D2657" s="40"/>
      <c r="E2657" s="40"/>
      <c r="F2657" s="40"/>
      <c r="G2657" s="40"/>
      <c r="H2657" s="123"/>
      <c r="I2657" s="124"/>
      <c r="J2657" s="125"/>
      <c r="K2657" s="125"/>
      <c r="L2657" s="126"/>
    </row>
    <row r="2658" spans="1:12" s="122" customFormat="1" x14ac:dyDescent="0.25">
      <c r="A2658" s="1"/>
      <c r="B2658" s="15"/>
      <c r="C2658" s="15"/>
      <c r="D2658" s="40"/>
      <c r="E2658" s="40"/>
      <c r="F2658" s="40"/>
      <c r="G2658" s="40"/>
      <c r="H2658" s="123"/>
      <c r="I2658" s="124"/>
      <c r="J2658" s="125"/>
      <c r="K2658" s="125"/>
      <c r="L2658" s="126"/>
    </row>
    <row r="2659" spans="1:12" s="122" customFormat="1" x14ac:dyDescent="0.25">
      <c r="A2659" s="1"/>
      <c r="B2659" s="15"/>
      <c r="C2659" s="15"/>
      <c r="D2659" s="40"/>
      <c r="E2659" s="40"/>
      <c r="F2659" s="40"/>
      <c r="G2659" s="40"/>
      <c r="H2659" s="123"/>
      <c r="I2659" s="124"/>
      <c r="J2659" s="125"/>
      <c r="K2659" s="125"/>
      <c r="L2659" s="126"/>
    </row>
    <row r="2660" spans="1:12" s="122" customFormat="1" x14ac:dyDescent="0.25">
      <c r="A2660" s="1"/>
      <c r="B2660" s="15"/>
      <c r="C2660" s="15"/>
      <c r="D2660" s="40"/>
      <c r="E2660" s="40"/>
      <c r="F2660" s="40"/>
      <c r="G2660" s="40"/>
      <c r="H2660" s="123"/>
      <c r="I2660" s="124"/>
      <c r="J2660" s="125"/>
      <c r="K2660" s="125"/>
      <c r="L2660" s="126"/>
    </row>
    <row r="2661" spans="1:12" s="122" customFormat="1" x14ac:dyDescent="0.25">
      <c r="A2661" s="1"/>
      <c r="B2661" s="15"/>
      <c r="C2661" s="15"/>
      <c r="D2661" s="40"/>
      <c r="E2661" s="40"/>
      <c r="F2661" s="40"/>
      <c r="G2661" s="40"/>
      <c r="H2661" s="123"/>
      <c r="I2661" s="124"/>
      <c r="J2661" s="125"/>
      <c r="K2661" s="125"/>
      <c r="L2661" s="126"/>
    </row>
    <row r="2662" spans="1:12" s="122" customFormat="1" x14ac:dyDescent="0.25">
      <c r="A2662" s="1"/>
      <c r="B2662" s="15"/>
      <c r="C2662" s="15"/>
      <c r="D2662" s="40"/>
      <c r="E2662" s="40"/>
      <c r="F2662" s="40"/>
      <c r="G2662" s="40"/>
      <c r="H2662" s="123"/>
      <c r="I2662" s="124"/>
      <c r="J2662" s="125"/>
      <c r="K2662" s="125"/>
      <c r="L2662" s="126"/>
    </row>
    <row r="2663" spans="1:12" s="122" customFormat="1" x14ac:dyDescent="0.25">
      <c r="A2663" s="1"/>
      <c r="B2663" s="15"/>
      <c r="C2663" s="15"/>
      <c r="D2663" s="40"/>
      <c r="E2663" s="40"/>
      <c r="F2663" s="40"/>
      <c r="G2663" s="40"/>
      <c r="H2663" s="123"/>
      <c r="I2663" s="124"/>
      <c r="J2663" s="125"/>
      <c r="K2663" s="125"/>
      <c r="L2663" s="126"/>
    </row>
    <row r="2664" spans="1:12" s="122" customFormat="1" x14ac:dyDescent="0.25">
      <c r="A2664" s="1"/>
      <c r="B2664" s="15"/>
      <c r="C2664" s="15"/>
      <c r="D2664" s="40"/>
      <c r="E2664" s="40"/>
      <c r="F2664" s="40"/>
      <c r="G2664" s="40"/>
      <c r="H2664" s="123"/>
      <c r="I2664" s="124"/>
      <c r="J2664" s="125"/>
      <c r="K2664" s="125"/>
      <c r="L2664" s="126"/>
    </row>
    <row r="2665" spans="1:12" s="122" customFormat="1" x14ac:dyDescent="0.25">
      <c r="A2665" s="1"/>
      <c r="B2665" s="15"/>
      <c r="C2665" s="15"/>
      <c r="D2665" s="40"/>
      <c r="E2665" s="40"/>
      <c r="F2665" s="40"/>
      <c r="G2665" s="40"/>
      <c r="H2665" s="123"/>
      <c r="I2665" s="124"/>
      <c r="J2665" s="125"/>
      <c r="K2665" s="125"/>
      <c r="L2665" s="126"/>
    </row>
    <row r="2666" spans="1:12" s="122" customFormat="1" x14ac:dyDescent="0.25">
      <c r="A2666" s="1"/>
      <c r="B2666" s="15"/>
      <c r="C2666" s="15"/>
      <c r="D2666" s="40"/>
      <c r="E2666" s="40"/>
      <c r="F2666" s="40"/>
      <c r="G2666" s="40"/>
      <c r="H2666" s="123"/>
      <c r="I2666" s="124"/>
      <c r="J2666" s="125"/>
      <c r="K2666" s="125"/>
      <c r="L2666" s="126"/>
    </row>
    <row r="2667" spans="1:12" s="122" customFormat="1" x14ac:dyDescent="0.25">
      <c r="A2667" s="1"/>
      <c r="B2667" s="15"/>
      <c r="C2667" s="15"/>
      <c r="D2667" s="40"/>
      <c r="E2667" s="40"/>
      <c r="F2667" s="40"/>
      <c r="G2667" s="40"/>
      <c r="H2667" s="123"/>
      <c r="I2667" s="124"/>
      <c r="J2667" s="125"/>
      <c r="K2667" s="125"/>
      <c r="L2667" s="126"/>
    </row>
    <row r="2668" spans="1:12" s="122" customFormat="1" x14ac:dyDescent="0.25">
      <c r="A2668" s="1"/>
      <c r="B2668" s="15"/>
      <c r="C2668" s="15"/>
      <c r="D2668" s="40"/>
      <c r="E2668" s="40"/>
      <c r="F2668" s="40"/>
      <c r="G2668" s="40"/>
      <c r="H2668" s="123"/>
      <c r="I2668" s="124"/>
      <c r="J2668" s="125"/>
      <c r="K2668" s="125"/>
      <c r="L2668" s="126"/>
    </row>
    <row r="2669" spans="1:12" s="122" customFormat="1" x14ac:dyDescent="0.25">
      <c r="A2669" s="1"/>
      <c r="B2669" s="15"/>
      <c r="C2669" s="15"/>
      <c r="D2669" s="40"/>
      <c r="E2669" s="40"/>
      <c r="F2669" s="40"/>
      <c r="G2669" s="40"/>
      <c r="H2669" s="123"/>
      <c r="I2669" s="124"/>
      <c r="J2669" s="125"/>
      <c r="K2669" s="125"/>
      <c r="L2669" s="126"/>
    </row>
    <row r="2670" spans="1:12" s="122" customFormat="1" x14ac:dyDescent="0.25">
      <c r="A2670" s="1"/>
      <c r="B2670" s="15"/>
      <c r="C2670" s="15"/>
      <c r="D2670" s="40"/>
      <c r="E2670" s="40"/>
      <c r="F2670" s="40"/>
      <c r="G2670" s="40"/>
      <c r="H2670" s="123"/>
      <c r="I2670" s="124"/>
      <c r="J2670" s="125"/>
      <c r="K2670" s="125"/>
      <c r="L2670" s="126"/>
    </row>
    <row r="2671" spans="1:12" s="122" customFormat="1" x14ac:dyDescent="0.25">
      <c r="A2671" s="1"/>
      <c r="B2671" s="15"/>
      <c r="C2671" s="15"/>
      <c r="D2671" s="40"/>
      <c r="E2671" s="40"/>
      <c r="F2671" s="40"/>
      <c r="G2671" s="40"/>
      <c r="H2671" s="123"/>
      <c r="I2671" s="124"/>
      <c r="J2671" s="125"/>
      <c r="K2671" s="125"/>
      <c r="L2671" s="126"/>
    </row>
    <row r="2672" spans="1:12" s="122" customFormat="1" x14ac:dyDescent="0.25">
      <c r="A2672" s="1"/>
      <c r="B2672" s="15"/>
      <c r="C2672" s="15"/>
      <c r="D2672" s="40"/>
      <c r="E2672" s="40"/>
      <c r="F2672" s="40"/>
      <c r="G2672" s="40"/>
      <c r="H2672" s="123"/>
      <c r="I2672" s="124"/>
      <c r="J2672" s="125"/>
      <c r="K2672" s="125"/>
      <c r="L2672" s="126"/>
    </row>
    <row r="2673" spans="1:12" s="122" customFormat="1" x14ac:dyDescent="0.25">
      <c r="A2673" s="1"/>
      <c r="B2673" s="15"/>
      <c r="C2673" s="15"/>
      <c r="D2673" s="40"/>
      <c r="E2673" s="40"/>
      <c r="F2673" s="40"/>
      <c r="G2673" s="40"/>
      <c r="H2673" s="123"/>
      <c r="I2673" s="124"/>
      <c r="J2673" s="125"/>
      <c r="K2673" s="125"/>
      <c r="L2673" s="126"/>
    </row>
    <row r="2674" spans="1:12" s="122" customFormat="1" x14ac:dyDescent="0.25">
      <c r="A2674" s="1"/>
      <c r="B2674" s="15"/>
      <c r="C2674" s="15"/>
      <c r="D2674" s="40"/>
      <c r="E2674" s="40"/>
      <c r="F2674" s="40"/>
      <c r="G2674" s="40"/>
      <c r="H2674" s="123"/>
      <c r="I2674" s="124"/>
      <c r="J2674" s="125"/>
      <c r="K2674" s="125"/>
      <c r="L2674" s="126"/>
    </row>
    <row r="2675" spans="1:12" s="122" customFormat="1" x14ac:dyDescent="0.25">
      <c r="A2675" s="1"/>
      <c r="B2675" s="15"/>
      <c r="C2675" s="15"/>
      <c r="D2675" s="40"/>
      <c r="E2675" s="40"/>
      <c r="F2675" s="40"/>
      <c r="G2675" s="40"/>
      <c r="H2675" s="123"/>
      <c r="I2675" s="124"/>
      <c r="J2675" s="125"/>
      <c r="K2675" s="125"/>
      <c r="L2675" s="126"/>
    </row>
    <row r="2676" spans="1:12" s="122" customFormat="1" x14ac:dyDescent="0.25">
      <c r="A2676" s="1"/>
      <c r="B2676" s="15"/>
      <c r="C2676" s="15"/>
      <c r="D2676" s="40"/>
      <c r="E2676" s="40"/>
      <c r="F2676" s="40"/>
      <c r="G2676" s="40"/>
      <c r="H2676" s="123"/>
      <c r="I2676" s="124"/>
      <c r="J2676" s="125"/>
      <c r="K2676" s="125"/>
      <c r="L2676" s="126"/>
    </row>
    <row r="2677" spans="1:12" s="122" customFormat="1" x14ac:dyDescent="0.25">
      <c r="A2677" s="1"/>
      <c r="B2677" s="15"/>
      <c r="C2677" s="15"/>
      <c r="D2677" s="40"/>
      <c r="E2677" s="40"/>
      <c r="F2677" s="40"/>
      <c r="G2677" s="40"/>
      <c r="H2677" s="123"/>
      <c r="I2677" s="124"/>
      <c r="J2677" s="125"/>
      <c r="K2677" s="125"/>
      <c r="L2677" s="126"/>
    </row>
    <row r="2678" spans="1:12" s="122" customFormat="1" x14ac:dyDescent="0.25">
      <c r="A2678" s="1"/>
      <c r="B2678" s="15"/>
      <c r="C2678" s="15"/>
      <c r="D2678" s="40"/>
      <c r="E2678" s="40"/>
      <c r="F2678" s="40"/>
      <c r="G2678" s="40"/>
      <c r="H2678" s="123"/>
      <c r="I2678" s="124"/>
      <c r="J2678" s="125"/>
      <c r="K2678" s="125"/>
      <c r="L2678" s="126"/>
    </row>
    <row r="2679" spans="1:12" s="122" customFormat="1" x14ac:dyDescent="0.25">
      <c r="A2679" s="1"/>
      <c r="B2679" s="15"/>
      <c r="C2679" s="15"/>
      <c r="D2679" s="40"/>
      <c r="E2679" s="40"/>
      <c r="F2679" s="40"/>
      <c r="G2679" s="40"/>
      <c r="H2679" s="123"/>
      <c r="I2679" s="124"/>
      <c r="J2679" s="125"/>
      <c r="K2679" s="125"/>
      <c r="L2679" s="126"/>
    </row>
    <row r="2680" spans="1:12" s="122" customFormat="1" x14ac:dyDescent="0.25">
      <c r="A2680" s="1"/>
      <c r="B2680" s="15"/>
      <c r="C2680" s="15"/>
      <c r="D2680" s="40"/>
      <c r="E2680" s="40"/>
      <c r="F2680" s="40"/>
      <c r="G2680" s="40"/>
      <c r="H2680" s="123"/>
      <c r="I2680" s="124"/>
      <c r="J2680" s="125"/>
      <c r="K2680" s="125"/>
      <c r="L2680" s="126"/>
    </row>
    <row r="2681" spans="1:12" s="122" customFormat="1" x14ac:dyDescent="0.25">
      <c r="A2681" s="1"/>
      <c r="B2681" s="15"/>
      <c r="C2681" s="15"/>
      <c r="D2681" s="40"/>
      <c r="E2681" s="40"/>
      <c r="F2681" s="40"/>
      <c r="G2681" s="40"/>
      <c r="H2681" s="123"/>
      <c r="I2681" s="124"/>
      <c r="J2681" s="125"/>
      <c r="K2681" s="125"/>
      <c r="L2681" s="126"/>
    </row>
    <row r="2682" spans="1:12" s="122" customFormat="1" x14ac:dyDescent="0.25">
      <c r="A2682" s="1"/>
      <c r="B2682" s="15"/>
      <c r="C2682" s="15"/>
      <c r="D2682" s="40"/>
      <c r="E2682" s="40"/>
      <c r="F2682" s="40"/>
      <c r="G2682" s="40"/>
      <c r="H2682" s="123"/>
      <c r="I2682" s="124"/>
      <c r="J2682" s="125"/>
      <c r="K2682" s="125"/>
      <c r="L2682" s="126"/>
    </row>
    <row r="2683" spans="1:12" s="122" customFormat="1" x14ac:dyDescent="0.25">
      <c r="A2683" s="1"/>
      <c r="B2683" s="15"/>
      <c r="C2683" s="15"/>
      <c r="D2683" s="40"/>
      <c r="E2683" s="40"/>
      <c r="F2683" s="40"/>
      <c r="G2683" s="40"/>
      <c r="H2683" s="123"/>
      <c r="I2683" s="124"/>
      <c r="J2683" s="125"/>
      <c r="K2683" s="125"/>
      <c r="L2683" s="126"/>
    </row>
    <row r="2684" spans="1:12" s="122" customFormat="1" x14ac:dyDescent="0.25">
      <c r="A2684" s="1"/>
      <c r="B2684" s="15"/>
      <c r="C2684" s="15"/>
      <c r="D2684" s="40"/>
      <c r="E2684" s="40"/>
      <c r="F2684" s="40"/>
      <c r="G2684" s="40"/>
      <c r="H2684" s="123"/>
      <c r="I2684" s="124"/>
      <c r="J2684" s="125"/>
      <c r="K2684" s="125"/>
      <c r="L2684" s="126"/>
    </row>
    <row r="2685" spans="1:12" s="122" customFormat="1" x14ac:dyDescent="0.25">
      <c r="A2685" s="1"/>
      <c r="B2685" s="15"/>
      <c r="C2685" s="15"/>
      <c r="D2685" s="40"/>
      <c r="E2685" s="40"/>
      <c r="F2685" s="40"/>
      <c r="G2685" s="40"/>
      <c r="H2685" s="123"/>
      <c r="I2685" s="124"/>
      <c r="J2685" s="125"/>
      <c r="K2685" s="125"/>
      <c r="L2685" s="126"/>
    </row>
    <row r="2686" spans="1:12" s="122" customFormat="1" x14ac:dyDescent="0.25">
      <c r="A2686" s="1"/>
      <c r="B2686" s="15"/>
      <c r="C2686" s="15"/>
      <c r="D2686" s="40"/>
      <c r="E2686" s="40"/>
      <c r="F2686" s="40"/>
      <c r="G2686" s="40"/>
      <c r="H2686" s="123"/>
      <c r="I2686" s="124"/>
      <c r="J2686" s="125"/>
      <c r="K2686" s="125"/>
      <c r="L2686" s="126"/>
    </row>
    <row r="2687" spans="1:12" s="122" customFormat="1" x14ac:dyDescent="0.25">
      <c r="A2687" s="1"/>
      <c r="B2687" s="15"/>
      <c r="C2687" s="15"/>
      <c r="D2687" s="40"/>
      <c r="E2687" s="40"/>
      <c r="F2687" s="40"/>
      <c r="G2687" s="40"/>
      <c r="H2687" s="123"/>
      <c r="I2687" s="124"/>
      <c r="J2687" s="125"/>
      <c r="K2687" s="125"/>
      <c r="L2687" s="126"/>
    </row>
    <row r="2688" spans="1:12" s="122" customFormat="1" x14ac:dyDescent="0.25">
      <c r="A2688" s="1"/>
      <c r="B2688" s="15"/>
      <c r="C2688" s="15"/>
      <c r="D2688" s="40"/>
      <c r="E2688" s="40"/>
      <c r="F2688" s="40"/>
      <c r="G2688" s="40"/>
      <c r="H2688" s="123"/>
      <c r="I2688" s="124"/>
      <c r="J2688" s="125"/>
      <c r="K2688" s="125"/>
      <c r="L2688" s="126"/>
    </row>
    <row r="2689" spans="1:12" s="122" customFormat="1" x14ac:dyDescent="0.25">
      <c r="A2689" s="1"/>
      <c r="B2689" s="15"/>
      <c r="C2689" s="15"/>
      <c r="D2689" s="40"/>
      <c r="E2689" s="40"/>
      <c r="F2689" s="40"/>
      <c r="G2689" s="40"/>
      <c r="H2689" s="123"/>
      <c r="I2689" s="124"/>
      <c r="J2689" s="125"/>
      <c r="K2689" s="125"/>
      <c r="L2689" s="126"/>
    </row>
    <row r="2690" spans="1:12" s="122" customFormat="1" x14ac:dyDescent="0.25">
      <c r="A2690" s="1"/>
      <c r="B2690" s="15"/>
      <c r="C2690" s="15"/>
      <c r="D2690" s="40"/>
      <c r="E2690" s="40"/>
      <c r="F2690" s="40"/>
      <c r="G2690" s="40"/>
      <c r="H2690" s="123"/>
      <c r="I2690" s="124"/>
      <c r="J2690" s="125"/>
      <c r="K2690" s="125"/>
      <c r="L2690" s="126"/>
    </row>
    <row r="2691" spans="1:12" s="122" customFormat="1" x14ac:dyDescent="0.25">
      <c r="A2691" s="1"/>
      <c r="B2691" s="15"/>
      <c r="C2691" s="15"/>
      <c r="D2691" s="40"/>
      <c r="E2691" s="40"/>
      <c r="F2691" s="40"/>
      <c r="G2691" s="40"/>
      <c r="H2691" s="123"/>
      <c r="I2691" s="124"/>
      <c r="J2691" s="125"/>
      <c r="K2691" s="125"/>
      <c r="L2691" s="126"/>
    </row>
    <row r="2692" spans="1:12" s="122" customFormat="1" x14ac:dyDescent="0.25">
      <c r="A2692" s="1"/>
      <c r="B2692" s="15"/>
      <c r="C2692" s="15"/>
      <c r="D2692" s="40"/>
      <c r="E2692" s="40"/>
      <c r="F2692" s="40"/>
      <c r="G2692" s="40"/>
      <c r="H2692" s="123"/>
      <c r="I2692" s="124"/>
      <c r="J2692" s="125"/>
      <c r="K2692" s="125"/>
      <c r="L2692" s="126"/>
    </row>
    <row r="2693" spans="1:12" s="122" customFormat="1" x14ac:dyDescent="0.25">
      <c r="A2693" s="1"/>
      <c r="B2693" s="15"/>
      <c r="C2693" s="15"/>
      <c r="D2693" s="40"/>
      <c r="E2693" s="40"/>
      <c r="F2693" s="40"/>
      <c r="G2693" s="40"/>
      <c r="H2693" s="123"/>
      <c r="I2693" s="124"/>
      <c r="J2693" s="125"/>
      <c r="K2693" s="125"/>
      <c r="L2693" s="126"/>
    </row>
    <row r="2694" spans="1:12" s="122" customFormat="1" x14ac:dyDescent="0.25">
      <c r="A2694" s="1"/>
      <c r="B2694" s="15"/>
      <c r="C2694" s="15"/>
      <c r="D2694" s="40"/>
      <c r="E2694" s="40"/>
      <c r="F2694" s="40"/>
      <c r="G2694" s="40"/>
      <c r="H2694" s="123"/>
      <c r="I2694" s="124"/>
      <c r="J2694" s="125"/>
      <c r="K2694" s="125"/>
      <c r="L2694" s="126"/>
    </row>
    <row r="2695" spans="1:12" s="122" customFormat="1" x14ac:dyDescent="0.25">
      <c r="A2695" s="1"/>
      <c r="B2695" s="15"/>
      <c r="C2695" s="15"/>
      <c r="D2695" s="40"/>
      <c r="E2695" s="40"/>
      <c r="F2695" s="40"/>
      <c r="G2695" s="40"/>
      <c r="H2695" s="123"/>
      <c r="I2695" s="124"/>
      <c r="J2695" s="125"/>
      <c r="K2695" s="125"/>
      <c r="L2695" s="126"/>
    </row>
    <row r="2696" spans="1:12" s="122" customFormat="1" x14ac:dyDescent="0.25">
      <c r="A2696" s="1"/>
      <c r="B2696" s="15"/>
      <c r="C2696" s="15"/>
      <c r="D2696" s="40"/>
      <c r="E2696" s="40"/>
      <c r="F2696" s="40"/>
      <c r="G2696" s="40"/>
      <c r="H2696" s="123"/>
      <c r="I2696" s="124"/>
      <c r="J2696" s="125"/>
      <c r="K2696" s="125"/>
      <c r="L2696" s="126"/>
    </row>
    <row r="2697" spans="1:12" s="122" customFormat="1" x14ac:dyDescent="0.25">
      <c r="A2697" s="1"/>
      <c r="B2697" s="15"/>
      <c r="C2697" s="15"/>
      <c r="D2697" s="40"/>
      <c r="E2697" s="40"/>
      <c r="F2697" s="40"/>
      <c r="G2697" s="40"/>
      <c r="H2697" s="123"/>
      <c r="I2697" s="124"/>
      <c r="J2697" s="125"/>
      <c r="K2697" s="125"/>
      <c r="L2697" s="126"/>
    </row>
    <row r="2698" spans="1:12" s="122" customFormat="1" x14ac:dyDescent="0.25">
      <c r="A2698" s="1"/>
      <c r="B2698" s="15"/>
      <c r="C2698" s="15"/>
      <c r="D2698" s="40"/>
      <c r="E2698" s="40"/>
      <c r="F2698" s="40"/>
      <c r="G2698" s="40"/>
      <c r="H2698" s="123"/>
      <c r="I2698" s="124"/>
      <c r="J2698" s="125"/>
      <c r="K2698" s="125"/>
      <c r="L2698" s="126"/>
    </row>
    <row r="2699" spans="1:12" s="122" customFormat="1" x14ac:dyDescent="0.25">
      <c r="A2699" s="1"/>
      <c r="B2699" s="15"/>
      <c r="C2699" s="15"/>
      <c r="D2699" s="40"/>
      <c r="E2699" s="40"/>
      <c r="F2699" s="40"/>
      <c r="G2699" s="40"/>
      <c r="H2699" s="123"/>
      <c r="I2699" s="124"/>
      <c r="J2699" s="125"/>
      <c r="K2699" s="125"/>
      <c r="L2699" s="126"/>
    </row>
    <row r="2700" spans="1:12" s="122" customFormat="1" x14ac:dyDescent="0.25">
      <c r="A2700" s="1"/>
      <c r="B2700" s="15"/>
      <c r="C2700" s="15"/>
      <c r="D2700" s="40"/>
      <c r="E2700" s="40"/>
      <c r="F2700" s="40"/>
      <c r="G2700" s="40"/>
      <c r="H2700" s="123"/>
      <c r="I2700" s="124"/>
      <c r="J2700" s="125"/>
      <c r="K2700" s="125"/>
      <c r="L2700" s="126"/>
    </row>
    <row r="2701" spans="1:12" s="122" customFormat="1" x14ac:dyDescent="0.25">
      <c r="A2701" s="1"/>
      <c r="B2701" s="15"/>
      <c r="C2701" s="15"/>
      <c r="D2701" s="40"/>
      <c r="E2701" s="40"/>
      <c r="F2701" s="40"/>
      <c r="G2701" s="40"/>
      <c r="H2701" s="123"/>
      <c r="I2701" s="124"/>
      <c r="J2701" s="125"/>
      <c r="K2701" s="125"/>
      <c r="L2701" s="126"/>
    </row>
    <row r="2702" spans="1:12" s="122" customFormat="1" x14ac:dyDescent="0.25">
      <c r="A2702" s="1"/>
      <c r="B2702" s="15"/>
      <c r="C2702" s="15"/>
      <c r="D2702" s="40"/>
      <c r="E2702" s="40"/>
      <c r="F2702" s="40"/>
      <c r="G2702" s="40"/>
      <c r="H2702" s="123"/>
      <c r="I2702" s="124"/>
      <c r="J2702" s="125"/>
      <c r="K2702" s="125"/>
      <c r="L2702" s="126"/>
    </row>
    <row r="2703" spans="1:12" s="122" customFormat="1" x14ac:dyDescent="0.25">
      <c r="A2703" s="1"/>
      <c r="B2703" s="15"/>
      <c r="C2703" s="15"/>
      <c r="D2703" s="40"/>
      <c r="E2703" s="40"/>
      <c r="F2703" s="40"/>
      <c r="G2703" s="40"/>
      <c r="H2703" s="123"/>
      <c r="I2703" s="124"/>
      <c r="J2703" s="125"/>
      <c r="K2703" s="125"/>
      <c r="L2703" s="126"/>
    </row>
    <row r="2704" spans="1:12" s="122" customFormat="1" x14ac:dyDescent="0.25">
      <c r="A2704" s="1"/>
      <c r="B2704" s="15"/>
      <c r="C2704" s="15"/>
      <c r="D2704" s="40"/>
      <c r="E2704" s="40"/>
      <c r="F2704" s="40"/>
      <c r="G2704" s="40"/>
      <c r="H2704" s="123"/>
      <c r="I2704" s="124"/>
      <c r="J2704" s="125"/>
      <c r="K2704" s="125"/>
      <c r="L2704" s="126"/>
    </row>
    <row r="2705" spans="1:12" s="122" customFormat="1" x14ac:dyDescent="0.25">
      <c r="A2705" s="1"/>
      <c r="B2705" s="15"/>
      <c r="C2705" s="15"/>
      <c r="D2705" s="40"/>
      <c r="E2705" s="40"/>
      <c r="F2705" s="40"/>
      <c r="G2705" s="40"/>
      <c r="H2705" s="123"/>
      <c r="I2705" s="124"/>
      <c r="J2705" s="125"/>
      <c r="K2705" s="125"/>
      <c r="L2705" s="126"/>
    </row>
    <row r="2706" spans="1:12" s="122" customFormat="1" x14ac:dyDescent="0.25">
      <c r="A2706" s="1"/>
      <c r="B2706" s="15"/>
      <c r="C2706" s="15"/>
      <c r="D2706" s="40"/>
      <c r="E2706" s="40"/>
      <c r="F2706" s="40"/>
      <c r="G2706" s="40"/>
      <c r="H2706" s="123"/>
      <c r="I2706" s="124"/>
      <c r="J2706" s="125"/>
      <c r="K2706" s="125"/>
      <c r="L2706" s="126"/>
    </row>
    <row r="2707" spans="1:12" s="122" customFormat="1" x14ac:dyDescent="0.25">
      <c r="A2707" s="1"/>
      <c r="B2707" s="15"/>
      <c r="C2707" s="15"/>
      <c r="D2707" s="40"/>
      <c r="E2707" s="40"/>
      <c r="F2707" s="40"/>
      <c r="G2707" s="40"/>
      <c r="H2707" s="123"/>
      <c r="I2707" s="124"/>
      <c r="J2707" s="125"/>
      <c r="K2707" s="125"/>
      <c r="L2707" s="126"/>
    </row>
    <row r="2708" spans="1:12" s="122" customFormat="1" x14ac:dyDescent="0.25">
      <c r="A2708" s="1"/>
      <c r="B2708" s="15"/>
      <c r="C2708" s="15"/>
      <c r="D2708" s="40"/>
      <c r="E2708" s="40"/>
      <c r="F2708" s="40"/>
      <c r="G2708" s="40"/>
      <c r="H2708" s="123"/>
      <c r="I2708" s="124"/>
      <c r="J2708" s="125"/>
      <c r="K2708" s="125"/>
      <c r="L2708" s="126"/>
    </row>
    <row r="2709" spans="1:12" s="122" customFormat="1" x14ac:dyDescent="0.25">
      <c r="A2709" s="1"/>
      <c r="B2709" s="15"/>
      <c r="C2709" s="15"/>
      <c r="D2709" s="40"/>
      <c r="E2709" s="40"/>
      <c r="F2709" s="40"/>
      <c r="G2709" s="40"/>
      <c r="H2709" s="123"/>
      <c r="I2709" s="124"/>
      <c r="J2709" s="125"/>
      <c r="K2709" s="125"/>
      <c r="L2709" s="126"/>
    </row>
    <row r="2710" spans="1:12" s="122" customFormat="1" x14ac:dyDescent="0.25">
      <c r="A2710" s="1"/>
      <c r="B2710" s="15"/>
      <c r="C2710" s="15"/>
      <c r="D2710" s="40"/>
      <c r="E2710" s="40"/>
      <c r="F2710" s="40"/>
      <c r="G2710" s="40"/>
      <c r="H2710" s="123"/>
      <c r="I2710" s="124"/>
      <c r="J2710" s="125"/>
      <c r="K2710" s="125"/>
      <c r="L2710" s="126"/>
    </row>
    <row r="2711" spans="1:12" s="122" customFormat="1" x14ac:dyDescent="0.25">
      <c r="A2711" s="1"/>
      <c r="B2711" s="15"/>
      <c r="C2711" s="15"/>
      <c r="D2711" s="40"/>
      <c r="E2711" s="40"/>
      <c r="F2711" s="40"/>
      <c r="G2711" s="40"/>
      <c r="H2711" s="123"/>
      <c r="I2711" s="124"/>
      <c r="J2711" s="125"/>
      <c r="K2711" s="125"/>
      <c r="L2711" s="126"/>
    </row>
    <row r="2712" spans="1:12" s="122" customFormat="1" x14ac:dyDescent="0.25">
      <c r="A2712" s="1"/>
      <c r="B2712" s="15"/>
      <c r="C2712" s="15"/>
      <c r="D2712" s="40"/>
      <c r="E2712" s="40"/>
      <c r="F2712" s="40"/>
      <c r="G2712" s="40"/>
      <c r="H2712" s="123"/>
      <c r="I2712" s="124"/>
      <c r="J2712" s="125"/>
      <c r="K2712" s="125"/>
      <c r="L2712" s="126"/>
    </row>
    <row r="2713" spans="1:12" s="122" customFormat="1" x14ac:dyDescent="0.25">
      <c r="A2713" s="1"/>
      <c r="B2713" s="15"/>
      <c r="C2713" s="15"/>
      <c r="D2713" s="40"/>
      <c r="E2713" s="40"/>
      <c r="F2713" s="40"/>
      <c r="G2713" s="40"/>
      <c r="H2713" s="123"/>
      <c r="I2713" s="124"/>
      <c r="J2713" s="125"/>
      <c r="K2713" s="125"/>
      <c r="L2713" s="126"/>
    </row>
    <row r="2714" spans="1:12" s="122" customFormat="1" x14ac:dyDescent="0.25">
      <c r="A2714" s="1"/>
      <c r="B2714" s="15"/>
      <c r="C2714" s="15"/>
      <c r="D2714" s="40"/>
      <c r="E2714" s="40"/>
      <c r="F2714" s="40"/>
      <c r="G2714" s="40"/>
      <c r="H2714" s="123"/>
      <c r="I2714" s="124"/>
      <c r="J2714" s="125"/>
      <c r="K2714" s="125"/>
      <c r="L2714" s="126"/>
    </row>
    <row r="2715" spans="1:12" s="122" customFormat="1" x14ac:dyDescent="0.25">
      <c r="A2715" s="1"/>
      <c r="B2715" s="15"/>
      <c r="C2715" s="15"/>
      <c r="D2715" s="40"/>
      <c r="E2715" s="40"/>
      <c r="F2715" s="40"/>
      <c r="G2715" s="40"/>
      <c r="H2715" s="123"/>
      <c r="I2715" s="124"/>
      <c r="J2715" s="125"/>
      <c r="K2715" s="125"/>
      <c r="L2715" s="126"/>
    </row>
    <row r="2716" spans="1:12" s="122" customFormat="1" x14ac:dyDescent="0.25">
      <c r="A2716" s="1"/>
      <c r="B2716" s="15"/>
      <c r="C2716" s="15"/>
      <c r="D2716" s="40"/>
      <c r="E2716" s="40"/>
      <c r="F2716" s="40"/>
      <c r="G2716" s="40"/>
      <c r="H2716" s="123"/>
      <c r="I2716" s="124"/>
      <c r="J2716" s="125"/>
      <c r="K2716" s="125"/>
      <c r="L2716" s="126"/>
    </row>
    <row r="2717" spans="1:12" s="122" customFormat="1" x14ac:dyDescent="0.25">
      <c r="A2717" s="1"/>
      <c r="B2717" s="15"/>
      <c r="C2717" s="15"/>
      <c r="D2717" s="40"/>
      <c r="E2717" s="40"/>
      <c r="F2717" s="40"/>
      <c r="G2717" s="40"/>
      <c r="H2717" s="123"/>
      <c r="I2717" s="124"/>
      <c r="J2717" s="125"/>
      <c r="K2717" s="125"/>
      <c r="L2717" s="126"/>
    </row>
    <row r="2718" spans="1:12" s="122" customFormat="1" x14ac:dyDescent="0.25">
      <c r="A2718" s="1"/>
      <c r="B2718" s="15"/>
      <c r="C2718" s="15"/>
      <c r="D2718" s="40"/>
      <c r="E2718" s="40"/>
      <c r="F2718" s="40"/>
      <c r="G2718" s="40"/>
      <c r="H2718" s="123"/>
      <c r="I2718" s="124"/>
      <c r="J2718" s="125"/>
      <c r="K2718" s="125"/>
      <c r="L2718" s="126"/>
    </row>
    <row r="2719" spans="1:12" s="122" customFormat="1" x14ac:dyDescent="0.25">
      <c r="A2719" s="1"/>
      <c r="B2719" s="15"/>
      <c r="C2719" s="15"/>
      <c r="D2719" s="40"/>
      <c r="E2719" s="40"/>
      <c r="F2719" s="40"/>
      <c r="G2719" s="40"/>
      <c r="H2719" s="123"/>
      <c r="I2719" s="124"/>
      <c r="J2719" s="125"/>
      <c r="K2719" s="125"/>
      <c r="L2719" s="126"/>
    </row>
    <row r="2720" spans="1:12" s="122" customFormat="1" x14ac:dyDescent="0.25">
      <c r="A2720" s="1"/>
      <c r="B2720" s="15"/>
      <c r="C2720" s="15"/>
      <c r="D2720" s="40"/>
      <c r="E2720" s="40"/>
      <c r="F2720" s="40"/>
      <c r="G2720" s="40"/>
      <c r="H2720" s="123"/>
      <c r="I2720" s="124"/>
      <c r="J2720" s="125"/>
      <c r="K2720" s="125"/>
      <c r="L2720" s="126"/>
    </row>
    <row r="2721" spans="1:12" s="122" customFormat="1" x14ac:dyDescent="0.25">
      <c r="A2721" s="1"/>
      <c r="B2721" s="15"/>
      <c r="C2721" s="15"/>
      <c r="D2721" s="40"/>
      <c r="E2721" s="40"/>
      <c r="F2721" s="40"/>
      <c r="G2721" s="40"/>
      <c r="H2721" s="123"/>
      <c r="I2721" s="124"/>
      <c r="J2721" s="125"/>
      <c r="K2721" s="125"/>
      <c r="L2721" s="126"/>
    </row>
    <row r="2722" spans="1:12" s="122" customFormat="1" x14ac:dyDescent="0.25">
      <c r="A2722" s="1"/>
      <c r="B2722" s="15"/>
      <c r="C2722" s="15"/>
      <c r="D2722" s="40"/>
      <c r="E2722" s="40"/>
      <c r="F2722" s="40"/>
      <c r="G2722" s="40"/>
      <c r="H2722" s="123"/>
      <c r="I2722" s="124"/>
      <c r="J2722" s="125"/>
      <c r="K2722" s="125"/>
      <c r="L2722" s="126"/>
    </row>
    <row r="2723" spans="1:12" s="122" customFormat="1" x14ac:dyDescent="0.25">
      <c r="A2723" s="1"/>
      <c r="B2723" s="15"/>
      <c r="C2723" s="15"/>
      <c r="D2723" s="40"/>
      <c r="E2723" s="40"/>
      <c r="F2723" s="40"/>
      <c r="G2723" s="40"/>
      <c r="H2723" s="123"/>
      <c r="I2723" s="124"/>
      <c r="J2723" s="125"/>
      <c r="K2723" s="125"/>
      <c r="L2723" s="126"/>
    </row>
    <row r="2724" spans="1:12" s="122" customFormat="1" x14ac:dyDescent="0.25">
      <c r="A2724" s="1"/>
      <c r="B2724" s="15"/>
      <c r="C2724" s="15"/>
      <c r="D2724" s="40"/>
      <c r="E2724" s="40"/>
      <c r="F2724" s="40"/>
      <c r="G2724" s="40"/>
      <c r="H2724" s="123"/>
      <c r="I2724" s="124"/>
      <c r="J2724" s="125"/>
      <c r="K2724" s="125"/>
      <c r="L2724" s="126"/>
    </row>
    <row r="2725" spans="1:12" s="122" customFormat="1" x14ac:dyDescent="0.25">
      <c r="A2725" s="1"/>
      <c r="B2725" s="15"/>
      <c r="C2725" s="15"/>
      <c r="D2725" s="40"/>
      <c r="E2725" s="40"/>
      <c r="F2725" s="40"/>
      <c r="G2725" s="40"/>
      <c r="H2725" s="123"/>
      <c r="I2725" s="124"/>
      <c r="J2725" s="125"/>
      <c r="K2725" s="125"/>
      <c r="L2725" s="126"/>
    </row>
    <row r="2726" spans="1:12" s="122" customFormat="1" x14ac:dyDescent="0.25">
      <c r="A2726" s="1"/>
      <c r="B2726" s="15"/>
      <c r="C2726" s="15"/>
      <c r="D2726" s="40"/>
      <c r="E2726" s="40"/>
      <c r="F2726" s="40"/>
      <c r="G2726" s="40"/>
      <c r="H2726" s="123"/>
      <c r="I2726" s="124"/>
      <c r="J2726" s="125"/>
      <c r="K2726" s="125"/>
      <c r="L2726" s="126"/>
    </row>
    <row r="2727" spans="1:12" s="122" customFormat="1" x14ac:dyDescent="0.25">
      <c r="A2727" s="1"/>
      <c r="B2727" s="15"/>
      <c r="C2727" s="15"/>
      <c r="D2727" s="40"/>
      <c r="E2727" s="40"/>
      <c r="F2727" s="40"/>
      <c r="G2727" s="40"/>
      <c r="H2727" s="123"/>
      <c r="I2727" s="124"/>
      <c r="J2727" s="125"/>
      <c r="K2727" s="125"/>
      <c r="L2727" s="126"/>
    </row>
    <row r="2728" spans="1:12" s="122" customFormat="1" x14ac:dyDescent="0.25">
      <c r="A2728" s="1"/>
      <c r="B2728" s="15"/>
      <c r="C2728" s="15"/>
      <c r="D2728" s="40"/>
      <c r="E2728" s="40"/>
      <c r="F2728" s="40"/>
      <c r="G2728" s="40"/>
      <c r="H2728" s="123"/>
      <c r="I2728" s="124"/>
      <c r="J2728" s="125"/>
      <c r="K2728" s="125"/>
      <c r="L2728" s="126"/>
    </row>
    <row r="2729" spans="1:12" s="122" customFormat="1" x14ac:dyDescent="0.25">
      <c r="A2729" s="1"/>
      <c r="B2729" s="15"/>
      <c r="C2729" s="15"/>
      <c r="D2729" s="40"/>
      <c r="E2729" s="40"/>
      <c r="F2729" s="40"/>
      <c r="G2729" s="40"/>
      <c r="H2729" s="123"/>
      <c r="I2729" s="124"/>
      <c r="J2729" s="125"/>
      <c r="K2729" s="125"/>
      <c r="L2729" s="126"/>
    </row>
    <row r="2730" spans="1:12" s="122" customFormat="1" x14ac:dyDescent="0.25">
      <c r="A2730" s="1"/>
      <c r="B2730" s="15"/>
      <c r="C2730" s="15"/>
      <c r="D2730" s="40"/>
      <c r="E2730" s="40"/>
      <c r="F2730" s="40"/>
      <c r="G2730" s="40"/>
      <c r="H2730" s="123"/>
      <c r="I2730" s="124"/>
      <c r="J2730" s="125"/>
      <c r="K2730" s="125"/>
      <c r="L2730" s="126"/>
    </row>
    <row r="2731" spans="1:12" s="122" customFormat="1" x14ac:dyDescent="0.25">
      <c r="A2731" s="1"/>
      <c r="B2731" s="15"/>
      <c r="C2731" s="15"/>
      <c r="D2731" s="40"/>
      <c r="E2731" s="40"/>
      <c r="F2731" s="40"/>
      <c r="G2731" s="40"/>
      <c r="H2731" s="123"/>
      <c r="I2731" s="124"/>
      <c r="J2731" s="125"/>
      <c r="K2731" s="125"/>
      <c r="L2731" s="126"/>
    </row>
    <row r="2732" spans="1:12" s="122" customFormat="1" x14ac:dyDescent="0.25">
      <c r="A2732" s="1"/>
      <c r="B2732" s="15"/>
      <c r="C2732" s="15"/>
      <c r="D2732" s="40"/>
      <c r="E2732" s="40"/>
      <c r="F2732" s="40"/>
      <c r="G2732" s="40"/>
      <c r="H2732" s="123"/>
      <c r="I2732" s="124"/>
      <c r="J2732" s="125"/>
      <c r="K2732" s="125"/>
      <c r="L2732" s="126"/>
    </row>
    <row r="2733" spans="1:12" s="122" customFormat="1" x14ac:dyDescent="0.25">
      <c r="A2733" s="1"/>
      <c r="B2733" s="15"/>
      <c r="C2733" s="15"/>
      <c r="D2733" s="40"/>
      <c r="E2733" s="40"/>
      <c r="F2733" s="40"/>
      <c r="G2733" s="40"/>
      <c r="H2733" s="123"/>
      <c r="I2733" s="124"/>
      <c r="J2733" s="125"/>
      <c r="K2733" s="125"/>
      <c r="L2733" s="126"/>
    </row>
    <row r="2734" spans="1:12" s="122" customFormat="1" x14ac:dyDescent="0.25">
      <c r="A2734" s="1"/>
      <c r="B2734" s="15"/>
      <c r="C2734" s="15"/>
      <c r="D2734" s="40"/>
      <c r="E2734" s="40"/>
      <c r="F2734" s="40"/>
      <c r="G2734" s="40"/>
      <c r="H2734" s="123"/>
      <c r="I2734" s="124"/>
      <c r="J2734" s="125"/>
      <c r="K2734" s="125"/>
      <c r="L2734" s="126"/>
    </row>
    <row r="2735" spans="1:12" s="122" customFormat="1" x14ac:dyDescent="0.25">
      <c r="A2735" s="1"/>
      <c r="B2735" s="15"/>
      <c r="C2735" s="15"/>
      <c r="D2735" s="40"/>
      <c r="E2735" s="40"/>
      <c r="F2735" s="40"/>
      <c r="G2735" s="40"/>
      <c r="H2735" s="123"/>
      <c r="I2735" s="124"/>
      <c r="J2735" s="125"/>
      <c r="K2735" s="125"/>
      <c r="L2735" s="126"/>
    </row>
    <row r="2736" spans="1:12" s="122" customFormat="1" x14ac:dyDescent="0.25">
      <c r="A2736" s="1"/>
      <c r="B2736" s="15"/>
      <c r="C2736" s="15"/>
      <c r="D2736" s="40"/>
      <c r="E2736" s="40"/>
      <c r="F2736" s="40"/>
      <c r="G2736" s="40"/>
      <c r="H2736" s="123"/>
      <c r="I2736" s="124"/>
      <c r="J2736" s="125"/>
      <c r="K2736" s="125"/>
      <c r="L2736" s="126"/>
    </row>
    <row r="2737" spans="1:12" s="122" customFormat="1" x14ac:dyDescent="0.25">
      <c r="A2737" s="1"/>
      <c r="B2737" s="15"/>
      <c r="C2737" s="15"/>
      <c r="D2737" s="40"/>
      <c r="E2737" s="40"/>
      <c r="F2737" s="40"/>
      <c r="G2737" s="40"/>
      <c r="H2737" s="123"/>
      <c r="I2737" s="124"/>
      <c r="J2737" s="125"/>
      <c r="K2737" s="125"/>
      <c r="L2737" s="126"/>
    </row>
    <row r="2738" spans="1:12" s="122" customFormat="1" x14ac:dyDescent="0.25">
      <c r="A2738" s="1"/>
      <c r="B2738" s="15"/>
      <c r="C2738" s="15"/>
      <c r="D2738" s="40"/>
      <c r="E2738" s="40"/>
      <c r="F2738" s="40"/>
      <c r="G2738" s="40"/>
      <c r="H2738" s="123"/>
      <c r="I2738" s="124"/>
      <c r="J2738" s="125"/>
      <c r="K2738" s="125"/>
      <c r="L2738" s="126"/>
    </row>
    <row r="2739" spans="1:12" s="122" customFormat="1" x14ac:dyDescent="0.25">
      <c r="A2739" s="1"/>
      <c r="B2739" s="15"/>
      <c r="C2739" s="15"/>
      <c r="D2739" s="40"/>
      <c r="E2739" s="40"/>
      <c r="F2739" s="40"/>
      <c r="G2739" s="40"/>
      <c r="H2739" s="123"/>
      <c r="I2739" s="124"/>
      <c r="J2739" s="125"/>
      <c r="K2739" s="125"/>
      <c r="L2739" s="126"/>
    </row>
    <row r="2740" spans="1:12" s="122" customFormat="1" x14ac:dyDescent="0.25">
      <c r="A2740" s="1"/>
      <c r="B2740" s="15"/>
      <c r="C2740" s="15"/>
      <c r="D2740" s="40"/>
      <c r="E2740" s="40"/>
      <c r="F2740" s="40"/>
      <c r="G2740" s="40"/>
      <c r="H2740" s="123"/>
      <c r="I2740" s="124"/>
      <c r="J2740" s="125"/>
      <c r="K2740" s="125"/>
      <c r="L2740" s="126"/>
    </row>
    <row r="2741" spans="1:12" s="122" customFormat="1" x14ac:dyDescent="0.25">
      <c r="A2741" s="1"/>
      <c r="B2741" s="15"/>
      <c r="C2741" s="15"/>
      <c r="D2741" s="40"/>
      <c r="E2741" s="40"/>
      <c r="F2741" s="40"/>
      <c r="G2741" s="40"/>
      <c r="H2741" s="123"/>
      <c r="I2741" s="124"/>
      <c r="J2741" s="125"/>
      <c r="K2741" s="125"/>
      <c r="L2741" s="126"/>
    </row>
    <row r="2742" spans="1:12" s="122" customFormat="1" x14ac:dyDescent="0.25">
      <c r="A2742" s="1"/>
      <c r="B2742" s="15"/>
      <c r="C2742" s="15"/>
      <c r="D2742" s="40"/>
      <c r="E2742" s="40"/>
      <c r="F2742" s="40"/>
      <c r="G2742" s="40"/>
      <c r="H2742" s="123"/>
      <c r="I2742" s="124"/>
      <c r="J2742" s="125"/>
      <c r="K2742" s="125"/>
      <c r="L2742" s="126"/>
    </row>
    <row r="2743" spans="1:12" s="122" customFormat="1" x14ac:dyDescent="0.25">
      <c r="A2743" s="1"/>
      <c r="B2743" s="15"/>
      <c r="C2743" s="15"/>
      <c r="D2743" s="40"/>
      <c r="E2743" s="40"/>
      <c r="F2743" s="40"/>
      <c r="G2743" s="40"/>
      <c r="H2743" s="123"/>
      <c r="I2743" s="124"/>
      <c r="J2743" s="125"/>
      <c r="K2743" s="125"/>
      <c r="L2743" s="126"/>
    </row>
    <row r="2744" spans="1:12" s="122" customFormat="1" x14ac:dyDescent="0.25">
      <c r="A2744" s="1"/>
      <c r="B2744" s="15"/>
      <c r="C2744" s="15"/>
      <c r="D2744" s="40"/>
      <c r="E2744" s="40"/>
      <c r="F2744" s="40"/>
      <c r="G2744" s="40"/>
      <c r="H2744" s="123"/>
      <c r="I2744" s="124"/>
      <c r="J2744" s="125"/>
      <c r="K2744" s="125"/>
      <c r="L2744" s="126"/>
    </row>
    <row r="2745" spans="1:12" s="122" customFormat="1" x14ac:dyDescent="0.25">
      <c r="A2745" s="1"/>
      <c r="B2745" s="15"/>
      <c r="C2745" s="15"/>
      <c r="D2745" s="40"/>
      <c r="E2745" s="40"/>
      <c r="F2745" s="40"/>
      <c r="G2745" s="40"/>
      <c r="H2745" s="123"/>
      <c r="I2745" s="124"/>
      <c r="J2745" s="125"/>
      <c r="K2745" s="125"/>
      <c r="L2745" s="126"/>
    </row>
    <row r="2746" spans="1:12" s="122" customFormat="1" x14ac:dyDescent="0.25">
      <c r="A2746" s="1"/>
      <c r="B2746" s="15"/>
      <c r="C2746" s="15"/>
      <c r="D2746" s="40"/>
      <c r="E2746" s="40"/>
      <c r="F2746" s="40"/>
      <c r="G2746" s="40"/>
      <c r="H2746" s="123"/>
      <c r="I2746" s="124"/>
      <c r="J2746" s="125"/>
      <c r="K2746" s="125"/>
      <c r="L2746" s="126"/>
    </row>
    <row r="2747" spans="1:12" s="122" customFormat="1" x14ac:dyDescent="0.25">
      <c r="A2747" s="1"/>
      <c r="B2747" s="15"/>
      <c r="C2747" s="15"/>
      <c r="D2747" s="40"/>
      <c r="E2747" s="40"/>
      <c r="F2747" s="40"/>
      <c r="G2747" s="40"/>
      <c r="H2747" s="123"/>
      <c r="I2747" s="124"/>
      <c r="J2747" s="125"/>
      <c r="K2747" s="125"/>
      <c r="L2747" s="126"/>
    </row>
    <row r="2748" spans="1:12" s="122" customFormat="1" x14ac:dyDescent="0.25">
      <c r="A2748" s="1"/>
      <c r="B2748" s="15"/>
      <c r="C2748" s="15"/>
      <c r="D2748" s="40"/>
      <c r="E2748" s="40"/>
      <c r="F2748" s="40"/>
      <c r="G2748" s="40"/>
      <c r="H2748" s="123"/>
      <c r="I2748" s="124"/>
      <c r="J2748" s="125"/>
      <c r="K2748" s="125"/>
      <c r="L2748" s="126"/>
    </row>
    <row r="2749" spans="1:12" s="122" customFormat="1" x14ac:dyDescent="0.25">
      <c r="A2749" s="1"/>
      <c r="B2749" s="15"/>
      <c r="C2749" s="15"/>
      <c r="D2749" s="40"/>
      <c r="E2749" s="40"/>
      <c r="F2749" s="40"/>
      <c r="G2749" s="40"/>
      <c r="H2749" s="123"/>
      <c r="I2749" s="124"/>
      <c r="J2749" s="125"/>
      <c r="K2749" s="125"/>
      <c r="L2749" s="126"/>
    </row>
    <row r="2750" spans="1:12" s="122" customFormat="1" x14ac:dyDescent="0.25">
      <c r="A2750" s="1"/>
      <c r="B2750" s="15"/>
      <c r="C2750" s="15"/>
      <c r="D2750" s="40"/>
      <c r="E2750" s="40"/>
      <c r="F2750" s="40"/>
      <c r="G2750" s="40"/>
      <c r="H2750" s="123"/>
      <c r="I2750" s="124"/>
      <c r="J2750" s="125"/>
      <c r="K2750" s="125"/>
      <c r="L2750" s="126"/>
    </row>
    <row r="2751" spans="1:12" s="122" customFormat="1" x14ac:dyDescent="0.25">
      <c r="A2751" s="1"/>
      <c r="B2751" s="15"/>
      <c r="C2751" s="15"/>
      <c r="D2751" s="40"/>
      <c r="E2751" s="40"/>
      <c r="F2751" s="40"/>
      <c r="G2751" s="40"/>
      <c r="H2751" s="123"/>
      <c r="I2751" s="124"/>
      <c r="J2751" s="125"/>
      <c r="K2751" s="125"/>
      <c r="L2751" s="126"/>
    </row>
    <row r="2752" spans="1:12" s="122" customFormat="1" x14ac:dyDescent="0.25">
      <c r="A2752" s="1"/>
      <c r="B2752" s="15"/>
      <c r="C2752" s="15"/>
      <c r="D2752" s="40"/>
      <c r="E2752" s="40"/>
      <c r="F2752" s="40"/>
      <c r="G2752" s="40"/>
      <c r="H2752" s="123"/>
      <c r="I2752" s="124"/>
      <c r="J2752" s="125"/>
      <c r="K2752" s="125"/>
      <c r="L2752" s="126"/>
    </row>
    <row r="2753" spans="1:12" s="122" customFormat="1" x14ac:dyDescent="0.25">
      <c r="A2753" s="1"/>
      <c r="B2753" s="15"/>
      <c r="C2753" s="15"/>
      <c r="D2753" s="40"/>
      <c r="E2753" s="40"/>
      <c r="F2753" s="40"/>
      <c r="G2753" s="40"/>
      <c r="H2753" s="123"/>
      <c r="I2753" s="124"/>
      <c r="J2753" s="125"/>
      <c r="K2753" s="125"/>
      <c r="L2753" s="126"/>
    </row>
    <row r="2754" spans="1:12" s="122" customFormat="1" x14ac:dyDescent="0.25">
      <c r="A2754" s="1"/>
      <c r="B2754" s="15"/>
      <c r="C2754" s="15"/>
      <c r="D2754" s="40"/>
      <c r="E2754" s="40"/>
      <c r="F2754" s="40"/>
      <c r="G2754" s="40"/>
      <c r="H2754" s="123"/>
      <c r="I2754" s="124"/>
      <c r="J2754" s="125"/>
      <c r="K2754" s="125"/>
      <c r="L2754" s="126"/>
    </row>
    <row r="2755" spans="1:12" s="122" customFormat="1" x14ac:dyDescent="0.25">
      <c r="A2755" s="1"/>
      <c r="B2755" s="15"/>
      <c r="C2755" s="15"/>
      <c r="D2755" s="40"/>
      <c r="E2755" s="40"/>
      <c r="F2755" s="40"/>
      <c r="G2755" s="40"/>
      <c r="H2755" s="123"/>
      <c r="I2755" s="124"/>
      <c r="J2755" s="125"/>
      <c r="K2755" s="125"/>
      <c r="L2755" s="126"/>
    </row>
    <row r="2756" spans="1:12" s="122" customFormat="1" x14ac:dyDescent="0.25">
      <c r="A2756" s="1"/>
      <c r="B2756" s="15"/>
      <c r="C2756" s="15"/>
      <c r="D2756" s="40"/>
      <c r="E2756" s="40"/>
      <c r="F2756" s="40"/>
      <c r="G2756" s="40"/>
      <c r="H2756" s="123"/>
      <c r="I2756" s="124"/>
      <c r="J2756" s="125"/>
      <c r="K2756" s="125"/>
      <c r="L2756" s="126"/>
    </row>
    <row r="2757" spans="1:12" s="122" customFormat="1" x14ac:dyDescent="0.25">
      <c r="A2757" s="1"/>
      <c r="B2757" s="15"/>
      <c r="C2757" s="15"/>
      <c r="D2757" s="40"/>
      <c r="E2757" s="40"/>
      <c r="F2757" s="40"/>
      <c r="G2757" s="40"/>
      <c r="H2757" s="123"/>
      <c r="I2757" s="124"/>
      <c r="J2757" s="125"/>
      <c r="K2757" s="125"/>
      <c r="L2757" s="126"/>
    </row>
    <row r="2758" spans="1:12" s="122" customFormat="1" x14ac:dyDescent="0.25">
      <c r="A2758" s="1"/>
      <c r="B2758" s="15"/>
      <c r="C2758" s="15"/>
      <c r="D2758" s="40"/>
      <c r="E2758" s="40"/>
      <c r="F2758" s="40"/>
      <c r="G2758" s="40"/>
      <c r="H2758" s="123"/>
      <c r="I2758" s="124"/>
      <c r="J2758" s="125"/>
      <c r="K2758" s="125"/>
      <c r="L2758" s="126"/>
    </row>
    <row r="2759" spans="1:12" s="122" customFormat="1" x14ac:dyDescent="0.25">
      <c r="A2759" s="1"/>
      <c r="B2759" s="15"/>
      <c r="C2759" s="15"/>
      <c r="D2759" s="40"/>
      <c r="E2759" s="40"/>
      <c r="F2759" s="40"/>
      <c r="G2759" s="40"/>
      <c r="H2759" s="123"/>
      <c r="I2759" s="124"/>
      <c r="J2759" s="125"/>
      <c r="K2759" s="125"/>
      <c r="L2759" s="126"/>
    </row>
    <row r="2760" spans="1:12" s="122" customFormat="1" x14ac:dyDescent="0.25">
      <c r="A2760" s="1"/>
      <c r="B2760" s="15"/>
      <c r="C2760" s="15"/>
      <c r="D2760" s="40"/>
      <c r="E2760" s="40"/>
      <c r="F2760" s="40"/>
      <c r="G2760" s="40"/>
      <c r="H2760" s="123"/>
      <c r="I2760" s="124"/>
      <c r="J2760" s="125"/>
      <c r="K2760" s="125"/>
      <c r="L2760" s="126"/>
    </row>
    <row r="2761" spans="1:12" s="122" customFormat="1" x14ac:dyDescent="0.25">
      <c r="A2761" s="1"/>
      <c r="B2761" s="15"/>
      <c r="C2761" s="15"/>
      <c r="D2761" s="40"/>
      <c r="E2761" s="40"/>
      <c r="F2761" s="40"/>
      <c r="G2761" s="40"/>
      <c r="H2761" s="123"/>
      <c r="I2761" s="124"/>
      <c r="J2761" s="125"/>
      <c r="K2761" s="125"/>
      <c r="L2761" s="126"/>
    </row>
    <row r="2762" spans="1:12" s="122" customFormat="1" x14ac:dyDescent="0.25">
      <c r="A2762" s="1"/>
      <c r="B2762" s="15"/>
      <c r="C2762" s="15"/>
      <c r="D2762" s="40"/>
      <c r="E2762" s="40"/>
      <c r="F2762" s="40"/>
      <c r="G2762" s="40"/>
      <c r="H2762" s="123"/>
      <c r="I2762" s="124"/>
      <c r="J2762" s="125"/>
      <c r="K2762" s="125"/>
      <c r="L2762" s="126"/>
    </row>
    <row r="2763" spans="1:12" s="122" customFormat="1" x14ac:dyDescent="0.25">
      <c r="A2763" s="1"/>
      <c r="B2763" s="15"/>
      <c r="C2763" s="15"/>
      <c r="D2763" s="40"/>
      <c r="E2763" s="40"/>
      <c r="F2763" s="40"/>
      <c r="G2763" s="40"/>
      <c r="H2763" s="123"/>
      <c r="I2763" s="124"/>
      <c r="J2763" s="125"/>
      <c r="K2763" s="125"/>
      <c r="L2763" s="126"/>
    </row>
    <row r="2764" spans="1:12" s="122" customFormat="1" x14ac:dyDescent="0.25">
      <c r="A2764" s="1"/>
      <c r="B2764" s="15"/>
      <c r="C2764" s="15"/>
      <c r="D2764" s="40"/>
      <c r="E2764" s="40"/>
      <c r="F2764" s="40"/>
      <c r="G2764" s="40"/>
      <c r="H2764" s="123"/>
      <c r="I2764" s="124"/>
      <c r="J2764" s="125"/>
      <c r="K2764" s="125"/>
      <c r="L2764" s="126"/>
    </row>
    <row r="2765" spans="1:12" s="122" customFormat="1" x14ac:dyDescent="0.25">
      <c r="A2765" s="1"/>
      <c r="B2765" s="15"/>
      <c r="C2765" s="15"/>
      <c r="D2765" s="40"/>
      <c r="E2765" s="40"/>
      <c r="F2765" s="40"/>
      <c r="G2765" s="40"/>
      <c r="H2765" s="123"/>
      <c r="I2765" s="124"/>
      <c r="J2765" s="125"/>
      <c r="K2765" s="125"/>
      <c r="L2765" s="126"/>
    </row>
    <row r="2766" spans="1:12" s="122" customFormat="1" x14ac:dyDescent="0.25">
      <c r="A2766" s="1"/>
      <c r="B2766" s="15"/>
      <c r="C2766" s="15"/>
      <c r="D2766" s="40"/>
      <c r="E2766" s="40"/>
      <c r="F2766" s="40"/>
      <c r="G2766" s="40"/>
      <c r="H2766" s="123"/>
      <c r="I2766" s="124"/>
      <c r="J2766" s="125"/>
      <c r="K2766" s="125"/>
      <c r="L2766" s="126"/>
    </row>
    <row r="2767" spans="1:12" s="122" customFormat="1" x14ac:dyDescent="0.25">
      <c r="A2767" s="1"/>
      <c r="B2767" s="15"/>
      <c r="C2767" s="15"/>
      <c r="D2767" s="40"/>
      <c r="E2767" s="40"/>
      <c r="F2767" s="40"/>
      <c r="G2767" s="40"/>
      <c r="H2767" s="123"/>
      <c r="I2767" s="124"/>
      <c r="J2767" s="125"/>
      <c r="K2767" s="125"/>
      <c r="L2767" s="126"/>
    </row>
    <row r="2768" spans="1:12" s="122" customFormat="1" x14ac:dyDescent="0.25">
      <c r="A2768" s="1"/>
      <c r="B2768" s="15"/>
      <c r="C2768" s="15"/>
      <c r="D2768" s="40"/>
      <c r="E2768" s="40"/>
      <c r="F2768" s="40"/>
      <c r="G2768" s="40"/>
      <c r="H2768" s="123"/>
      <c r="I2768" s="124"/>
      <c r="J2768" s="125"/>
      <c r="K2768" s="125"/>
      <c r="L2768" s="126"/>
    </row>
    <row r="2769" spans="1:12" s="122" customFormat="1" x14ac:dyDescent="0.25">
      <c r="A2769" s="1"/>
      <c r="B2769" s="15"/>
      <c r="C2769" s="15"/>
      <c r="D2769" s="40"/>
      <c r="E2769" s="40"/>
      <c r="F2769" s="40"/>
      <c r="G2769" s="40"/>
      <c r="H2769" s="123"/>
      <c r="I2769" s="124"/>
      <c r="J2769" s="125"/>
      <c r="K2769" s="125"/>
      <c r="L2769" s="126"/>
    </row>
    <row r="2770" spans="1:12" s="122" customFormat="1" x14ac:dyDescent="0.25">
      <c r="A2770" s="1"/>
      <c r="B2770" s="15"/>
      <c r="C2770" s="15"/>
      <c r="D2770" s="40"/>
      <c r="E2770" s="40"/>
      <c r="F2770" s="40"/>
      <c r="G2770" s="40"/>
      <c r="H2770" s="123"/>
      <c r="I2770" s="124"/>
      <c r="J2770" s="125"/>
      <c r="K2770" s="125"/>
      <c r="L2770" s="126"/>
    </row>
    <row r="2771" spans="1:12" s="122" customFormat="1" x14ac:dyDescent="0.25">
      <c r="A2771" s="1"/>
      <c r="B2771" s="15"/>
      <c r="C2771" s="15"/>
      <c r="D2771" s="40"/>
      <c r="E2771" s="40"/>
      <c r="F2771" s="40"/>
      <c r="G2771" s="40"/>
      <c r="H2771" s="123"/>
      <c r="I2771" s="124"/>
      <c r="J2771" s="125"/>
      <c r="K2771" s="125"/>
      <c r="L2771" s="126"/>
    </row>
    <row r="2772" spans="1:12" s="122" customFormat="1" x14ac:dyDescent="0.25">
      <c r="A2772" s="1"/>
      <c r="B2772" s="15"/>
      <c r="C2772" s="15"/>
      <c r="D2772" s="40"/>
      <c r="E2772" s="40"/>
      <c r="F2772" s="40"/>
      <c r="G2772" s="40"/>
      <c r="H2772" s="123"/>
      <c r="I2772" s="124"/>
      <c r="J2772" s="125"/>
      <c r="K2772" s="125"/>
      <c r="L2772" s="126"/>
    </row>
    <row r="2773" spans="1:12" s="122" customFormat="1" x14ac:dyDescent="0.25">
      <c r="A2773" s="1"/>
      <c r="B2773" s="15"/>
      <c r="C2773" s="15"/>
      <c r="D2773" s="40"/>
      <c r="E2773" s="40"/>
      <c r="F2773" s="40"/>
      <c r="G2773" s="40"/>
      <c r="H2773" s="123"/>
      <c r="I2773" s="124"/>
      <c r="J2773" s="125"/>
      <c r="K2773" s="125"/>
      <c r="L2773" s="126"/>
    </row>
    <row r="2774" spans="1:12" s="122" customFormat="1" x14ac:dyDescent="0.25">
      <c r="A2774" s="1"/>
      <c r="B2774" s="15"/>
      <c r="C2774" s="15"/>
      <c r="D2774" s="40"/>
      <c r="E2774" s="40"/>
      <c r="F2774" s="40"/>
      <c r="G2774" s="40"/>
      <c r="H2774" s="123"/>
      <c r="I2774" s="124"/>
      <c r="J2774" s="125"/>
      <c r="K2774" s="125"/>
      <c r="L2774" s="126"/>
    </row>
    <row r="2775" spans="1:12" s="122" customFormat="1" x14ac:dyDescent="0.25">
      <c r="A2775" s="1"/>
      <c r="B2775" s="15"/>
      <c r="C2775" s="15"/>
      <c r="D2775" s="40"/>
      <c r="E2775" s="40"/>
      <c r="F2775" s="40"/>
      <c r="G2775" s="40"/>
      <c r="H2775" s="123"/>
      <c r="I2775" s="124"/>
      <c r="J2775" s="125"/>
      <c r="K2775" s="125"/>
      <c r="L2775" s="126"/>
    </row>
    <row r="2776" spans="1:12" s="122" customFormat="1" x14ac:dyDescent="0.25">
      <c r="A2776" s="1"/>
      <c r="B2776" s="15"/>
      <c r="C2776" s="15"/>
      <c r="D2776" s="40"/>
      <c r="E2776" s="40"/>
      <c r="F2776" s="40"/>
      <c r="G2776" s="40"/>
      <c r="H2776" s="123"/>
      <c r="I2776" s="124"/>
      <c r="J2776" s="125"/>
      <c r="K2776" s="125"/>
      <c r="L2776" s="126"/>
    </row>
    <row r="2777" spans="1:12" s="122" customFormat="1" x14ac:dyDescent="0.25">
      <c r="A2777" s="1"/>
      <c r="B2777" s="15"/>
      <c r="C2777" s="15"/>
      <c r="D2777" s="40"/>
      <c r="E2777" s="40"/>
      <c r="F2777" s="40"/>
      <c r="G2777" s="40"/>
      <c r="H2777" s="123"/>
      <c r="I2777" s="124"/>
      <c r="J2777" s="125"/>
      <c r="K2777" s="125"/>
      <c r="L2777" s="126"/>
    </row>
    <row r="2778" spans="1:12" s="122" customFormat="1" x14ac:dyDescent="0.25">
      <c r="A2778" s="1"/>
      <c r="B2778" s="15"/>
      <c r="C2778" s="15"/>
      <c r="D2778" s="40"/>
      <c r="E2778" s="40"/>
      <c r="F2778" s="40"/>
      <c r="G2778" s="40"/>
      <c r="H2778" s="123"/>
      <c r="I2778" s="124"/>
      <c r="J2778" s="125"/>
      <c r="K2778" s="125"/>
      <c r="L2778" s="126"/>
    </row>
    <row r="2779" spans="1:12" s="122" customFormat="1" x14ac:dyDescent="0.25">
      <c r="A2779" s="1"/>
      <c r="B2779" s="15"/>
      <c r="C2779" s="15"/>
      <c r="D2779" s="40"/>
      <c r="E2779" s="40"/>
      <c r="F2779" s="40"/>
      <c r="G2779" s="40"/>
      <c r="H2779" s="123"/>
      <c r="I2779" s="124"/>
      <c r="J2779" s="125"/>
      <c r="K2779" s="125"/>
      <c r="L2779" s="126"/>
    </row>
    <row r="2780" spans="1:12" s="122" customFormat="1" x14ac:dyDescent="0.25">
      <c r="A2780" s="1"/>
      <c r="B2780" s="15"/>
      <c r="C2780" s="15"/>
      <c r="D2780" s="40"/>
      <c r="E2780" s="40"/>
      <c r="F2780" s="40"/>
      <c r="G2780" s="40"/>
      <c r="H2780" s="123"/>
      <c r="I2780" s="124"/>
      <c r="J2780" s="125"/>
      <c r="K2780" s="125"/>
      <c r="L2780" s="126"/>
    </row>
    <row r="2781" spans="1:12" s="122" customFormat="1" x14ac:dyDescent="0.25">
      <c r="A2781" s="1"/>
      <c r="B2781" s="15"/>
      <c r="C2781" s="15"/>
      <c r="D2781" s="40"/>
      <c r="E2781" s="40"/>
      <c r="F2781" s="40"/>
      <c r="G2781" s="40"/>
      <c r="H2781" s="123"/>
      <c r="I2781" s="124"/>
      <c r="J2781" s="125"/>
      <c r="K2781" s="125"/>
      <c r="L2781" s="126"/>
    </row>
    <row r="2782" spans="1:12" s="122" customFormat="1" x14ac:dyDescent="0.25">
      <c r="A2782" s="1"/>
      <c r="B2782" s="15"/>
      <c r="C2782" s="15"/>
      <c r="D2782" s="40"/>
      <c r="E2782" s="40"/>
      <c r="F2782" s="40"/>
      <c r="G2782" s="40"/>
      <c r="H2782" s="123"/>
      <c r="I2782" s="124"/>
      <c r="J2782" s="125"/>
      <c r="K2782" s="125"/>
      <c r="L2782" s="126"/>
    </row>
    <row r="2783" spans="1:12" s="122" customFormat="1" x14ac:dyDescent="0.25">
      <c r="A2783" s="1"/>
      <c r="B2783" s="15"/>
      <c r="C2783" s="15"/>
      <c r="D2783" s="40"/>
      <c r="E2783" s="40"/>
      <c r="F2783" s="40"/>
      <c r="G2783" s="40"/>
      <c r="H2783" s="123"/>
      <c r="I2783" s="124"/>
      <c r="J2783" s="125"/>
      <c r="K2783" s="125"/>
      <c r="L2783" s="126"/>
    </row>
    <row r="2784" spans="1:12" s="122" customFormat="1" x14ac:dyDescent="0.25">
      <c r="A2784" s="1"/>
      <c r="B2784" s="15"/>
      <c r="C2784" s="15"/>
      <c r="D2784" s="40"/>
      <c r="E2784" s="40"/>
      <c r="F2784" s="40"/>
      <c r="G2784" s="40"/>
      <c r="H2784" s="123"/>
      <c r="I2784" s="124"/>
      <c r="J2784" s="125"/>
      <c r="K2784" s="125"/>
      <c r="L2784" s="126"/>
    </row>
    <row r="2785" spans="1:12" s="122" customFormat="1" x14ac:dyDescent="0.25">
      <c r="A2785" s="1"/>
      <c r="B2785" s="15"/>
      <c r="C2785" s="15"/>
      <c r="D2785" s="40"/>
      <c r="E2785" s="40"/>
      <c r="F2785" s="40"/>
      <c r="G2785" s="40"/>
      <c r="H2785" s="123"/>
      <c r="I2785" s="124"/>
      <c r="J2785" s="125"/>
      <c r="K2785" s="125"/>
      <c r="L2785" s="126"/>
    </row>
    <row r="2786" spans="1:12" s="122" customFormat="1" x14ac:dyDescent="0.25">
      <c r="A2786" s="1"/>
      <c r="B2786" s="15"/>
      <c r="C2786" s="15"/>
      <c r="D2786" s="40"/>
      <c r="E2786" s="40"/>
      <c r="F2786" s="40"/>
      <c r="G2786" s="40"/>
      <c r="H2786" s="123"/>
      <c r="I2786" s="124"/>
      <c r="J2786" s="125"/>
      <c r="K2786" s="125"/>
      <c r="L2786" s="126"/>
    </row>
    <row r="2787" spans="1:12" s="122" customFormat="1" x14ac:dyDescent="0.25">
      <c r="A2787" s="1"/>
      <c r="B2787" s="15"/>
      <c r="C2787" s="15"/>
      <c r="D2787" s="40"/>
      <c r="E2787" s="40"/>
      <c r="F2787" s="40"/>
      <c r="G2787" s="40"/>
      <c r="H2787" s="123"/>
      <c r="I2787" s="124"/>
      <c r="J2787" s="125"/>
      <c r="K2787" s="125"/>
      <c r="L2787" s="126"/>
    </row>
    <row r="2788" spans="1:12" s="122" customFormat="1" x14ac:dyDescent="0.25">
      <c r="A2788" s="1"/>
      <c r="B2788" s="15"/>
      <c r="C2788" s="15"/>
      <c r="D2788" s="40"/>
      <c r="E2788" s="40"/>
      <c r="F2788" s="40"/>
      <c r="G2788" s="40"/>
      <c r="H2788" s="123"/>
      <c r="I2788" s="124"/>
      <c r="J2788" s="125"/>
      <c r="K2788" s="125"/>
      <c r="L2788" s="126"/>
    </row>
    <row r="2789" spans="1:12" s="122" customFormat="1" x14ac:dyDescent="0.25">
      <c r="A2789" s="1"/>
      <c r="B2789" s="15"/>
      <c r="C2789" s="15"/>
      <c r="D2789" s="40"/>
      <c r="E2789" s="40"/>
      <c r="F2789" s="40"/>
      <c r="G2789" s="40"/>
      <c r="H2789" s="123"/>
      <c r="I2789" s="124"/>
      <c r="J2789" s="125"/>
      <c r="K2789" s="125"/>
      <c r="L2789" s="126"/>
    </row>
    <row r="2790" spans="1:12" s="122" customFormat="1" x14ac:dyDescent="0.25">
      <c r="A2790" s="1"/>
      <c r="B2790" s="15"/>
      <c r="C2790" s="15"/>
      <c r="D2790" s="40"/>
      <c r="E2790" s="40"/>
      <c r="F2790" s="40"/>
      <c r="G2790" s="40"/>
      <c r="H2790" s="123"/>
      <c r="I2790" s="124"/>
      <c r="J2790" s="125"/>
      <c r="K2790" s="125"/>
      <c r="L2790" s="126"/>
    </row>
    <row r="2791" spans="1:12" s="122" customFormat="1" x14ac:dyDescent="0.25">
      <c r="A2791" s="1"/>
      <c r="B2791" s="15"/>
      <c r="C2791" s="15"/>
      <c r="D2791" s="40"/>
      <c r="E2791" s="40"/>
      <c r="F2791" s="40"/>
      <c r="G2791" s="40"/>
      <c r="H2791" s="123"/>
      <c r="I2791" s="124"/>
      <c r="J2791" s="125"/>
      <c r="K2791" s="125"/>
      <c r="L2791" s="126"/>
    </row>
    <row r="2792" spans="1:12" s="122" customFormat="1" x14ac:dyDescent="0.25">
      <c r="A2792" s="1"/>
      <c r="B2792" s="15"/>
      <c r="C2792" s="15"/>
      <c r="D2792" s="40"/>
      <c r="E2792" s="40"/>
      <c r="F2792" s="40"/>
      <c r="G2792" s="40"/>
      <c r="H2792" s="123"/>
      <c r="I2792" s="124"/>
      <c r="J2792" s="125"/>
      <c r="K2792" s="125"/>
      <c r="L2792" s="126"/>
    </row>
    <row r="2793" spans="1:12" s="122" customFormat="1" x14ac:dyDescent="0.25">
      <c r="A2793" s="1"/>
      <c r="B2793" s="15"/>
      <c r="C2793" s="15"/>
      <c r="D2793" s="40"/>
      <c r="E2793" s="40"/>
      <c r="F2793" s="40"/>
      <c r="G2793" s="40"/>
      <c r="H2793" s="123"/>
      <c r="I2793" s="124"/>
      <c r="J2793" s="125"/>
      <c r="K2793" s="125"/>
      <c r="L2793" s="126"/>
    </row>
    <row r="2794" spans="1:12" s="122" customFormat="1" x14ac:dyDescent="0.25">
      <c r="A2794" s="1"/>
      <c r="B2794" s="15"/>
      <c r="C2794" s="15"/>
      <c r="D2794" s="40"/>
      <c r="E2794" s="40"/>
      <c r="F2794" s="40"/>
      <c r="G2794" s="40"/>
      <c r="H2794" s="123"/>
      <c r="I2794" s="124"/>
      <c r="J2794" s="125"/>
      <c r="K2794" s="125"/>
      <c r="L2794" s="126"/>
    </row>
    <row r="2795" spans="1:12" s="122" customFormat="1" x14ac:dyDescent="0.25">
      <c r="A2795" s="1"/>
      <c r="B2795" s="15"/>
      <c r="C2795" s="15"/>
      <c r="D2795" s="40"/>
      <c r="E2795" s="40"/>
      <c r="F2795" s="40"/>
      <c r="G2795" s="40"/>
      <c r="H2795" s="123"/>
      <c r="I2795" s="124"/>
      <c r="J2795" s="125"/>
      <c r="K2795" s="125"/>
      <c r="L2795" s="126"/>
    </row>
    <row r="2796" spans="1:12" s="122" customFormat="1" x14ac:dyDescent="0.25">
      <c r="A2796" s="1"/>
      <c r="B2796" s="15"/>
      <c r="C2796" s="15"/>
      <c r="D2796" s="40"/>
      <c r="E2796" s="40"/>
      <c r="F2796" s="40"/>
      <c r="G2796" s="40"/>
      <c r="H2796" s="123"/>
      <c r="I2796" s="124"/>
      <c r="J2796" s="125"/>
      <c r="K2796" s="125"/>
      <c r="L2796" s="126"/>
    </row>
    <row r="2797" spans="1:12" s="122" customFormat="1" x14ac:dyDescent="0.25">
      <c r="A2797" s="1"/>
      <c r="B2797" s="15"/>
      <c r="C2797" s="15"/>
      <c r="D2797" s="40"/>
      <c r="E2797" s="40"/>
      <c r="F2797" s="40"/>
      <c r="G2797" s="40"/>
      <c r="H2797" s="123"/>
      <c r="I2797" s="124"/>
      <c r="J2797" s="125"/>
      <c r="K2797" s="125"/>
      <c r="L2797" s="126"/>
    </row>
    <row r="2798" spans="1:12" s="122" customFormat="1" x14ac:dyDescent="0.25">
      <c r="A2798" s="1"/>
      <c r="B2798" s="15"/>
      <c r="C2798" s="15"/>
      <c r="D2798" s="40"/>
      <c r="E2798" s="40"/>
      <c r="F2798" s="40"/>
      <c r="G2798" s="40"/>
      <c r="H2798" s="123"/>
      <c r="I2798" s="124"/>
      <c r="J2798" s="125"/>
      <c r="K2798" s="125"/>
      <c r="L2798" s="126"/>
    </row>
    <row r="2799" spans="1:12" s="122" customFormat="1" x14ac:dyDescent="0.25">
      <c r="A2799" s="1"/>
      <c r="B2799" s="15"/>
      <c r="C2799" s="15"/>
      <c r="D2799" s="40"/>
      <c r="E2799" s="40"/>
      <c r="F2799" s="40"/>
      <c r="G2799" s="40"/>
      <c r="H2799" s="123"/>
      <c r="I2799" s="124"/>
      <c r="J2799" s="125"/>
      <c r="K2799" s="125"/>
      <c r="L2799" s="126"/>
    </row>
    <row r="2800" spans="1:12" s="122" customFormat="1" x14ac:dyDescent="0.25">
      <c r="A2800" s="1"/>
      <c r="B2800" s="15"/>
      <c r="C2800" s="15"/>
      <c r="D2800" s="40"/>
      <c r="E2800" s="40"/>
      <c r="F2800" s="40"/>
      <c r="G2800" s="40"/>
      <c r="H2800" s="123"/>
      <c r="I2800" s="124"/>
      <c r="J2800" s="125"/>
      <c r="K2800" s="125"/>
      <c r="L2800" s="126"/>
    </row>
    <row r="2801" spans="1:12" s="122" customFormat="1" x14ac:dyDescent="0.25">
      <c r="A2801" s="1"/>
      <c r="B2801" s="15"/>
      <c r="C2801" s="15"/>
      <c r="D2801" s="40"/>
      <c r="E2801" s="40"/>
      <c r="F2801" s="40"/>
      <c r="G2801" s="40"/>
      <c r="H2801" s="123"/>
      <c r="I2801" s="124"/>
      <c r="J2801" s="125"/>
      <c r="K2801" s="125"/>
      <c r="L2801" s="126"/>
    </row>
    <row r="2802" spans="1:12" s="122" customFormat="1" x14ac:dyDescent="0.25">
      <c r="A2802" s="1"/>
      <c r="B2802" s="15"/>
      <c r="C2802" s="15"/>
      <c r="D2802" s="40"/>
      <c r="E2802" s="40"/>
      <c r="F2802" s="40"/>
      <c r="G2802" s="40"/>
      <c r="H2802" s="123"/>
      <c r="I2802" s="124"/>
      <c r="J2802" s="125"/>
      <c r="K2802" s="125"/>
      <c r="L2802" s="126"/>
    </row>
    <row r="2803" spans="1:12" s="122" customFormat="1" x14ac:dyDescent="0.25">
      <c r="A2803" s="1"/>
      <c r="B2803" s="15"/>
      <c r="C2803" s="15"/>
      <c r="D2803" s="40"/>
      <c r="E2803" s="40"/>
      <c r="F2803" s="40"/>
      <c r="G2803" s="40"/>
      <c r="H2803" s="123"/>
      <c r="I2803" s="124"/>
      <c r="J2803" s="125"/>
      <c r="K2803" s="125"/>
      <c r="L2803" s="126"/>
    </row>
    <row r="2804" spans="1:12" s="122" customFormat="1" x14ac:dyDescent="0.25">
      <c r="A2804" s="1"/>
      <c r="B2804" s="15"/>
      <c r="C2804" s="15"/>
      <c r="D2804" s="40"/>
      <c r="E2804" s="40"/>
      <c r="F2804" s="40"/>
      <c r="G2804" s="40"/>
      <c r="H2804" s="123"/>
      <c r="I2804" s="124"/>
      <c r="J2804" s="125"/>
      <c r="K2804" s="125"/>
      <c r="L2804" s="126"/>
    </row>
    <row r="2805" spans="1:12" s="122" customFormat="1" x14ac:dyDescent="0.25">
      <c r="A2805" s="1"/>
      <c r="B2805" s="15"/>
      <c r="C2805" s="15"/>
      <c r="D2805" s="40"/>
      <c r="E2805" s="40"/>
      <c r="F2805" s="40"/>
      <c r="G2805" s="40"/>
      <c r="H2805" s="123"/>
      <c r="I2805" s="124"/>
      <c r="J2805" s="125"/>
      <c r="K2805" s="125"/>
      <c r="L2805" s="126"/>
    </row>
    <row r="2806" spans="1:12" s="122" customFormat="1" x14ac:dyDescent="0.25">
      <c r="A2806" s="1"/>
      <c r="B2806" s="15"/>
      <c r="C2806" s="15"/>
      <c r="D2806" s="40"/>
      <c r="E2806" s="40"/>
      <c r="F2806" s="40"/>
      <c r="G2806" s="40"/>
      <c r="H2806" s="123"/>
      <c r="I2806" s="124"/>
      <c r="J2806" s="125"/>
      <c r="K2806" s="125"/>
      <c r="L2806" s="126"/>
    </row>
    <row r="2807" spans="1:12" s="122" customFormat="1" x14ac:dyDescent="0.25">
      <c r="A2807" s="1"/>
      <c r="B2807" s="15"/>
      <c r="C2807" s="15"/>
      <c r="D2807" s="40"/>
      <c r="E2807" s="40"/>
      <c r="F2807" s="40"/>
      <c r="G2807" s="40"/>
      <c r="H2807" s="123"/>
      <c r="I2807" s="124"/>
      <c r="J2807" s="125"/>
      <c r="K2807" s="125"/>
      <c r="L2807" s="126"/>
    </row>
    <row r="2808" spans="1:12" s="122" customFormat="1" x14ac:dyDescent="0.25">
      <c r="A2808" s="1"/>
      <c r="B2808" s="15"/>
      <c r="C2808" s="15"/>
      <c r="D2808" s="40"/>
      <c r="E2808" s="40"/>
      <c r="F2808" s="40"/>
      <c r="G2808" s="40"/>
      <c r="H2808" s="123"/>
      <c r="I2808" s="124"/>
      <c r="J2808" s="125"/>
      <c r="K2808" s="125"/>
      <c r="L2808" s="126"/>
    </row>
    <row r="2809" spans="1:12" s="122" customFormat="1" x14ac:dyDescent="0.25">
      <c r="A2809" s="1"/>
      <c r="B2809" s="15"/>
      <c r="C2809" s="15"/>
      <c r="D2809" s="40"/>
      <c r="E2809" s="40"/>
      <c r="F2809" s="40"/>
      <c r="G2809" s="40"/>
      <c r="H2809" s="123"/>
      <c r="I2809" s="124"/>
      <c r="J2809" s="125"/>
      <c r="K2809" s="125"/>
      <c r="L2809" s="126"/>
    </row>
    <row r="2810" spans="1:12" s="122" customFormat="1" x14ac:dyDescent="0.25">
      <c r="A2810" s="1"/>
      <c r="B2810" s="15"/>
      <c r="C2810" s="15"/>
      <c r="D2810" s="40"/>
      <c r="E2810" s="40"/>
      <c r="F2810" s="40"/>
      <c r="G2810" s="40"/>
      <c r="H2810" s="123"/>
      <c r="I2810" s="124"/>
      <c r="J2810" s="125"/>
      <c r="K2810" s="125"/>
      <c r="L2810" s="126"/>
    </row>
    <row r="2811" spans="1:12" s="122" customFormat="1" x14ac:dyDescent="0.25">
      <c r="A2811" s="1"/>
      <c r="B2811" s="15"/>
      <c r="C2811" s="15"/>
      <c r="D2811" s="40"/>
      <c r="E2811" s="40"/>
      <c r="F2811" s="40"/>
      <c r="G2811" s="40"/>
      <c r="H2811" s="123"/>
      <c r="I2811" s="124"/>
      <c r="J2811" s="125"/>
      <c r="K2811" s="125"/>
      <c r="L2811" s="126"/>
    </row>
    <row r="2812" spans="1:12" s="122" customFormat="1" x14ac:dyDescent="0.25">
      <c r="A2812" s="1"/>
      <c r="B2812" s="15"/>
      <c r="C2812" s="15"/>
      <c r="D2812" s="40"/>
      <c r="E2812" s="40"/>
      <c r="F2812" s="40"/>
      <c r="G2812" s="40"/>
      <c r="H2812" s="123"/>
      <c r="I2812" s="124"/>
      <c r="J2812" s="125"/>
      <c r="K2812" s="125"/>
      <c r="L2812" s="126"/>
    </row>
    <row r="2813" spans="1:12" s="122" customFormat="1" x14ac:dyDescent="0.25">
      <c r="A2813" s="1"/>
      <c r="B2813" s="15"/>
      <c r="C2813" s="15"/>
      <c r="D2813" s="40"/>
      <c r="E2813" s="40"/>
      <c r="F2813" s="40"/>
      <c r="G2813" s="40"/>
      <c r="H2813" s="123"/>
      <c r="I2813" s="124"/>
      <c r="J2813" s="125"/>
      <c r="K2813" s="125"/>
      <c r="L2813" s="126"/>
    </row>
    <row r="2814" spans="1:12" s="122" customFormat="1" x14ac:dyDescent="0.25">
      <c r="A2814" s="1"/>
      <c r="B2814" s="15"/>
      <c r="C2814" s="15"/>
      <c r="D2814" s="40"/>
      <c r="E2814" s="40"/>
      <c r="F2814" s="40"/>
      <c r="G2814" s="40"/>
      <c r="H2814" s="123"/>
      <c r="I2814" s="124"/>
      <c r="J2814" s="125"/>
      <c r="K2814" s="125"/>
      <c r="L2814" s="126"/>
    </row>
    <row r="2815" spans="1:12" s="122" customFormat="1" x14ac:dyDescent="0.25">
      <c r="A2815" s="1"/>
      <c r="B2815" s="15"/>
      <c r="C2815" s="15"/>
      <c r="D2815" s="40"/>
      <c r="E2815" s="40"/>
      <c r="F2815" s="40"/>
      <c r="G2815" s="40"/>
      <c r="H2815" s="123"/>
      <c r="I2815" s="124"/>
      <c r="J2815" s="125"/>
      <c r="K2815" s="125"/>
      <c r="L2815" s="126"/>
    </row>
    <row r="2816" spans="1:12" s="122" customFormat="1" x14ac:dyDescent="0.25">
      <c r="A2816" s="1"/>
      <c r="B2816" s="15"/>
      <c r="C2816" s="15"/>
      <c r="D2816" s="40"/>
      <c r="E2816" s="40"/>
      <c r="F2816" s="40"/>
      <c r="G2816" s="40"/>
      <c r="H2816" s="123"/>
      <c r="I2816" s="124"/>
      <c r="J2816" s="125"/>
      <c r="K2816" s="125"/>
      <c r="L2816" s="126"/>
    </row>
    <row r="2817" spans="1:12" s="122" customFormat="1" x14ac:dyDescent="0.25">
      <c r="A2817" s="1"/>
      <c r="B2817" s="15"/>
      <c r="C2817" s="15"/>
      <c r="D2817" s="40"/>
      <c r="E2817" s="40"/>
      <c r="F2817" s="40"/>
      <c r="G2817" s="40"/>
      <c r="H2817" s="123"/>
      <c r="I2817" s="124"/>
      <c r="J2817" s="125"/>
      <c r="K2817" s="125"/>
      <c r="L2817" s="126"/>
    </row>
    <row r="2818" spans="1:12" s="122" customFormat="1" x14ac:dyDescent="0.25">
      <c r="A2818" s="1"/>
      <c r="B2818" s="15"/>
      <c r="C2818" s="15"/>
      <c r="D2818" s="40"/>
      <c r="E2818" s="40"/>
      <c r="F2818" s="40"/>
      <c r="G2818" s="40"/>
      <c r="H2818" s="123"/>
      <c r="I2818" s="124"/>
      <c r="J2818" s="125"/>
      <c r="K2818" s="125"/>
      <c r="L2818" s="126"/>
    </row>
    <row r="2819" spans="1:12" s="122" customFormat="1" x14ac:dyDescent="0.25">
      <c r="A2819" s="1"/>
      <c r="B2819" s="15"/>
      <c r="C2819" s="15"/>
      <c r="D2819" s="40"/>
      <c r="E2819" s="40"/>
      <c r="F2819" s="40"/>
      <c r="G2819" s="40"/>
      <c r="H2819" s="123"/>
      <c r="I2819" s="124"/>
      <c r="J2819" s="125"/>
      <c r="K2819" s="125"/>
      <c r="L2819" s="126"/>
    </row>
    <row r="2820" spans="1:12" s="122" customFormat="1" x14ac:dyDescent="0.25">
      <c r="A2820" s="1"/>
      <c r="B2820" s="15"/>
      <c r="C2820" s="15"/>
      <c r="D2820" s="40"/>
      <c r="E2820" s="40"/>
      <c r="F2820" s="40"/>
      <c r="G2820" s="40"/>
      <c r="H2820" s="123"/>
      <c r="I2820" s="124"/>
      <c r="J2820" s="125"/>
      <c r="K2820" s="125"/>
      <c r="L2820" s="126"/>
    </row>
    <row r="2821" spans="1:12" s="122" customFormat="1" x14ac:dyDescent="0.25">
      <c r="A2821" s="1"/>
      <c r="B2821" s="15"/>
      <c r="C2821" s="15"/>
      <c r="D2821" s="40"/>
      <c r="E2821" s="40"/>
      <c r="F2821" s="40"/>
      <c r="G2821" s="40"/>
      <c r="H2821" s="123"/>
      <c r="I2821" s="124"/>
      <c r="J2821" s="125"/>
      <c r="K2821" s="125"/>
      <c r="L2821" s="126"/>
    </row>
    <row r="2822" spans="1:12" s="122" customFormat="1" x14ac:dyDescent="0.25">
      <c r="A2822" s="1"/>
      <c r="B2822" s="15"/>
      <c r="C2822" s="15"/>
      <c r="D2822" s="40"/>
      <c r="E2822" s="40"/>
      <c r="F2822" s="40"/>
      <c r="G2822" s="40"/>
      <c r="H2822" s="123"/>
      <c r="I2822" s="124"/>
      <c r="J2822" s="125"/>
      <c r="K2822" s="125"/>
      <c r="L2822" s="126"/>
    </row>
    <row r="2823" spans="1:12" s="122" customFormat="1" x14ac:dyDescent="0.25">
      <c r="A2823" s="1"/>
      <c r="B2823" s="15"/>
      <c r="C2823" s="15"/>
      <c r="D2823" s="40"/>
      <c r="E2823" s="40"/>
      <c r="F2823" s="40"/>
      <c r="G2823" s="40"/>
      <c r="H2823" s="123"/>
      <c r="I2823" s="124"/>
      <c r="J2823" s="125"/>
      <c r="K2823" s="125"/>
      <c r="L2823" s="126"/>
    </row>
    <row r="2824" spans="1:12" s="122" customFormat="1" x14ac:dyDescent="0.25">
      <c r="A2824" s="1"/>
      <c r="B2824" s="15"/>
      <c r="C2824" s="15"/>
      <c r="D2824" s="40"/>
      <c r="E2824" s="40"/>
      <c r="F2824" s="40"/>
      <c r="G2824" s="40"/>
      <c r="H2824" s="123"/>
      <c r="I2824" s="124"/>
      <c r="J2824" s="125"/>
      <c r="K2824" s="125"/>
      <c r="L2824" s="126"/>
    </row>
    <row r="2825" spans="1:12" s="122" customFormat="1" x14ac:dyDescent="0.25">
      <c r="A2825" s="1"/>
      <c r="B2825" s="15"/>
      <c r="C2825" s="15"/>
      <c r="D2825" s="40"/>
      <c r="E2825" s="40"/>
      <c r="F2825" s="40"/>
      <c r="G2825" s="40"/>
      <c r="H2825" s="123"/>
      <c r="I2825" s="124"/>
      <c r="J2825" s="125"/>
      <c r="K2825" s="125"/>
      <c r="L2825" s="126"/>
    </row>
    <row r="2826" spans="1:12" s="122" customFormat="1" x14ac:dyDescent="0.25">
      <c r="A2826" s="1"/>
      <c r="B2826" s="15"/>
      <c r="C2826" s="15"/>
      <c r="D2826" s="40"/>
      <c r="E2826" s="40"/>
      <c r="F2826" s="40"/>
      <c r="G2826" s="40"/>
      <c r="H2826" s="123"/>
      <c r="I2826" s="124"/>
      <c r="J2826" s="125"/>
      <c r="K2826" s="125"/>
      <c r="L2826" s="126"/>
    </row>
    <row r="2827" spans="1:12" s="122" customFormat="1" x14ac:dyDescent="0.25">
      <c r="A2827" s="1"/>
      <c r="B2827" s="15"/>
      <c r="C2827" s="15"/>
      <c r="D2827" s="40"/>
      <c r="E2827" s="40"/>
      <c r="F2827" s="40"/>
      <c r="G2827" s="40"/>
      <c r="H2827" s="123"/>
      <c r="I2827" s="124"/>
      <c r="J2827" s="125"/>
      <c r="K2827" s="125"/>
      <c r="L2827" s="126"/>
    </row>
    <row r="2828" spans="1:12" s="122" customFormat="1" x14ac:dyDescent="0.25">
      <c r="A2828" s="1"/>
      <c r="B2828" s="15"/>
      <c r="C2828" s="15"/>
      <c r="D2828" s="40"/>
      <c r="E2828" s="40"/>
      <c r="F2828" s="40"/>
      <c r="G2828" s="40"/>
      <c r="H2828" s="123"/>
      <c r="I2828" s="124"/>
      <c r="J2828" s="125"/>
      <c r="K2828" s="125"/>
      <c r="L2828" s="126"/>
    </row>
    <row r="2829" spans="1:12" s="122" customFormat="1" x14ac:dyDescent="0.25">
      <c r="A2829" s="1"/>
      <c r="B2829" s="15"/>
      <c r="C2829" s="15"/>
      <c r="D2829" s="40"/>
      <c r="E2829" s="40"/>
      <c r="F2829" s="40"/>
      <c r="G2829" s="40"/>
      <c r="H2829" s="123"/>
      <c r="I2829" s="124"/>
      <c r="J2829" s="125"/>
      <c r="K2829" s="125"/>
      <c r="L2829" s="126"/>
    </row>
    <row r="2830" spans="1:12" s="122" customFormat="1" x14ac:dyDescent="0.25">
      <c r="A2830" s="1"/>
      <c r="B2830" s="15"/>
      <c r="C2830" s="15"/>
      <c r="D2830" s="40"/>
      <c r="E2830" s="40"/>
      <c r="F2830" s="40"/>
      <c r="G2830" s="40"/>
      <c r="H2830" s="123"/>
      <c r="I2830" s="124"/>
      <c r="J2830" s="125"/>
      <c r="K2830" s="125"/>
      <c r="L2830" s="126"/>
    </row>
    <row r="2831" spans="1:12" s="122" customFormat="1" x14ac:dyDescent="0.25">
      <c r="A2831" s="1"/>
      <c r="B2831" s="15"/>
      <c r="C2831" s="15"/>
      <c r="D2831" s="40"/>
      <c r="E2831" s="40"/>
      <c r="F2831" s="40"/>
      <c r="G2831" s="40"/>
      <c r="H2831" s="123"/>
      <c r="I2831" s="124"/>
      <c r="J2831" s="125"/>
      <c r="K2831" s="125"/>
      <c r="L2831" s="126"/>
    </row>
    <row r="2832" spans="1:12" s="122" customFormat="1" x14ac:dyDescent="0.25">
      <c r="A2832" s="1"/>
      <c r="B2832" s="15"/>
      <c r="C2832" s="15"/>
      <c r="D2832" s="40"/>
      <c r="E2832" s="40"/>
      <c r="F2832" s="40"/>
      <c r="G2832" s="40"/>
      <c r="H2832" s="123"/>
      <c r="I2832" s="124"/>
      <c r="J2832" s="125"/>
      <c r="K2832" s="125"/>
      <c r="L2832" s="126"/>
    </row>
    <row r="2833" spans="1:12" s="122" customFormat="1" x14ac:dyDescent="0.25">
      <c r="A2833" s="1"/>
      <c r="B2833" s="15"/>
      <c r="C2833" s="15"/>
      <c r="D2833" s="40"/>
      <c r="E2833" s="40"/>
      <c r="F2833" s="40"/>
      <c r="G2833" s="40"/>
      <c r="H2833" s="123"/>
      <c r="I2833" s="124"/>
      <c r="J2833" s="125"/>
      <c r="K2833" s="125"/>
      <c r="L2833" s="126"/>
    </row>
    <row r="2834" spans="1:12" s="122" customFormat="1" x14ac:dyDescent="0.25">
      <c r="A2834" s="1"/>
      <c r="B2834" s="15"/>
      <c r="C2834" s="15"/>
      <c r="D2834" s="40"/>
      <c r="E2834" s="40"/>
      <c r="F2834" s="40"/>
      <c r="G2834" s="40"/>
      <c r="H2834" s="123"/>
      <c r="I2834" s="124"/>
      <c r="J2834" s="125"/>
      <c r="K2834" s="125"/>
      <c r="L2834" s="126"/>
    </row>
    <row r="2835" spans="1:12" s="122" customFormat="1" x14ac:dyDescent="0.25">
      <c r="A2835" s="1"/>
      <c r="B2835" s="15"/>
      <c r="C2835" s="15"/>
      <c r="D2835" s="40"/>
      <c r="E2835" s="40"/>
      <c r="F2835" s="40"/>
      <c r="G2835" s="40"/>
      <c r="H2835" s="123"/>
      <c r="I2835" s="124"/>
      <c r="J2835" s="125"/>
      <c r="K2835" s="125"/>
      <c r="L2835" s="126"/>
    </row>
    <row r="2836" spans="1:12" s="122" customFormat="1" x14ac:dyDescent="0.25">
      <c r="A2836" s="1"/>
      <c r="B2836" s="15"/>
      <c r="C2836" s="15"/>
      <c r="D2836" s="40"/>
      <c r="E2836" s="40"/>
      <c r="F2836" s="40"/>
      <c r="G2836" s="40"/>
      <c r="H2836" s="123"/>
      <c r="I2836" s="124"/>
      <c r="J2836" s="125"/>
      <c r="K2836" s="125"/>
      <c r="L2836" s="126"/>
    </row>
    <row r="2837" spans="1:12" s="122" customFormat="1" x14ac:dyDescent="0.25">
      <c r="A2837" s="1"/>
      <c r="B2837" s="15"/>
      <c r="C2837" s="15"/>
      <c r="D2837" s="40"/>
      <c r="E2837" s="40"/>
      <c r="F2837" s="40"/>
      <c r="G2837" s="40"/>
      <c r="H2837" s="123"/>
      <c r="I2837" s="124"/>
      <c r="J2837" s="125"/>
      <c r="K2837" s="125"/>
      <c r="L2837" s="126"/>
    </row>
    <row r="2838" spans="1:12" s="122" customFormat="1" x14ac:dyDescent="0.25">
      <c r="A2838" s="1"/>
      <c r="B2838" s="15"/>
      <c r="C2838" s="15"/>
      <c r="D2838" s="40"/>
      <c r="E2838" s="40"/>
      <c r="F2838" s="40"/>
      <c r="G2838" s="40"/>
      <c r="H2838" s="123"/>
      <c r="I2838" s="124"/>
      <c r="J2838" s="125"/>
      <c r="K2838" s="125"/>
      <c r="L2838" s="126"/>
    </row>
    <row r="2839" spans="1:12" s="122" customFormat="1" x14ac:dyDescent="0.25">
      <c r="A2839" s="1"/>
      <c r="B2839" s="15"/>
      <c r="C2839" s="15"/>
      <c r="D2839" s="40"/>
      <c r="E2839" s="40"/>
      <c r="F2839" s="40"/>
      <c r="G2839" s="40"/>
      <c r="H2839" s="123"/>
      <c r="I2839" s="124"/>
      <c r="J2839" s="125"/>
      <c r="K2839" s="125"/>
      <c r="L2839" s="126"/>
    </row>
    <row r="2840" spans="1:12" s="122" customFormat="1" x14ac:dyDescent="0.25">
      <c r="A2840" s="1"/>
      <c r="B2840" s="15"/>
      <c r="C2840" s="15"/>
      <c r="D2840" s="40"/>
      <c r="E2840" s="40"/>
      <c r="F2840" s="40"/>
      <c r="G2840" s="40"/>
      <c r="H2840" s="123"/>
      <c r="I2840" s="124"/>
      <c r="J2840" s="125"/>
      <c r="K2840" s="125"/>
      <c r="L2840" s="126"/>
    </row>
    <row r="2841" spans="1:12" s="122" customFormat="1" x14ac:dyDescent="0.25">
      <c r="A2841" s="1"/>
      <c r="B2841" s="15"/>
      <c r="C2841" s="15"/>
      <c r="D2841" s="40"/>
      <c r="E2841" s="40"/>
      <c r="F2841" s="40"/>
      <c r="G2841" s="40"/>
      <c r="H2841" s="123"/>
      <c r="I2841" s="124"/>
      <c r="J2841" s="125"/>
      <c r="K2841" s="125"/>
      <c r="L2841" s="126"/>
    </row>
    <row r="2842" spans="1:12" s="122" customFormat="1" x14ac:dyDescent="0.25">
      <c r="A2842" s="1"/>
      <c r="B2842" s="15"/>
      <c r="C2842" s="15"/>
      <c r="D2842" s="40"/>
      <c r="E2842" s="40"/>
      <c r="F2842" s="40"/>
      <c r="G2842" s="40"/>
      <c r="H2842" s="123"/>
      <c r="I2842" s="124"/>
      <c r="J2842" s="125"/>
      <c r="K2842" s="125"/>
      <c r="L2842" s="126"/>
    </row>
    <row r="2843" spans="1:12" s="122" customFormat="1" x14ac:dyDescent="0.25">
      <c r="A2843" s="1"/>
      <c r="B2843" s="15"/>
      <c r="C2843" s="15"/>
      <c r="D2843" s="40"/>
      <c r="E2843" s="40"/>
      <c r="F2843" s="40"/>
      <c r="G2843" s="40"/>
      <c r="H2843" s="123"/>
      <c r="I2843" s="124"/>
      <c r="J2843" s="125"/>
      <c r="K2843" s="125"/>
      <c r="L2843" s="126"/>
    </row>
    <row r="2844" spans="1:12" s="122" customFormat="1" x14ac:dyDescent="0.25">
      <c r="A2844" s="1"/>
      <c r="B2844" s="15"/>
      <c r="C2844" s="15"/>
      <c r="D2844" s="40"/>
      <c r="E2844" s="40"/>
      <c r="F2844" s="40"/>
      <c r="G2844" s="40"/>
      <c r="H2844" s="123"/>
      <c r="I2844" s="124"/>
      <c r="J2844" s="125"/>
      <c r="K2844" s="125"/>
      <c r="L2844" s="126"/>
    </row>
    <row r="2845" spans="1:12" s="122" customFormat="1" x14ac:dyDescent="0.25">
      <c r="A2845" s="1"/>
      <c r="B2845" s="15"/>
      <c r="C2845" s="15"/>
      <c r="D2845" s="40"/>
      <c r="E2845" s="40"/>
      <c r="F2845" s="40"/>
      <c r="G2845" s="40"/>
      <c r="H2845" s="123"/>
      <c r="I2845" s="124"/>
      <c r="J2845" s="125"/>
      <c r="K2845" s="125"/>
      <c r="L2845" s="126"/>
    </row>
    <row r="2846" spans="1:12" s="122" customFormat="1" x14ac:dyDescent="0.25">
      <c r="A2846" s="1"/>
      <c r="B2846" s="15"/>
      <c r="C2846" s="15"/>
      <c r="D2846" s="40"/>
      <c r="E2846" s="40"/>
      <c r="F2846" s="40"/>
      <c r="G2846" s="40"/>
      <c r="H2846" s="123"/>
      <c r="I2846" s="124"/>
      <c r="J2846" s="125"/>
      <c r="K2846" s="125"/>
      <c r="L2846" s="126"/>
    </row>
    <row r="2847" spans="1:12" s="122" customFormat="1" x14ac:dyDescent="0.25">
      <c r="A2847" s="1"/>
      <c r="B2847" s="15"/>
      <c r="C2847" s="15"/>
      <c r="D2847" s="40"/>
      <c r="E2847" s="40"/>
      <c r="F2847" s="40"/>
      <c r="G2847" s="40"/>
      <c r="H2847" s="123"/>
      <c r="I2847" s="124"/>
      <c r="J2847" s="125"/>
      <c r="K2847" s="125"/>
      <c r="L2847" s="126"/>
    </row>
    <row r="2848" spans="1:12" s="122" customFormat="1" x14ac:dyDescent="0.25">
      <c r="A2848" s="1"/>
      <c r="B2848" s="15"/>
      <c r="C2848" s="15"/>
      <c r="D2848" s="40"/>
      <c r="E2848" s="40"/>
      <c r="F2848" s="40"/>
      <c r="G2848" s="40"/>
      <c r="H2848" s="123"/>
      <c r="I2848" s="124"/>
      <c r="J2848" s="125"/>
      <c r="K2848" s="125"/>
      <c r="L2848" s="126"/>
    </row>
    <row r="2849" spans="1:12" s="122" customFormat="1" x14ac:dyDescent="0.25">
      <c r="A2849" s="1"/>
      <c r="B2849" s="15"/>
      <c r="C2849" s="15"/>
      <c r="D2849" s="40"/>
      <c r="E2849" s="40"/>
      <c r="F2849" s="40"/>
      <c r="G2849" s="40"/>
      <c r="H2849" s="123"/>
      <c r="I2849" s="124"/>
      <c r="J2849" s="125"/>
      <c r="K2849" s="125"/>
      <c r="L2849" s="126"/>
    </row>
    <row r="2850" spans="1:12" s="122" customFormat="1" x14ac:dyDescent="0.25">
      <c r="A2850" s="1"/>
      <c r="B2850" s="15"/>
      <c r="C2850" s="15"/>
      <c r="D2850" s="40"/>
      <c r="E2850" s="40"/>
      <c r="F2850" s="40"/>
      <c r="G2850" s="40"/>
      <c r="H2850" s="123"/>
      <c r="I2850" s="124"/>
      <c r="J2850" s="125"/>
      <c r="K2850" s="125"/>
      <c r="L2850" s="126"/>
    </row>
    <row r="2851" spans="1:12" s="122" customFormat="1" x14ac:dyDescent="0.25">
      <c r="A2851" s="1"/>
      <c r="B2851" s="15"/>
      <c r="C2851" s="15"/>
      <c r="D2851" s="40"/>
      <c r="E2851" s="40"/>
      <c r="F2851" s="40"/>
      <c r="G2851" s="40"/>
      <c r="H2851" s="123"/>
      <c r="I2851" s="124"/>
      <c r="J2851" s="125"/>
      <c r="K2851" s="125"/>
      <c r="L2851" s="126"/>
    </row>
    <row r="2852" spans="1:12" s="122" customFormat="1" x14ac:dyDescent="0.25">
      <c r="A2852" s="1"/>
      <c r="B2852" s="15"/>
      <c r="C2852" s="15"/>
      <c r="D2852" s="40"/>
      <c r="E2852" s="40"/>
      <c r="F2852" s="40"/>
      <c r="G2852" s="40"/>
      <c r="H2852" s="123"/>
      <c r="I2852" s="124"/>
      <c r="J2852" s="125"/>
      <c r="K2852" s="125"/>
      <c r="L2852" s="126"/>
    </row>
    <row r="2853" spans="1:12" s="122" customFormat="1" x14ac:dyDescent="0.25">
      <c r="A2853" s="1"/>
      <c r="B2853" s="15"/>
      <c r="C2853" s="15"/>
      <c r="D2853" s="40"/>
      <c r="E2853" s="40"/>
      <c r="F2853" s="40"/>
      <c r="G2853" s="40"/>
      <c r="H2853" s="123"/>
      <c r="I2853" s="124"/>
      <c r="J2853" s="125"/>
      <c r="K2853" s="125"/>
      <c r="L2853" s="126"/>
    </row>
    <row r="2854" spans="1:12" s="122" customFormat="1" x14ac:dyDescent="0.25">
      <c r="A2854" s="1"/>
      <c r="B2854" s="15"/>
      <c r="C2854" s="15"/>
      <c r="D2854" s="40"/>
      <c r="E2854" s="40"/>
      <c r="F2854" s="40"/>
      <c r="G2854" s="40"/>
      <c r="H2854" s="123"/>
      <c r="I2854" s="124"/>
      <c r="J2854" s="125"/>
      <c r="K2854" s="125"/>
      <c r="L2854" s="126"/>
    </row>
    <row r="2855" spans="1:12" s="122" customFormat="1" x14ac:dyDescent="0.25">
      <c r="A2855" s="1"/>
      <c r="B2855" s="15"/>
      <c r="C2855" s="15"/>
      <c r="D2855" s="40"/>
      <c r="E2855" s="40"/>
      <c r="F2855" s="40"/>
      <c r="G2855" s="40"/>
      <c r="H2855" s="123"/>
      <c r="I2855" s="124"/>
      <c r="J2855" s="125"/>
      <c r="K2855" s="125"/>
      <c r="L2855" s="126"/>
    </row>
    <row r="2856" spans="1:12" s="122" customFormat="1" x14ac:dyDescent="0.25">
      <c r="A2856" s="1"/>
      <c r="B2856" s="15"/>
      <c r="C2856" s="15"/>
      <c r="D2856" s="40"/>
      <c r="E2856" s="40"/>
      <c r="F2856" s="40"/>
      <c r="G2856" s="40"/>
      <c r="H2856" s="123"/>
      <c r="I2856" s="124"/>
      <c r="J2856" s="125"/>
      <c r="K2856" s="125"/>
      <c r="L2856" s="126"/>
    </row>
    <row r="2857" spans="1:12" s="122" customFormat="1" x14ac:dyDescent="0.25">
      <c r="A2857" s="1"/>
      <c r="B2857" s="15"/>
      <c r="C2857" s="15"/>
      <c r="D2857" s="40"/>
      <c r="E2857" s="40"/>
      <c r="F2857" s="40"/>
      <c r="G2857" s="40"/>
      <c r="H2857" s="123"/>
      <c r="I2857" s="124"/>
      <c r="J2857" s="125"/>
      <c r="K2857" s="125"/>
      <c r="L2857" s="126"/>
    </row>
    <row r="2858" spans="1:12" s="122" customFormat="1" x14ac:dyDescent="0.25">
      <c r="A2858" s="1"/>
      <c r="B2858" s="15"/>
      <c r="C2858" s="15"/>
      <c r="D2858" s="40"/>
      <c r="E2858" s="40"/>
      <c r="F2858" s="40"/>
      <c r="G2858" s="40"/>
      <c r="H2858" s="123"/>
      <c r="I2858" s="124"/>
      <c r="J2858" s="125"/>
      <c r="K2858" s="125"/>
      <c r="L2858" s="126"/>
    </row>
    <row r="2859" spans="1:12" s="122" customFormat="1" x14ac:dyDescent="0.25">
      <c r="A2859" s="1"/>
      <c r="B2859" s="15"/>
      <c r="C2859" s="15"/>
      <c r="D2859" s="40"/>
      <c r="E2859" s="40"/>
      <c r="F2859" s="40"/>
      <c r="G2859" s="40"/>
      <c r="H2859" s="123"/>
      <c r="I2859" s="124"/>
      <c r="J2859" s="125"/>
      <c r="K2859" s="125"/>
      <c r="L2859" s="126"/>
    </row>
    <row r="2860" spans="1:12" s="122" customFormat="1" x14ac:dyDescent="0.25">
      <c r="A2860" s="1"/>
      <c r="B2860" s="15"/>
      <c r="C2860" s="15"/>
      <c r="D2860" s="40"/>
      <c r="E2860" s="40"/>
      <c r="F2860" s="40"/>
      <c r="G2860" s="40"/>
      <c r="H2860" s="123"/>
      <c r="I2860" s="124"/>
      <c r="J2860" s="125"/>
      <c r="K2860" s="125"/>
      <c r="L2860" s="126"/>
    </row>
    <row r="2861" spans="1:12" s="122" customFormat="1" x14ac:dyDescent="0.25">
      <c r="A2861" s="1"/>
      <c r="B2861" s="15"/>
      <c r="C2861" s="15"/>
      <c r="D2861" s="40"/>
      <c r="E2861" s="40"/>
      <c r="F2861" s="40"/>
      <c r="G2861" s="40"/>
      <c r="H2861" s="123"/>
      <c r="I2861" s="124"/>
      <c r="J2861" s="125"/>
      <c r="K2861" s="125"/>
      <c r="L2861" s="126"/>
    </row>
    <row r="2862" spans="1:12" s="122" customFormat="1" x14ac:dyDescent="0.25">
      <c r="A2862" s="1"/>
      <c r="B2862" s="15"/>
      <c r="C2862" s="15"/>
      <c r="D2862" s="40"/>
      <c r="E2862" s="40"/>
      <c r="F2862" s="40"/>
      <c r="G2862" s="40"/>
      <c r="H2862" s="123"/>
      <c r="I2862" s="124"/>
      <c r="J2862" s="125"/>
      <c r="K2862" s="125"/>
      <c r="L2862" s="126"/>
    </row>
    <row r="2863" spans="1:12" s="122" customFormat="1" x14ac:dyDescent="0.25">
      <c r="A2863" s="1"/>
      <c r="B2863" s="15"/>
      <c r="C2863" s="15"/>
      <c r="D2863" s="40"/>
      <c r="E2863" s="40"/>
      <c r="F2863" s="40"/>
      <c r="G2863" s="40"/>
      <c r="H2863" s="123"/>
      <c r="I2863" s="124"/>
      <c r="J2863" s="125"/>
      <c r="K2863" s="125"/>
      <c r="L2863" s="126"/>
    </row>
    <row r="2864" spans="1:12" s="122" customFormat="1" x14ac:dyDescent="0.25">
      <c r="A2864" s="1"/>
      <c r="B2864" s="15"/>
      <c r="C2864" s="15"/>
      <c r="D2864" s="40"/>
      <c r="E2864" s="40"/>
      <c r="F2864" s="40"/>
      <c r="G2864" s="40"/>
      <c r="H2864" s="123"/>
      <c r="I2864" s="124"/>
      <c r="J2864" s="125"/>
      <c r="K2864" s="125"/>
      <c r="L2864" s="126"/>
    </row>
    <row r="2865" spans="1:12" s="122" customFormat="1" x14ac:dyDescent="0.25">
      <c r="A2865" s="1"/>
      <c r="B2865" s="15"/>
      <c r="C2865" s="15"/>
      <c r="D2865" s="40"/>
      <c r="E2865" s="40"/>
      <c r="F2865" s="40"/>
      <c r="G2865" s="40"/>
      <c r="H2865" s="123"/>
      <c r="I2865" s="124"/>
      <c r="J2865" s="125"/>
      <c r="K2865" s="125"/>
      <c r="L2865" s="126"/>
    </row>
    <row r="2866" spans="1:12" s="122" customFormat="1" x14ac:dyDescent="0.25">
      <c r="A2866" s="1"/>
      <c r="B2866" s="15"/>
      <c r="C2866" s="15"/>
      <c r="D2866" s="40"/>
      <c r="E2866" s="40"/>
      <c r="F2866" s="40"/>
      <c r="G2866" s="40"/>
      <c r="H2866" s="123"/>
      <c r="I2866" s="124"/>
      <c r="J2866" s="125"/>
      <c r="K2866" s="125"/>
      <c r="L2866" s="126"/>
    </row>
    <row r="2867" spans="1:12" s="122" customFormat="1" x14ac:dyDescent="0.25">
      <c r="A2867" s="1"/>
      <c r="B2867" s="15"/>
      <c r="C2867" s="15"/>
      <c r="D2867" s="40"/>
      <c r="E2867" s="40"/>
      <c r="F2867" s="40"/>
      <c r="G2867" s="40"/>
      <c r="H2867" s="123"/>
      <c r="I2867" s="124"/>
      <c r="J2867" s="125"/>
      <c r="K2867" s="125"/>
      <c r="L2867" s="126"/>
    </row>
    <row r="2868" spans="1:12" s="122" customFormat="1" x14ac:dyDescent="0.25">
      <c r="A2868" s="1"/>
      <c r="B2868" s="15"/>
      <c r="C2868" s="15"/>
      <c r="D2868" s="40"/>
      <c r="E2868" s="40"/>
      <c r="F2868" s="40"/>
      <c r="G2868" s="40"/>
      <c r="H2868" s="123"/>
      <c r="I2868" s="124"/>
      <c r="J2868" s="125"/>
      <c r="K2868" s="125"/>
      <c r="L2868" s="126"/>
    </row>
    <row r="2869" spans="1:12" s="122" customFormat="1" x14ac:dyDescent="0.25">
      <c r="A2869" s="1"/>
      <c r="B2869" s="15"/>
      <c r="C2869" s="15"/>
      <c r="D2869" s="40"/>
      <c r="E2869" s="40"/>
      <c r="F2869" s="40"/>
      <c r="G2869" s="40"/>
      <c r="H2869" s="123"/>
      <c r="I2869" s="124"/>
      <c r="J2869" s="125"/>
      <c r="K2869" s="125"/>
      <c r="L2869" s="126"/>
    </row>
    <row r="2870" spans="1:12" s="122" customFormat="1" x14ac:dyDescent="0.25">
      <c r="A2870" s="1"/>
      <c r="B2870" s="15"/>
      <c r="C2870" s="15"/>
      <c r="D2870" s="40"/>
      <c r="E2870" s="40"/>
      <c r="F2870" s="40"/>
      <c r="G2870" s="40"/>
      <c r="H2870" s="123"/>
      <c r="I2870" s="124"/>
      <c r="J2870" s="125"/>
      <c r="K2870" s="125"/>
      <c r="L2870" s="126"/>
    </row>
    <row r="2871" spans="1:12" s="122" customFormat="1" x14ac:dyDescent="0.25">
      <c r="A2871" s="1"/>
      <c r="B2871" s="15"/>
      <c r="C2871" s="15"/>
      <c r="D2871" s="40"/>
      <c r="E2871" s="40"/>
      <c r="F2871" s="40"/>
      <c r="G2871" s="40"/>
      <c r="H2871" s="123"/>
      <c r="I2871" s="124"/>
      <c r="J2871" s="125"/>
      <c r="K2871" s="125"/>
      <c r="L2871" s="126"/>
    </row>
    <row r="2872" spans="1:12" s="122" customFormat="1" x14ac:dyDescent="0.25">
      <c r="A2872" s="1"/>
      <c r="B2872" s="15"/>
      <c r="C2872" s="15"/>
      <c r="D2872" s="40"/>
      <c r="E2872" s="40"/>
      <c r="F2872" s="40"/>
      <c r="G2872" s="40"/>
      <c r="H2872" s="123"/>
      <c r="I2872" s="124"/>
      <c r="J2872" s="125"/>
      <c r="K2872" s="125"/>
      <c r="L2872" s="126"/>
    </row>
    <row r="2873" spans="1:12" s="122" customFormat="1" x14ac:dyDescent="0.25">
      <c r="A2873" s="1"/>
      <c r="B2873" s="15"/>
      <c r="C2873" s="15"/>
      <c r="D2873" s="40"/>
      <c r="E2873" s="40"/>
      <c r="F2873" s="40"/>
      <c r="G2873" s="40"/>
      <c r="H2873" s="123"/>
      <c r="I2873" s="124"/>
      <c r="J2873" s="125"/>
      <c r="K2873" s="125"/>
      <c r="L2873" s="126"/>
    </row>
    <row r="2874" spans="1:12" s="122" customFormat="1" x14ac:dyDescent="0.25">
      <c r="A2874" s="1"/>
      <c r="B2874" s="15"/>
      <c r="C2874" s="15"/>
      <c r="D2874" s="40"/>
      <c r="E2874" s="40"/>
      <c r="F2874" s="40"/>
      <c r="G2874" s="40"/>
      <c r="H2874" s="123"/>
      <c r="I2874" s="124"/>
      <c r="J2874" s="125"/>
      <c r="K2874" s="125"/>
      <c r="L2874" s="126"/>
    </row>
    <row r="2875" spans="1:12" s="122" customFormat="1" x14ac:dyDescent="0.25">
      <c r="A2875" s="1"/>
      <c r="B2875" s="15"/>
      <c r="C2875" s="15"/>
      <c r="D2875" s="40"/>
      <c r="E2875" s="40"/>
      <c r="F2875" s="40"/>
      <c r="G2875" s="40"/>
      <c r="H2875" s="123"/>
      <c r="I2875" s="124"/>
      <c r="J2875" s="125"/>
      <c r="K2875" s="125"/>
      <c r="L2875" s="126"/>
    </row>
    <row r="2876" spans="1:12" s="122" customFormat="1" x14ac:dyDescent="0.25">
      <c r="A2876" s="1"/>
      <c r="B2876" s="15"/>
      <c r="C2876" s="15"/>
      <c r="D2876" s="40"/>
      <c r="E2876" s="40"/>
      <c r="F2876" s="40"/>
      <c r="G2876" s="40"/>
      <c r="H2876" s="123"/>
      <c r="I2876" s="124"/>
      <c r="J2876" s="125"/>
      <c r="K2876" s="125"/>
      <c r="L2876" s="126"/>
    </row>
    <row r="2877" spans="1:12" s="122" customFormat="1" x14ac:dyDescent="0.25">
      <c r="A2877" s="1"/>
      <c r="B2877" s="15"/>
      <c r="C2877" s="15"/>
      <c r="D2877" s="40"/>
      <c r="E2877" s="40"/>
      <c r="F2877" s="40"/>
      <c r="G2877" s="40"/>
      <c r="H2877" s="123"/>
      <c r="I2877" s="124"/>
      <c r="J2877" s="125"/>
      <c r="K2877" s="125"/>
      <c r="L2877" s="126"/>
    </row>
    <row r="2878" spans="1:12" s="122" customFormat="1" x14ac:dyDescent="0.25">
      <c r="A2878" s="1"/>
      <c r="B2878" s="15"/>
      <c r="C2878" s="15"/>
      <c r="D2878" s="40"/>
      <c r="E2878" s="40"/>
      <c r="F2878" s="40"/>
      <c r="G2878" s="40"/>
      <c r="H2878" s="123"/>
      <c r="I2878" s="124"/>
      <c r="J2878" s="125"/>
      <c r="K2878" s="125"/>
      <c r="L2878" s="126"/>
    </row>
    <row r="2879" spans="1:12" s="122" customFormat="1" x14ac:dyDescent="0.25">
      <c r="A2879" s="1"/>
      <c r="B2879" s="15"/>
      <c r="C2879" s="15"/>
      <c r="D2879" s="40"/>
      <c r="E2879" s="40"/>
      <c r="F2879" s="40"/>
      <c r="G2879" s="40"/>
      <c r="H2879" s="123"/>
      <c r="I2879" s="124"/>
      <c r="J2879" s="125"/>
      <c r="K2879" s="125"/>
      <c r="L2879" s="126"/>
    </row>
    <row r="2880" spans="1:12" s="122" customFormat="1" x14ac:dyDescent="0.25">
      <c r="A2880" s="1"/>
      <c r="B2880" s="15"/>
      <c r="C2880" s="15"/>
      <c r="D2880" s="40"/>
      <c r="E2880" s="40"/>
      <c r="F2880" s="40"/>
      <c r="G2880" s="40"/>
      <c r="H2880" s="123"/>
      <c r="I2880" s="124"/>
      <c r="J2880" s="125"/>
      <c r="K2880" s="125"/>
      <c r="L2880" s="126"/>
    </row>
    <row r="2881" spans="1:12" s="122" customFormat="1" x14ac:dyDescent="0.25">
      <c r="A2881" s="1"/>
      <c r="B2881" s="15"/>
      <c r="C2881" s="15"/>
      <c r="D2881" s="40"/>
      <c r="E2881" s="40"/>
      <c r="F2881" s="40"/>
      <c r="G2881" s="40"/>
      <c r="H2881" s="123"/>
      <c r="I2881" s="124"/>
      <c r="J2881" s="125"/>
      <c r="K2881" s="125"/>
      <c r="L2881" s="126"/>
    </row>
    <row r="2882" spans="1:12" s="122" customFormat="1" x14ac:dyDescent="0.25">
      <c r="A2882" s="1"/>
      <c r="B2882" s="15"/>
      <c r="C2882" s="15"/>
      <c r="D2882" s="40"/>
      <c r="E2882" s="40"/>
      <c r="F2882" s="40"/>
      <c r="G2882" s="40"/>
      <c r="H2882" s="123"/>
      <c r="I2882" s="124"/>
      <c r="J2882" s="125"/>
      <c r="K2882" s="125"/>
      <c r="L2882" s="126"/>
    </row>
    <row r="2883" spans="1:12" s="122" customFormat="1" x14ac:dyDescent="0.25">
      <c r="A2883" s="1"/>
      <c r="B2883" s="15"/>
      <c r="C2883" s="15"/>
      <c r="D2883" s="40"/>
      <c r="E2883" s="40"/>
      <c r="F2883" s="40"/>
      <c r="G2883" s="40"/>
      <c r="H2883" s="123"/>
      <c r="I2883" s="124"/>
      <c r="J2883" s="125"/>
      <c r="K2883" s="125"/>
      <c r="L2883" s="126"/>
    </row>
    <row r="2884" spans="1:12" s="122" customFormat="1" x14ac:dyDescent="0.25">
      <c r="A2884" s="1"/>
      <c r="B2884" s="15"/>
      <c r="C2884" s="15"/>
      <c r="D2884" s="40"/>
      <c r="E2884" s="40"/>
      <c r="F2884" s="40"/>
      <c r="G2884" s="40"/>
      <c r="H2884" s="123"/>
      <c r="I2884" s="124"/>
      <c r="J2884" s="125"/>
      <c r="K2884" s="125"/>
      <c r="L2884" s="126"/>
    </row>
    <row r="2885" spans="1:12" s="122" customFormat="1" x14ac:dyDescent="0.25">
      <c r="A2885" s="1"/>
      <c r="B2885" s="15"/>
      <c r="C2885" s="15"/>
      <c r="D2885" s="40"/>
      <c r="E2885" s="40"/>
      <c r="F2885" s="40"/>
      <c r="G2885" s="40"/>
      <c r="H2885" s="123"/>
      <c r="I2885" s="124"/>
      <c r="J2885" s="125"/>
      <c r="K2885" s="125"/>
      <c r="L2885" s="126"/>
    </row>
    <row r="2886" spans="1:12" s="122" customFormat="1" x14ac:dyDescent="0.25">
      <c r="A2886" s="1"/>
      <c r="B2886" s="15"/>
      <c r="C2886" s="15"/>
      <c r="D2886" s="40"/>
      <c r="E2886" s="40"/>
      <c r="F2886" s="40"/>
      <c r="G2886" s="40"/>
      <c r="H2886" s="123"/>
      <c r="I2886" s="124"/>
      <c r="J2886" s="125"/>
      <c r="K2886" s="125"/>
      <c r="L2886" s="126"/>
    </row>
    <row r="2887" spans="1:12" s="122" customFormat="1" x14ac:dyDescent="0.25">
      <c r="A2887" s="1"/>
      <c r="B2887" s="15"/>
      <c r="C2887" s="15"/>
      <c r="D2887" s="40"/>
      <c r="E2887" s="40"/>
      <c r="F2887" s="40"/>
      <c r="G2887" s="40"/>
      <c r="H2887" s="123"/>
      <c r="I2887" s="124"/>
      <c r="J2887" s="125"/>
      <c r="K2887" s="125"/>
      <c r="L2887" s="126"/>
    </row>
    <row r="2888" spans="1:12" s="122" customFormat="1" x14ac:dyDescent="0.25">
      <c r="A2888" s="1"/>
      <c r="B2888" s="15"/>
      <c r="C2888" s="15"/>
      <c r="D2888" s="40"/>
      <c r="E2888" s="40"/>
      <c r="F2888" s="40"/>
      <c r="G2888" s="40"/>
      <c r="H2888" s="123"/>
      <c r="I2888" s="124"/>
      <c r="J2888" s="125"/>
      <c r="K2888" s="125"/>
      <c r="L2888" s="126"/>
    </row>
    <row r="2889" spans="1:12" s="122" customFormat="1" x14ac:dyDescent="0.25">
      <c r="A2889" s="1"/>
      <c r="B2889" s="15"/>
      <c r="C2889" s="15"/>
      <c r="D2889" s="40"/>
      <c r="E2889" s="40"/>
      <c r="F2889" s="40"/>
      <c r="G2889" s="40"/>
      <c r="H2889" s="123"/>
      <c r="I2889" s="124"/>
      <c r="J2889" s="125"/>
      <c r="K2889" s="125"/>
      <c r="L2889" s="126"/>
    </row>
    <row r="2890" spans="1:12" s="122" customFormat="1" x14ac:dyDescent="0.25">
      <c r="A2890" s="1"/>
      <c r="B2890" s="15"/>
      <c r="C2890" s="15"/>
      <c r="D2890" s="40"/>
      <c r="E2890" s="40"/>
      <c r="F2890" s="40"/>
      <c r="G2890" s="40"/>
      <c r="H2890" s="123"/>
      <c r="I2890" s="124"/>
      <c r="J2890" s="125"/>
      <c r="K2890" s="125"/>
      <c r="L2890" s="126"/>
    </row>
    <row r="2891" spans="1:12" s="122" customFormat="1" x14ac:dyDescent="0.25">
      <c r="A2891" s="1"/>
      <c r="B2891" s="15"/>
      <c r="C2891" s="15"/>
      <c r="D2891" s="40"/>
      <c r="E2891" s="40"/>
      <c r="F2891" s="40"/>
      <c r="G2891" s="40"/>
      <c r="H2891" s="123"/>
      <c r="I2891" s="124"/>
      <c r="J2891" s="125"/>
      <c r="K2891" s="125"/>
      <c r="L2891" s="126"/>
    </row>
    <row r="2892" spans="1:12" s="122" customFormat="1" x14ac:dyDescent="0.25">
      <c r="A2892" s="1"/>
      <c r="B2892" s="15"/>
      <c r="C2892" s="15"/>
      <c r="D2892" s="40"/>
      <c r="E2892" s="40"/>
      <c r="F2892" s="40"/>
      <c r="G2892" s="40"/>
      <c r="H2892" s="123"/>
      <c r="I2892" s="124"/>
      <c r="J2892" s="125"/>
      <c r="K2892" s="125"/>
      <c r="L2892" s="126"/>
    </row>
    <row r="2893" spans="1:12" s="122" customFormat="1" x14ac:dyDescent="0.25">
      <c r="A2893" s="1"/>
      <c r="B2893" s="15"/>
      <c r="C2893" s="15"/>
      <c r="D2893" s="40"/>
      <c r="E2893" s="40"/>
      <c r="F2893" s="40"/>
      <c r="G2893" s="40"/>
      <c r="H2893" s="123"/>
      <c r="I2893" s="124"/>
      <c r="J2893" s="125"/>
      <c r="K2893" s="125"/>
      <c r="L2893" s="126"/>
    </row>
    <row r="2894" spans="1:12" s="122" customFormat="1" x14ac:dyDescent="0.25">
      <c r="A2894" s="1"/>
      <c r="B2894" s="15"/>
      <c r="C2894" s="15"/>
      <c r="D2894" s="40"/>
      <c r="E2894" s="40"/>
      <c r="F2894" s="40"/>
      <c r="G2894" s="40"/>
      <c r="H2894" s="123"/>
      <c r="I2894" s="124"/>
      <c r="J2894" s="125"/>
      <c r="K2894" s="125"/>
      <c r="L2894" s="126"/>
    </row>
    <row r="2895" spans="1:12" s="122" customFormat="1" x14ac:dyDescent="0.25">
      <c r="A2895" s="1"/>
      <c r="B2895" s="15"/>
      <c r="C2895" s="15"/>
      <c r="D2895" s="40"/>
      <c r="E2895" s="40"/>
      <c r="F2895" s="40"/>
      <c r="G2895" s="40"/>
      <c r="H2895" s="123"/>
      <c r="I2895" s="124"/>
      <c r="J2895" s="125"/>
      <c r="K2895" s="125"/>
      <c r="L2895" s="126"/>
    </row>
    <row r="2896" spans="1:12" s="122" customFormat="1" x14ac:dyDescent="0.25">
      <c r="A2896" s="1"/>
      <c r="B2896" s="15"/>
      <c r="C2896" s="15"/>
      <c r="D2896" s="40"/>
      <c r="E2896" s="40"/>
      <c r="F2896" s="40"/>
      <c r="G2896" s="40"/>
      <c r="H2896" s="123"/>
      <c r="I2896" s="124"/>
      <c r="J2896" s="125"/>
      <c r="K2896" s="125"/>
      <c r="L2896" s="126"/>
    </row>
    <row r="2897" spans="1:12" s="122" customFormat="1" x14ac:dyDescent="0.25">
      <c r="A2897" s="1"/>
      <c r="B2897" s="15"/>
      <c r="C2897" s="15"/>
      <c r="D2897" s="40"/>
      <c r="E2897" s="40"/>
      <c r="F2897" s="40"/>
      <c r="G2897" s="40"/>
      <c r="H2897" s="123"/>
      <c r="I2897" s="124"/>
      <c r="J2897" s="125"/>
      <c r="K2897" s="125"/>
      <c r="L2897" s="126"/>
    </row>
    <row r="2898" spans="1:12" s="122" customFormat="1" x14ac:dyDescent="0.25">
      <c r="A2898" s="1"/>
      <c r="B2898" s="15"/>
      <c r="C2898" s="15"/>
      <c r="D2898" s="40"/>
      <c r="E2898" s="40"/>
      <c r="F2898" s="40"/>
      <c r="G2898" s="40"/>
      <c r="H2898" s="123"/>
      <c r="I2898" s="124"/>
      <c r="J2898" s="125"/>
      <c r="K2898" s="125"/>
      <c r="L2898" s="126"/>
    </row>
    <row r="2899" spans="1:12" s="122" customFormat="1" x14ac:dyDescent="0.25">
      <c r="A2899" s="1"/>
      <c r="B2899" s="15"/>
      <c r="C2899" s="15"/>
      <c r="D2899" s="40"/>
      <c r="E2899" s="40"/>
      <c r="F2899" s="40"/>
      <c r="G2899" s="40"/>
      <c r="H2899" s="123"/>
      <c r="I2899" s="124"/>
      <c r="J2899" s="125"/>
      <c r="K2899" s="125"/>
      <c r="L2899" s="126"/>
    </row>
    <row r="2900" spans="1:12" s="122" customFormat="1" x14ac:dyDescent="0.25">
      <c r="A2900" s="1"/>
      <c r="B2900" s="15"/>
      <c r="C2900" s="15"/>
      <c r="D2900" s="40"/>
      <c r="E2900" s="40"/>
      <c r="F2900" s="40"/>
      <c r="G2900" s="40"/>
      <c r="H2900" s="123"/>
      <c r="I2900" s="124"/>
      <c r="J2900" s="125"/>
      <c r="K2900" s="125"/>
      <c r="L2900" s="126"/>
    </row>
    <row r="2901" spans="1:12" s="122" customFormat="1" x14ac:dyDescent="0.25">
      <c r="A2901" s="1"/>
      <c r="B2901" s="15"/>
      <c r="C2901" s="15"/>
      <c r="D2901" s="40"/>
      <c r="E2901" s="40"/>
      <c r="F2901" s="40"/>
      <c r="G2901" s="40"/>
      <c r="H2901" s="123"/>
      <c r="I2901" s="124"/>
      <c r="J2901" s="125"/>
      <c r="K2901" s="125"/>
      <c r="L2901" s="126"/>
    </row>
    <row r="2902" spans="1:12" s="122" customFormat="1" x14ac:dyDescent="0.25">
      <c r="A2902" s="1"/>
      <c r="B2902" s="15"/>
      <c r="C2902" s="15"/>
      <c r="D2902" s="40"/>
      <c r="E2902" s="40"/>
      <c r="F2902" s="40"/>
      <c r="G2902" s="40"/>
      <c r="H2902" s="123"/>
      <c r="I2902" s="124"/>
      <c r="J2902" s="125"/>
      <c r="K2902" s="125"/>
      <c r="L2902" s="126"/>
    </row>
    <row r="2903" spans="1:12" s="122" customFormat="1" x14ac:dyDescent="0.25">
      <c r="A2903" s="1"/>
      <c r="B2903" s="15"/>
      <c r="C2903" s="15"/>
      <c r="D2903" s="40"/>
      <c r="E2903" s="40"/>
      <c r="F2903" s="40"/>
      <c r="G2903" s="40"/>
      <c r="H2903" s="123"/>
      <c r="I2903" s="124"/>
      <c r="J2903" s="125"/>
      <c r="K2903" s="125"/>
      <c r="L2903" s="126"/>
    </row>
    <row r="2904" spans="1:12" s="122" customFormat="1" x14ac:dyDescent="0.25">
      <c r="A2904" s="1"/>
      <c r="B2904" s="15"/>
      <c r="C2904" s="15"/>
      <c r="D2904" s="40"/>
      <c r="E2904" s="40"/>
      <c r="F2904" s="40"/>
      <c r="G2904" s="40"/>
      <c r="H2904" s="123"/>
      <c r="I2904" s="124"/>
      <c r="J2904" s="125"/>
      <c r="K2904" s="125"/>
      <c r="L2904" s="126"/>
    </row>
    <row r="2905" spans="1:12" s="122" customFormat="1" x14ac:dyDescent="0.25">
      <c r="A2905" s="1"/>
      <c r="B2905" s="15"/>
      <c r="C2905" s="15"/>
      <c r="D2905" s="40"/>
      <c r="E2905" s="40"/>
      <c r="F2905" s="40"/>
      <c r="G2905" s="40"/>
      <c r="H2905" s="123"/>
      <c r="I2905" s="124"/>
      <c r="J2905" s="125"/>
      <c r="K2905" s="125"/>
      <c r="L2905" s="126"/>
    </row>
    <row r="2906" spans="1:12" s="122" customFormat="1" x14ac:dyDescent="0.25">
      <c r="A2906" s="1"/>
      <c r="B2906" s="15"/>
      <c r="C2906" s="15"/>
      <c r="D2906" s="40"/>
      <c r="E2906" s="40"/>
      <c r="F2906" s="40"/>
      <c r="G2906" s="40"/>
      <c r="H2906" s="123"/>
      <c r="I2906" s="124"/>
      <c r="J2906" s="125"/>
      <c r="K2906" s="125"/>
      <c r="L2906" s="126"/>
    </row>
    <row r="2907" spans="1:12" s="122" customFormat="1" x14ac:dyDescent="0.25">
      <c r="A2907" s="1"/>
      <c r="B2907" s="15"/>
      <c r="C2907" s="15"/>
      <c r="D2907" s="40"/>
      <c r="E2907" s="40"/>
      <c r="F2907" s="40"/>
      <c r="G2907" s="40"/>
      <c r="H2907" s="123"/>
      <c r="I2907" s="124"/>
      <c r="J2907" s="125"/>
      <c r="K2907" s="125"/>
      <c r="L2907" s="126"/>
    </row>
    <row r="2908" spans="1:12" s="122" customFormat="1" x14ac:dyDescent="0.25">
      <c r="A2908" s="1"/>
      <c r="B2908" s="15"/>
      <c r="C2908" s="15"/>
      <c r="D2908" s="40"/>
      <c r="E2908" s="40"/>
      <c r="F2908" s="40"/>
      <c r="G2908" s="40"/>
      <c r="H2908" s="123"/>
      <c r="I2908" s="124"/>
      <c r="J2908" s="125"/>
      <c r="K2908" s="125"/>
      <c r="L2908" s="126"/>
    </row>
    <row r="2909" spans="1:12" s="122" customFormat="1" x14ac:dyDescent="0.25">
      <c r="A2909" s="1"/>
      <c r="B2909" s="15"/>
      <c r="C2909" s="15"/>
      <c r="D2909" s="40"/>
      <c r="E2909" s="40"/>
      <c r="F2909" s="40"/>
      <c r="G2909" s="40"/>
      <c r="H2909" s="123"/>
      <c r="I2909" s="124"/>
      <c r="J2909" s="125"/>
      <c r="K2909" s="125"/>
      <c r="L2909" s="126"/>
    </row>
    <row r="2910" spans="1:12" s="122" customFormat="1" x14ac:dyDescent="0.25">
      <c r="A2910" s="1"/>
      <c r="B2910" s="15"/>
      <c r="C2910" s="15"/>
      <c r="D2910" s="40"/>
      <c r="E2910" s="40"/>
      <c r="F2910" s="40"/>
      <c r="G2910" s="40"/>
      <c r="H2910" s="123"/>
      <c r="I2910" s="124"/>
      <c r="J2910" s="125"/>
      <c r="K2910" s="125"/>
      <c r="L2910" s="126"/>
    </row>
    <row r="2911" spans="1:12" s="122" customFormat="1" x14ac:dyDescent="0.25">
      <c r="A2911" s="1"/>
      <c r="B2911" s="15"/>
      <c r="C2911" s="15"/>
      <c r="D2911" s="40"/>
      <c r="E2911" s="40"/>
      <c r="F2911" s="40"/>
      <c r="G2911" s="40"/>
      <c r="H2911" s="123"/>
      <c r="I2911" s="124"/>
      <c r="J2911" s="125"/>
      <c r="K2911" s="125"/>
      <c r="L2911" s="126"/>
    </row>
    <row r="2912" spans="1:12" s="122" customFormat="1" x14ac:dyDescent="0.25">
      <c r="A2912" s="1"/>
      <c r="B2912" s="15"/>
      <c r="C2912" s="15"/>
      <c r="D2912" s="40"/>
      <c r="E2912" s="40"/>
      <c r="F2912" s="40"/>
      <c r="G2912" s="40"/>
      <c r="H2912" s="123"/>
      <c r="I2912" s="124"/>
      <c r="J2912" s="125"/>
      <c r="K2912" s="125"/>
      <c r="L2912" s="126"/>
    </row>
    <row r="2913" spans="1:12" s="122" customFormat="1" x14ac:dyDescent="0.25">
      <c r="A2913" s="1"/>
      <c r="B2913" s="15"/>
      <c r="C2913" s="15"/>
      <c r="D2913" s="40"/>
      <c r="E2913" s="40"/>
      <c r="F2913" s="40"/>
      <c r="G2913" s="40"/>
      <c r="H2913" s="123"/>
      <c r="I2913" s="124"/>
      <c r="J2913" s="125"/>
      <c r="K2913" s="125"/>
      <c r="L2913" s="126"/>
    </row>
    <row r="2914" spans="1:12" s="122" customFormat="1" x14ac:dyDescent="0.25">
      <c r="A2914" s="1"/>
      <c r="B2914" s="15"/>
      <c r="C2914" s="15"/>
      <c r="D2914" s="40"/>
      <c r="E2914" s="40"/>
      <c r="F2914" s="40"/>
      <c r="G2914" s="40"/>
      <c r="H2914" s="123"/>
      <c r="I2914" s="124"/>
      <c r="J2914" s="125"/>
      <c r="K2914" s="125"/>
      <c r="L2914" s="126"/>
    </row>
    <row r="2915" spans="1:12" s="122" customFormat="1" x14ac:dyDescent="0.25">
      <c r="A2915" s="1"/>
      <c r="B2915" s="15"/>
      <c r="C2915" s="15"/>
      <c r="D2915" s="40"/>
      <c r="E2915" s="40"/>
      <c r="F2915" s="40"/>
      <c r="G2915" s="40"/>
      <c r="H2915" s="123"/>
      <c r="I2915" s="124"/>
      <c r="J2915" s="125"/>
      <c r="K2915" s="125"/>
      <c r="L2915" s="126"/>
    </row>
    <row r="2916" spans="1:12" s="122" customFormat="1" x14ac:dyDescent="0.25">
      <c r="A2916" s="1"/>
      <c r="B2916" s="15"/>
      <c r="C2916" s="15"/>
      <c r="D2916" s="40"/>
      <c r="E2916" s="40"/>
      <c r="F2916" s="40"/>
      <c r="G2916" s="40"/>
      <c r="H2916" s="123"/>
      <c r="I2916" s="124"/>
      <c r="J2916" s="125"/>
      <c r="K2916" s="125"/>
      <c r="L2916" s="126"/>
    </row>
    <row r="2917" spans="1:12" s="122" customFormat="1" x14ac:dyDescent="0.25">
      <c r="A2917" s="1"/>
      <c r="B2917" s="15"/>
      <c r="C2917" s="15"/>
      <c r="D2917" s="40"/>
      <c r="E2917" s="40"/>
      <c r="F2917" s="40"/>
      <c r="G2917" s="40"/>
      <c r="H2917" s="123"/>
      <c r="I2917" s="124"/>
      <c r="J2917" s="125"/>
      <c r="K2917" s="125"/>
      <c r="L2917" s="126"/>
    </row>
    <row r="2918" spans="1:12" s="122" customFormat="1" x14ac:dyDescent="0.25">
      <c r="A2918" s="1"/>
      <c r="B2918" s="15"/>
      <c r="C2918" s="15"/>
      <c r="D2918" s="40"/>
      <c r="E2918" s="40"/>
      <c r="F2918" s="40"/>
      <c r="G2918" s="40"/>
      <c r="H2918" s="123"/>
      <c r="I2918" s="124"/>
      <c r="J2918" s="125"/>
      <c r="K2918" s="125"/>
      <c r="L2918" s="126"/>
    </row>
    <row r="2919" spans="1:12" s="122" customFormat="1" x14ac:dyDescent="0.25">
      <c r="A2919" s="1"/>
      <c r="B2919" s="15"/>
      <c r="C2919" s="15"/>
      <c r="D2919" s="40"/>
      <c r="E2919" s="40"/>
      <c r="F2919" s="40"/>
      <c r="G2919" s="40"/>
      <c r="H2919" s="123"/>
      <c r="I2919" s="124"/>
      <c r="J2919" s="125"/>
      <c r="K2919" s="125"/>
      <c r="L2919" s="126"/>
    </row>
    <row r="2920" spans="1:12" s="122" customFormat="1" x14ac:dyDescent="0.25">
      <c r="A2920" s="1"/>
      <c r="B2920" s="15"/>
      <c r="C2920" s="15"/>
      <c r="D2920" s="40"/>
      <c r="E2920" s="40"/>
      <c r="F2920" s="40"/>
      <c r="G2920" s="40"/>
      <c r="H2920" s="123"/>
      <c r="I2920" s="124"/>
      <c r="J2920" s="125"/>
      <c r="K2920" s="125"/>
      <c r="L2920" s="126"/>
    </row>
    <row r="2921" spans="1:12" s="122" customFormat="1" x14ac:dyDescent="0.25">
      <c r="A2921" s="1"/>
      <c r="B2921" s="15"/>
      <c r="C2921" s="15"/>
      <c r="D2921" s="40"/>
      <c r="E2921" s="40"/>
      <c r="F2921" s="40"/>
      <c r="G2921" s="40"/>
      <c r="H2921" s="123"/>
      <c r="I2921" s="124"/>
      <c r="J2921" s="125"/>
      <c r="K2921" s="125"/>
      <c r="L2921" s="126"/>
    </row>
    <row r="2922" spans="1:12" s="122" customFormat="1" x14ac:dyDescent="0.25">
      <c r="A2922" s="1"/>
      <c r="B2922" s="15"/>
      <c r="C2922" s="15"/>
      <c r="D2922" s="40"/>
      <c r="E2922" s="40"/>
      <c r="F2922" s="40"/>
      <c r="G2922" s="40"/>
      <c r="H2922" s="123"/>
      <c r="I2922" s="124"/>
      <c r="J2922" s="125"/>
      <c r="K2922" s="125"/>
      <c r="L2922" s="126"/>
    </row>
    <row r="2923" spans="1:12" s="122" customFormat="1" x14ac:dyDescent="0.25">
      <c r="A2923" s="1"/>
      <c r="B2923" s="15"/>
      <c r="C2923" s="15"/>
      <c r="D2923" s="40"/>
      <c r="E2923" s="40"/>
      <c r="F2923" s="40"/>
      <c r="G2923" s="40"/>
      <c r="H2923" s="123"/>
      <c r="I2923" s="124"/>
      <c r="J2923" s="125"/>
      <c r="K2923" s="125"/>
      <c r="L2923" s="126"/>
    </row>
    <row r="2924" spans="1:12" s="122" customFormat="1" x14ac:dyDescent="0.25">
      <c r="A2924" s="1"/>
      <c r="B2924" s="15"/>
      <c r="C2924" s="15"/>
      <c r="D2924" s="40"/>
      <c r="E2924" s="40"/>
      <c r="F2924" s="40"/>
      <c r="G2924" s="40"/>
      <c r="H2924" s="123"/>
      <c r="I2924" s="124"/>
      <c r="J2924" s="125"/>
      <c r="K2924" s="125"/>
      <c r="L2924" s="126"/>
    </row>
    <row r="2925" spans="1:12" s="122" customFormat="1" x14ac:dyDescent="0.25">
      <c r="A2925" s="1"/>
      <c r="B2925" s="15"/>
      <c r="C2925" s="15"/>
      <c r="D2925" s="40"/>
      <c r="E2925" s="40"/>
      <c r="F2925" s="40"/>
      <c r="G2925" s="40"/>
      <c r="H2925" s="123"/>
      <c r="I2925" s="124"/>
      <c r="J2925" s="125"/>
      <c r="K2925" s="125"/>
      <c r="L2925" s="126"/>
    </row>
    <row r="2926" spans="1:12" s="122" customFormat="1" x14ac:dyDescent="0.25">
      <c r="A2926" s="1"/>
      <c r="B2926" s="15"/>
      <c r="C2926" s="15"/>
      <c r="D2926" s="40"/>
      <c r="E2926" s="40"/>
      <c r="F2926" s="40"/>
      <c r="G2926" s="40"/>
      <c r="H2926" s="123"/>
      <c r="I2926" s="124"/>
      <c r="J2926" s="125"/>
      <c r="K2926" s="125"/>
      <c r="L2926" s="126"/>
    </row>
    <row r="2927" spans="1:12" s="122" customFormat="1" x14ac:dyDescent="0.25">
      <c r="A2927" s="1"/>
      <c r="B2927" s="15"/>
      <c r="C2927" s="15"/>
      <c r="D2927" s="40"/>
      <c r="E2927" s="40"/>
      <c r="F2927" s="40"/>
      <c r="G2927" s="40"/>
      <c r="H2927" s="123"/>
      <c r="I2927" s="124"/>
      <c r="J2927" s="125"/>
      <c r="K2927" s="125"/>
      <c r="L2927" s="126"/>
    </row>
    <row r="2928" spans="1:12" s="122" customFormat="1" x14ac:dyDescent="0.25">
      <c r="A2928" s="1"/>
      <c r="B2928" s="15"/>
      <c r="C2928" s="15"/>
      <c r="D2928" s="40"/>
      <c r="E2928" s="40"/>
      <c r="F2928" s="40"/>
      <c r="G2928" s="40"/>
      <c r="H2928" s="123"/>
      <c r="I2928" s="124"/>
      <c r="J2928" s="125"/>
      <c r="K2928" s="125"/>
      <c r="L2928" s="126"/>
    </row>
    <row r="2929" spans="1:12" s="122" customFormat="1" x14ac:dyDescent="0.25">
      <c r="A2929" s="1"/>
      <c r="B2929" s="15"/>
      <c r="C2929" s="15"/>
      <c r="D2929" s="40"/>
      <c r="E2929" s="40"/>
      <c r="F2929" s="40"/>
      <c r="G2929" s="40"/>
      <c r="H2929" s="123"/>
      <c r="I2929" s="124"/>
      <c r="J2929" s="125"/>
      <c r="K2929" s="125"/>
      <c r="L2929" s="126"/>
    </row>
    <row r="2930" spans="1:12" s="122" customFormat="1" x14ac:dyDescent="0.25">
      <c r="A2930" s="1"/>
      <c r="B2930" s="15"/>
      <c r="C2930" s="15"/>
      <c r="D2930" s="40"/>
      <c r="E2930" s="40"/>
      <c r="F2930" s="40"/>
      <c r="G2930" s="40"/>
      <c r="H2930" s="123"/>
      <c r="I2930" s="124"/>
      <c r="J2930" s="125"/>
      <c r="K2930" s="125"/>
      <c r="L2930" s="126"/>
    </row>
    <row r="2931" spans="1:12" s="122" customFormat="1" x14ac:dyDescent="0.25">
      <c r="A2931" s="1"/>
      <c r="B2931" s="15"/>
      <c r="C2931" s="15"/>
      <c r="D2931" s="40"/>
      <c r="E2931" s="40"/>
      <c r="F2931" s="40"/>
      <c r="G2931" s="40"/>
      <c r="H2931" s="123"/>
      <c r="I2931" s="124"/>
      <c r="J2931" s="125"/>
      <c r="K2931" s="125"/>
      <c r="L2931" s="126"/>
    </row>
    <row r="2932" spans="1:12" s="122" customFormat="1" x14ac:dyDescent="0.25">
      <c r="A2932" s="1"/>
      <c r="B2932" s="15"/>
      <c r="C2932" s="15"/>
      <c r="D2932" s="40"/>
      <c r="E2932" s="40"/>
      <c r="F2932" s="40"/>
      <c r="G2932" s="40"/>
      <c r="H2932" s="123"/>
      <c r="I2932" s="124"/>
      <c r="J2932" s="125"/>
      <c r="K2932" s="125"/>
      <c r="L2932" s="126"/>
    </row>
    <row r="2933" spans="1:12" s="122" customFormat="1" x14ac:dyDescent="0.25">
      <c r="A2933" s="1"/>
      <c r="B2933" s="15"/>
      <c r="C2933" s="15"/>
      <c r="D2933" s="40"/>
      <c r="E2933" s="40"/>
      <c r="F2933" s="40"/>
      <c r="G2933" s="40"/>
      <c r="H2933" s="123"/>
      <c r="I2933" s="124"/>
      <c r="J2933" s="125"/>
      <c r="K2933" s="125"/>
      <c r="L2933" s="126"/>
    </row>
    <row r="2934" spans="1:12" s="122" customFormat="1" x14ac:dyDescent="0.25">
      <c r="A2934" s="1"/>
      <c r="B2934" s="15"/>
      <c r="C2934" s="15"/>
      <c r="D2934" s="40"/>
      <c r="E2934" s="40"/>
      <c r="F2934" s="40"/>
      <c r="G2934" s="40"/>
      <c r="H2934" s="123"/>
      <c r="I2934" s="124"/>
      <c r="J2934" s="125"/>
      <c r="K2934" s="125"/>
      <c r="L2934" s="126"/>
    </row>
    <row r="2935" spans="1:12" s="122" customFormat="1" x14ac:dyDescent="0.25">
      <c r="A2935" s="1"/>
      <c r="B2935" s="15"/>
      <c r="C2935" s="15"/>
      <c r="D2935" s="40"/>
      <c r="E2935" s="40"/>
      <c r="F2935" s="40"/>
      <c r="G2935" s="40"/>
      <c r="H2935" s="123"/>
      <c r="I2935" s="124"/>
      <c r="J2935" s="125"/>
      <c r="K2935" s="125"/>
      <c r="L2935" s="126"/>
    </row>
    <row r="2936" spans="1:12" s="122" customFormat="1" x14ac:dyDescent="0.25">
      <c r="A2936" s="1"/>
      <c r="B2936" s="15"/>
      <c r="C2936" s="15"/>
      <c r="D2936" s="40"/>
      <c r="E2936" s="40"/>
      <c r="F2936" s="40"/>
      <c r="G2936" s="40"/>
      <c r="H2936" s="123"/>
      <c r="I2936" s="124"/>
      <c r="J2936" s="125"/>
      <c r="K2936" s="125"/>
      <c r="L2936" s="126"/>
    </row>
    <row r="2937" spans="1:12" s="122" customFormat="1" x14ac:dyDescent="0.25">
      <c r="A2937" s="1"/>
      <c r="B2937" s="15"/>
      <c r="C2937" s="15"/>
      <c r="D2937" s="40"/>
      <c r="E2937" s="40"/>
      <c r="F2937" s="40"/>
      <c r="G2937" s="40"/>
      <c r="H2937" s="123"/>
      <c r="I2937" s="124"/>
      <c r="J2937" s="125"/>
      <c r="K2937" s="125"/>
      <c r="L2937" s="126"/>
    </row>
    <row r="2938" spans="1:12" s="122" customFormat="1" x14ac:dyDescent="0.25">
      <c r="A2938" s="1"/>
      <c r="B2938" s="15"/>
      <c r="C2938" s="15"/>
      <c r="D2938" s="40"/>
      <c r="E2938" s="40"/>
      <c r="F2938" s="40"/>
      <c r="G2938" s="40"/>
      <c r="H2938" s="123"/>
      <c r="I2938" s="124"/>
      <c r="J2938" s="125"/>
      <c r="K2938" s="125"/>
      <c r="L2938" s="126"/>
    </row>
    <row r="2939" spans="1:12" s="122" customFormat="1" x14ac:dyDescent="0.25">
      <c r="A2939" s="1"/>
      <c r="B2939" s="15"/>
      <c r="C2939" s="15"/>
      <c r="D2939" s="40"/>
      <c r="E2939" s="40"/>
      <c r="F2939" s="40"/>
      <c r="G2939" s="40"/>
      <c r="H2939" s="123"/>
      <c r="I2939" s="124"/>
      <c r="J2939" s="125"/>
      <c r="K2939" s="125"/>
      <c r="L2939" s="126"/>
    </row>
    <row r="2940" spans="1:12" s="122" customFormat="1" x14ac:dyDescent="0.25">
      <c r="A2940" s="1"/>
      <c r="B2940" s="15"/>
      <c r="C2940" s="15"/>
      <c r="D2940" s="40"/>
      <c r="E2940" s="40"/>
      <c r="F2940" s="40"/>
      <c r="G2940" s="40"/>
      <c r="H2940" s="123"/>
      <c r="I2940" s="124"/>
      <c r="J2940" s="125"/>
      <c r="K2940" s="125"/>
      <c r="L2940" s="126"/>
    </row>
    <row r="2941" spans="1:12" s="122" customFormat="1" x14ac:dyDescent="0.25">
      <c r="A2941" s="1"/>
      <c r="B2941" s="15"/>
      <c r="C2941" s="15"/>
      <c r="D2941" s="40"/>
      <c r="E2941" s="40"/>
      <c r="F2941" s="40"/>
      <c r="G2941" s="40"/>
      <c r="H2941" s="123"/>
      <c r="I2941" s="124"/>
      <c r="J2941" s="125"/>
      <c r="K2941" s="125"/>
      <c r="L2941" s="126"/>
    </row>
    <row r="2942" spans="1:12" s="122" customFormat="1" x14ac:dyDescent="0.25">
      <c r="A2942" s="1"/>
      <c r="B2942" s="15"/>
      <c r="C2942" s="15"/>
      <c r="D2942" s="40"/>
      <c r="E2942" s="40"/>
      <c r="F2942" s="40"/>
      <c r="G2942" s="40"/>
      <c r="H2942" s="123"/>
      <c r="I2942" s="124"/>
      <c r="J2942" s="125"/>
      <c r="K2942" s="125"/>
      <c r="L2942" s="126"/>
    </row>
    <row r="2943" spans="1:12" s="122" customFormat="1" x14ac:dyDescent="0.25">
      <c r="A2943" s="1"/>
      <c r="B2943" s="15"/>
      <c r="C2943" s="15"/>
      <c r="D2943" s="40"/>
      <c r="E2943" s="40"/>
      <c r="F2943" s="40"/>
      <c r="G2943" s="40"/>
      <c r="H2943" s="123"/>
      <c r="I2943" s="124"/>
      <c r="J2943" s="125"/>
      <c r="K2943" s="125"/>
      <c r="L2943" s="126"/>
    </row>
    <row r="2944" spans="1:12" s="122" customFormat="1" x14ac:dyDescent="0.25">
      <c r="A2944" s="1"/>
      <c r="B2944" s="15"/>
      <c r="C2944" s="15"/>
      <c r="D2944" s="40"/>
      <c r="E2944" s="40"/>
      <c r="F2944" s="40"/>
      <c r="G2944" s="40"/>
      <c r="H2944" s="123"/>
      <c r="I2944" s="124"/>
      <c r="J2944" s="125"/>
      <c r="K2944" s="125"/>
      <c r="L2944" s="126"/>
    </row>
    <row r="2945" spans="1:12" s="122" customFormat="1" x14ac:dyDescent="0.25">
      <c r="A2945" s="1"/>
      <c r="B2945" s="15"/>
      <c r="C2945" s="15"/>
      <c r="D2945" s="40"/>
      <c r="E2945" s="40"/>
      <c r="F2945" s="40"/>
      <c r="G2945" s="40"/>
      <c r="H2945" s="123"/>
      <c r="I2945" s="124"/>
      <c r="J2945" s="125"/>
      <c r="K2945" s="125"/>
      <c r="L2945" s="126"/>
    </row>
    <row r="2946" spans="1:12" s="122" customFormat="1" x14ac:dyDescent="0.25">
      <c r="A2946" s="1"/>
      <c r="B2946" s="15"/>
      <c r="C2946" s="15"/>
      <c r="D2946" s="40"/>
      <c r="E2946" s="40"/>
      <c r="F2946" s="40"/>
      <c r="G2946" s="40"/>
      <c r="H2946" s="123"/>
      <c r="I2946" s="124"/>
      <c r="J2946" s="125"/>
      <c r="K2946" s="125"/>
      <c r="L2946" s="126"/>
    </row>
    <row r="2947" spans="1:12" s="122" customFormat="1" x14ac:dyDescent="0.25">
      <c r="A2947" s="1"/>
      <c r="B2947" s="15"/>
      <c r="C2947" s="15"/>
      <c r="D2947" s="40"/>
      <c r="E2947" s="40"/>
      <c r="F2947" s="40"/>
      <c r="G2947" s="40"/>
      <c r="H2947" s="123"/>
      <c r="I2947" s="124"/>
      <c r="J2947" s="125"/>
      <c r="K2947" s="125"/>
      <c r="L2947" s="126"/>
    </row>
    <row r="2948" spans="1:12" s="122" customFormat="1" x14ac:dyDescent="0.25">
      <c r="A2948" s="1"/>
      <c r="B2948" s="15"/>
      <c r="C2948" s="15"/>
      <c r="D2948" s="40"/>
      <c r="E2948" s="40"/>
      <c r="F2948" s="40"/>
      <c r="G2948" s="40"/>
      <c r="H2948" s="123"/>
      <c r="I2948" s="124"/>
      <c r="J2948" s="125"/>
      <c r="K2948" s="125"/>
      <c r="L2948" s="126"/>
    </row>
    <row r="2949" spans="1:12" s="122" customFormat="1" x14ac:dyDescent="0.25">
      <c r="A2949" s="1"/>
      <c r="B2949" s="15"/>
      <c r="C2949" s="15"/>
      <c r="D2949" s="40"/>
      <c r="E2949" s="40"/>
      <c r="F2949" s="40"/>
      <c r="G2949" s="40"/>
      <c r="H2949" s="123"/>
      <c r="I2949" s="124"/>
      <c r="J2949" s="125"/>
      <c r="K2949" s="125"/>
      <c r="L2949" s="126"/>
    </row>
    <row r="2950" spans="1:12" s="122" customFormat="1" x14ac:dyDescent="0.25">
      <c r="A2950" s="1"/>
      <c r="B2950" s="15"/>
      <c r="C2950" s="15"/>
      <c r="D2950" s="40"/>
      <c r="E2950" s="40"/>
      <c r="F2950" s="40"/>
      <c r="G2950" s="40"/>
      <c r="H2950" s="123"/>
      <c r="I2950" s="124"/>
      <c r="J2950" s="125"/>
      <c r="K2950" s="125"/>
      <c r="L2950" s="126"/>
    </row>
    <row r="2951" spans="1:12" s="122" customFormat="1" x14ac:dyDescent="0.25">
      <c r="A2951" s="1"/>
      <c r="B2951" s="15"/>
      <c r="C2951" s="15"/>
      <c r="D2951" s="40"/>
      <c r="E2951" s="40"/>
      <c r="F2951" s="40"/>
      <c r="G2951" s="40"/>
      <c r="H2951" s="123"/>
      <c r="I2951" s="124"/>
      <c r="J2951" s="125"/>
      <c r="K2951" s="125"/>
      <c r="L2951" s="126"/>
    </row>
    <row r="2952" spans="1:12" s="122" customFormat="1" x14ac:dyDescent="0.25">
      <c r="A2952" s="1"/>
      <c r="B2952" s="15"/>
      <c r="C2952" s="15"/>
      <c r="D2952" s="40"/>
      <c r="E2952" s="40"/>
      <c r="F2952" s="40"/>
      <c r="G2952" s="40"/>
      <c r="H2952" s="123"/>
      <c r="I2952" s="124"/>
      <c r="J2952" s="125"/>
      <c r="K2952" s="125"/>
      <c r="L2952" s="126"/>
    </row>
    <row r="2953" spans="1:12" s="122" customFormat="1" x14ac:dyDescent="0.25">
      <c r="A2953" s="1"/>
      <c r="B2953" s="15"/>
      <c r="C2953" s="15"/>
      <c r="D2953" s="40"/>
      <c r="E2953" s="40"/>
      <c r="F2953" s="40"/>
      <c r="G2953" s="40"/>
      <c r="H2953" s="123"/>
      <c r="I2953" s="124"/>
      <c r="J2953" s="125"/>
      <c r="K2953" s="125"/>
      <c r="L2953" s="126"/>
    </row>
    <row r="2954" spans="1:12" s="122" customFormat="1" x14ac:dyDescent="0.25">
      <c r="A2954" s="1"/>
      <c r="B2954" s="15"/>
      <c r="C2954" s="15"/>
      <c r="D2954" s="40"/>
      <c r="E2954" s="40"/>
      <c r="F2954" s="40"/>
      <c r="G2954" s="40"/>
      <c r="H2954" s="123"/>
      <c r="I2954" s="124"/>
      <c r="J2954" s="125"/>
      <c r="K2954" s="125"/>
      <c r="L2954" s="126"/>
    </row>
    <row r="2955" spans="1:12" s="122" customFormat="1" x14ac:dyDescent="0.25">
      <c r="A2955" s="1"/>
      <c r="B2955" s="15"/>
      <c r="C2955" s="15"/>
      <c r="D2955" s="40"/>
      <c r="E2955" s="40"/>
      <c r="F2955" s="40"/>
      <c r="G2955" s="40"/>
      <c r="H2955" s="123"/>
      <c r="I2955" s="124"/>
      <c r="J2955" s="125"/>
      <c r="K2955" s="125"/>
      <c r="L2955" s="126"/>
    </row>
    <row r="2956" spans="1:12" s="122" customFormat="1" x14ac:dyDescent="0.25">
      <c r="A2956" s="1"/>
      <c r="B2956" s="15"/>
      <c r="C2956" s="15"/>
      <c r="D2956" s="40"/>
      <c r="E2956" s="40"/>
      <c r="F2956" s="40"/>
      <c r="G2956" s="40"/>
      <c r="H2956" s="123"/>
      <c r="I2956" s="124"/>
      <c r="J2956" s="125"/>
      <c r="K2956" s="125"/>
      <c r="L2956" s="126"/>
    </row>
    <row r="2957" spans="1:12" s="122" customFormat="1" x14ac:dyDescent="0.25">
      <c r="A2957" s="1"/>
      <c r="B2957" s="15"/>
      <c r="C2957" s="15"/>
      <c r="D2957" s="40"/>
      <c r="E2957" s="40"/>
      <c r="F2957" s="40"/>
      <c r="G2957" s="40"/>
      <c r="H2957" s="123"/>
      <c r="I2957" s="124"/>
      <c r="J2957" s="125"/>
      <c r="K2957" s="125"/>
      <c r="L2957" s="126"/>
    </row>
    <row r="2958" spans="1:12" s="122" customFormat="1" x14ac:dyDescent="0.25">
      <c r="A2958" s="1"/>
      <c r="B2958" s="15"/>
      <c r="C2958" s="15"/>
      <c r="D2958" s="40"/>
      <c r="E2958" s="40"/>
      <c r="F2958" s="40"/>
      <c r="G2958" s="40"/>
      <c r="H2958" s="123"/>
      <c r="I2958" s="124"/>
      <c r="J2958" s="125"/>
      <c r="K2958" s="125"/>
      <c r="L2958" s="126"/>
    </row>
    <row r="2959" spans="1:12" s="122" customFormat="1" x14ac:dyDescent="0.25">
      <c r="A2959" s="1"/>
      <c r="B2959" s="15"/>
      <c r="C2959" s="15"/>
      <c r="D2959" s="40"/>
      <c r="E2959" s="40"/>
      <c r="F2959" s="40"/>
      <c r="G2959" s="40"/>
      <c r="H2959" s="123"/>
      <c r="I2959" s="124"/>
      <c r="J2959" s="125"/>
      <c r="K2959" s="125"/>
      <c r="L2959" s="126"/>
    </row>
    <row r="2960" spans="1:12" s="122" customFormat="1" x14ac:dyDescent="0.25">
      <c r="A2960" s="1"/>
      <c r="B2960" s="15"/>
      <c r="C2960" s="15"/>
      <c r="D2960" s="40"/>
      <c r="E2960" s="40"/>
      <c r="F2960" s="40"/>
      <c r="G2960" s="40"/>
      <c r="H2960" s="123"/>
      <c r="I2960" s="124"/>
      <c r="J2960" s="125"/>
      <c r="K2960" s="125"/>
      <c r="L2960" s="126"/>
    </row>
    <row r="2961" spans="1:12" s="122" customFormat="1" x14ac:dyDescent="0.25">
      <c r="A2961" s="1"/>
      <c r="B2961" s="15"/>
      <c r="C2961" s="15"/>
      <c r="D2961" s="40"/>
      <c r="E2961" s="40"/>
      <c r="F2961" s="40"/>
      <c r="G2961" s="40"/>
      <c r="H2961" s="123"/>
      <c r="I2961" s="124"/>
      <c r="J2961" s="125"/>
      <c r="K2961" s="125"/>
      <c r="L2961" s="126"/>
    </row>
    <row r="2962" spans="1:12" s="122" customFormat="1" x14ac:dyDescent="0.25">
      <c r="A2962" s="1"/>
      <c r="B2962" s="15"/>
      <c r="C2962" s="15"/>
      <c r="D2962" s="40"/>
      <c r="E2962" s="40"/>
      <c r="F2962" s="40"/>
      <c r="G2962" s="40"/>
      <c r="H2962" s="123"/>
      <c r="I2962" s="124"/>
      <c r="J2962" s="125"/>
      <c r="K2962" s="125"/>
      <c r="L2962" s="126"/>
    </row>
    <row r="2963" spans="1:12" s="122" customFormat="1" x14ac:dyDescent="0.25">
      <c r="A2963" s="1"/>
      <c r="B2963" s="15"/>
      <c r="C2963" s="15"/>
      <c r="D2963" s="40"/>
      <c r="E2963" s="40"/>
      <c r="F2963" s="40"/>
      <c r="G2963" s="40"/>
      <c r="H2963" s="123"/>
      <c r="I2963" s="124"/>
      <c r="J2963" s="125"/>
      <c r="K2963" s="125"/>
      <c r="L2963" s="126"/>
    </row>
    <row r="2964" spans="1:12" s="122" customFormat="1" x14ac:dyDescent="0.25">
      <c r="A2964" s="1"/>
      <c r="B2964" s="15"/>
      <c r="C2964" s="15"/>
      <c r="D2964" s="40"/>
      <c r="E2964" s="40"/>
      <c r="F2964" s="40"/>
      <c r="G2964" s="40"/>
      <c r="H2964" s="123"/>
      <c r="I2964" s="124"/>
      <c r="J2964" s="125"/>
      <c r="K2964" s="125"/>
      <c r="L2964" s="126"/>
    </row>
    <row r="2965" spans="1:12" s="122" customFormat="1" x14ac:dyDescent="0.25">
      <c r="A2965" s="1"/>
      <c r="B2965" s="15"/>
      <c r="C2965" s="15"/>
      <c r="D2965" s="40"/>
      <c r="E2965" s="40"/>
      <c r="F2965" s="40"/>
      <c r="G2965" s="40"/>
      <c r="H2965" s="123"/>
      <c r="I2965" s="124"/>
      <c r="J2965" s="125"/>
      <c r="K2965" s="125"/>
      <c r="L2965" s="126"/>
    </row>
    <row r="2966" spans="1:12" s="122" customFormat="1" x14ac:dyDescent="0.25">
      <c r="A2966" s="1"/>
      <c r="B2966" s="15"/>
      <c r="C2966" s="15"/>
      <c r="D2966" s="40"/>
      <c r="E2966" s="40"/>
      <c r="F2966" s="40"/>
      <c r="G2966" s="40"/>
      <c r="H2966" s="123"/>
      <c r="I2966" s="124"/>
      <c r="J2966" s="125"/>
      <c r="K2966" s="125"/>
      <c r="L2966" s="126"/>
    </row>
    <row r="2967" spans="1:12" s="122" customFormat="1" x14ac:dyDescent="0.25">
      <c r="A2967" s="1"/>
      <c r="B2967" s="15"/>
      <c r="C2967" s="15"/>
      <c r="D2967" s="40"/>
      <c r="E2967" s="40"/>
      <c r="F2967" s="40"/>
      <c r="G2967" s="40"/>
      <c r="H2967" s="123"/>
      <c r="I2967" s="124"/>
      <c r="J2967" s="125"/>
      <c r="K2967" s="125"/>
      <c r="L2967" s="126"/>
    </row>
    <row r="2968" spans="1:12" s="122" customFormat="1" x14ac:dyDescent="0.25">
      <c r="A2968" s="1"/>
      <c r="B2968" s="15"/>
      <c r="C2968" s="15"/>
      <c r="D2968" s="40"/>
      <c r="E2968" s="40"/>
      <c r="F2968" s="40"/>
      <c r="G2968" s="40"/>
      <c r="H2968" s="123"/>
      <c r="I2968" s="124"/>
      <c r="J2968" s="125"/>
      <c r="K2968" s="125"/>
      <c r="L2968" s="126"/>
    </row>
    <row r="2969" spans="1:12" s="122" customFormat="1" x14ac:dyDescent="0.25">
      <c r="A2969" s="1"/>
      <c r="B2969" s="15"/>
      <c r="C2969" s="15"/>
      <c r="D2969" s="40"/>
      <c r="E2969" s="40"/>
      <c r="F2969" s="40"/>
      <c r="G2969" s="40"/>
      <c r="H2969" s="123"/>
      <c r="I2969" s="124"/>
      <c r="J2969" s="125"/>
      <c r="K2969" s="125"/>
      <c r="L2969" s="126"/>
    </row>
    <row r="2970" spans="1:12" s="122" customFormat="1" x14ac:dyDescent="0.25">
      <c r="A2970" s="1"/>
      <c r="B2970" s="15"/>
      <c r="C2970" s="15"/>
      <c r="D2970" s="40"/>
      <c r="E2970" s="40"/>
      <c r="F2970" s="40"/>
      <c r="G2970" s="40"/>
      <c r="H2970" s="123"/>
      <c r="I2970" s="124"/>
      <c r="J2970" s="125"/>
      <c r="K2970" s="125"/>
      <c r="L2970" s="126"/>
    </row>
    <row r="2971" spans="1:12" s="122" customFormat="1" x14ac:dyDescent="0.25">
      <c r="A2971" s="1"/>
      <c r="B2971" s="15"/>
      <c r="C2971" s="15"/>
      <c r="D2971" s="40"/>
      <c r="E2971" s="40"/>
      <c r="F2971" s="40"/>
      <c r="G2971" s="40"/>
      <c r="H2971" s="123"/>
      <c r="I2971" s="124"/>
      <c r="J2971" s="125"/>
      <c r="K2971" s="125"/>
      <c r="L2971" s="126"/>
    </row>
    <row r="2972" spans="1:12" s="122" customFormat="1" x14ac:dyDescent="0.25">
      <c r="A2972" s="1"/>
      <c r="B2972" s="15"/>
      <c r="C2972" s="15"/>
      <c r="D2972" s="40"/>
      <c r="E2972" s="40"/>
      <c r="F2972" s="40"/>
      <c r="G2972" s="40"/>
      <c r="H2972" s="123"/>
      <c r="I2972" s="124"/>
      <c r="J2972" s="125"/>
      <c r="K2972" s="125"/>
      <c r="L2972" s="126"/>
    </row>
    <row r="2973" spans="1:12" s="122" customFormat="1" x14ac:dyDescent="0.25">
      <c r="A2973" s="1"/>
      <c r="B2973" s="15"/>
      <c r="C2973" s="15"/>
      <c r="D2973" s="40"/>
      <c r="E2973" s="40"/>
      <c r="F2973" s="40"/>
      <c r="G2973" s="40"/>
      <c r="H2973" s="123"/>
      <c r="I2973" s="124"/>
      <c r="J2973" s="125"/>
      <c r="K2973" s="125"/>
      <c r="L2973" s="126"/>
    </row>
    <row r="2974" spans="1:12" s="122" customFormat="1" x14ac:dyDescent="0.25">
      <c r="A2974" s="1"/>
      <c r="B2974" s="15"/>
      <c r="C2974" s="15"/>
      <c r="D2974" s="40"/>
      <c r="E2974" s="40"/>
      <c r="F2974" s="40"/>
      <c r="G2974" s="40"/>
      <c r="H2974" s="123"/>
      <c r="I2974" s="124"/>
      <c r="J2974" s="125"/>
      <c r="K2974" s="125"/>
      <c r="L2974" s="126"/>
    </row>
    <row r="2975" spans="1:12" s="122" customFormat="1" x14ac:dyDescent="0.25">
      <c r="A2975" s="1"/>
      <c r="B2975" s="15"/>
      <c r="C2975" s="15"/>
      <c r="D2975" s="40"/>
      <c r="E2975" s="40"/>
      <c r="F2975" s="40"/>
      <c r="G2975" s="40"/>
      <c r="H2975" s="123"/>
      <c r="I2975" s="124"/>
      <c r="J2975" s="125"/>
      <c r="K2975" s="125"/>
      <c r="L2975" s="126"/>
    </row>
    <row r="2976" spans="1:12" s="122" customFormat="1" x14ac:dyDescent="0.25">
      <c r="A2976" s="1"/>
      <c r="B2976" s="15"/>
      <c r="C2976" s="15"/>
      <c r="D2976" s="40"/>
      <c r="E2976" s="40"/>
      <c r="F2976" s="40"/>
      <c r="G2976" s="40"/>
      <c r="H2976" s="123"/>
      <c r="I2976" s="124"/>
      <c r="J2976" s="125"/>
      <c r="K2976" s="125"/>
      <c r="L2976" s="126"/>
    </row>
    <row r="2977" spans="1:12" s="122" customFormat="1" x14ac:dyDescent="0.25">
      <c r="A2977" s="1"/>
      <c r="B2977" s="15"/>
      <c r="C2977" s="15"/>
      <c r="D2977" s="40"/>
      <c r="E2977" s="40"/>
      <c r="F2977" s="40"/>
      <c r="G2977" s="40"/>
      <c r="H2977" s="123"/>
      <c r="I2977" s="124"/>
      <c r="J2977" s="125"/>
      <c r="K2977" s="125"/>
      <c r="L2977" s="126"/>
    </row>
    <row r="2978" spans="1:12" s="122" customFormat="1" x14ac:dyDescent="0.25">
      <c r="A2978" s="1"/>
      <c r="B2978" s="15"/>
      <c r="C2978" s="15"/>
      <c r="D2978" s="40"/>
      <c r="E2978" s="40"/>
      <c r="F2978" s="40"/>
      <c r="G2978" s="40"/>
      <c r="H2978" s="123"/>
      <c r="I2978" s="124"/>
      <c r="J2978" s="125"/>
      <c r="K2978" s="125"/>
      <c r="L2978" s="126"/>
    </row>
    <row r="2979" spans="1:12" s="122" customFormat="1" x14ac:dyDescent="0.25">
      <c r="A2979" s="1"/>
      <c r="B2979" s="15"/>
      <c r="C2979" s="15"/>
      <c r="D2979" s="40"/>
      <c r="E2979" s="40"/>
      <c r="F2979" s="40"/>
      <c r="G2979" s="40"/>
      <c r="H2979" s="123"/>
      <c r="I2979" s="124"/>
      <c r="J2979" s="125"/>
      <c r="K2979" s="125"/>
      <c r="L2979" s="126"/>
    </row>
    <row r="2980" spans="1:12" s="122" customFormat="1" x14ac:dyDescent="0.25">
      <c r="A2980" s="1"/>
      <c r="B2980" s="15"/>
      <c r="C2980" s="15"/>
      <c r="D2980" s="40"/>
      <c r="E2980" s="40"/>
      <c r="F2980" s="40"/>
      <c r="G2980" s="40"/>
      <c r="H2980" s="123"/>
      <c r="I2980" s="124"/>
      <c r="J2980" s="125"/>
      <c r="K2980" s="125"/>
      <c r="L2980" s="126"/>
    </row>
    <row r="2981" spans="1:12" s="122" customFormat="1" x14ac:dyDescent="0.25">
      <c r="A2981" s="1"/>
      <c r="B2981" s="15"/>
      <c r="C2981" s="15"/>
      <c r="D2981" s="40"/>
      <c r="E2981" s="40"/>
      <c r="F2981" s="40"/>
      <c r="G2981" s="40"/>
      <c r="H2981" s="123"/>
      <c r="I2981" s="124"/>
      <c r="J2981" s="125"/>
      <c r="K2981" s="125"/>
      <c r="L2981" s="126"/>
    </row>
    <row r="2982" spans="1:12" s="122" customFormat="1" x14ac:dyDescent="0.25">
      <c r="A2982" s="1"/>
      <c r="B2982" s="15"/>
      <c r="C2982" s="15"/>
      <c r="D2982" s="40"/>
      <c r="E2982" s="40"/>
      <c r="F2982" s="40"/>
      <c r="G2982" s="40"/>
      <c r="H2982" s="123"/>
      <c r="I2982" s="124"/>
      <c r="J2982" s="125"/>
      <c r="K2982" s="125"/>
      <c r="L2982" s="126"/>
    </row>
    <row r="2983" spans="1:12" s="122" customFormat="1" x14ac:dyDescent="0.25">
      <c r="A2983" s="1"/>
      <c r="B2983" s="15"/>
      <c r="C2983" s="15"/>
      <c r="D2983" s="40"/>
      <c r="E2983" s="40"/>
      <c r="F2983" s="40"/>
      <c r="G2983" s="40"/>
      <c r="H2983" s="123"/>
      <c r="I2983" s="124"/>
      <c r="J2983" s="125"/>
      <c r="K2983" s="125"/>
      <c r="L2983" s="126"/>
    </row>
    <row r="2984" spans="1:12" s="122" customFormat="1" x14ac:dyDescent="0.25">
      <c r="A2984" s="1"/>
      <c r="B2984" s="15"/>
      <c r="C2984" s="15"/>
      <c r="D2984" s="40"/>
      <c r="E2984" s="40"/>
      <c r="F2984" s="40"/>
      <c r="G2984" s="40"/>
      <c r="H2984" s="123"/>
      <c r="I2984" s="124"/>
      <c r="J2984" s="125"/>
      <c r="K2984" s="125"/>
      <c r="L2984" s="126"/>
    </row>
    <row r="2985" spans="1:12" s="122" customFormat="1" x14ac:dyDescent="0.25">
      <c r="A2985" s="1"/>
      <c r="B2985" s="15"/>
      <c r="C2985" s="15"/>
      <c r="D2985" s="40"/>
      <c r="E2985" s="40"/>
      <c r="F2985" s="40"/>
      <c r="G2985" s="40"/>
      <c r="H2985" s="123"/>
      <c r="I2985" s="124"/>
      <c r="J2985" s="125"/>
      <c r="K2985" s="125"/>
      <c r="L2985" s="126"/>
    </row>
    <row r="2986" spans="1:12" s="122" customFormat="1" x14ac:dyDescent="0.25">
      <c r="A2986" s="1"/>
      <c r="B2986" s="15"/>
      <c r="C2986" s="15"/>
      <c r="D2986" s="40"/>
      <c r="E2986" s="40"/>
      <c r="F2986" s="40"/>
      <c r="G2986" s="40"/>
      <c r="H2986" s="123"/>
      <c r="I2986" s="124"/>
      <c r="J2986" s="125"/>
      <c r="K2986" s="125"/>
      <c r="L2986" s="126"/>
    </row>
    <row r="2987" spans="1:12" s="122" customFormat="1" x14ac:dyDescent="0.25">
      <c r="A2987" s="1"/>
      <c r="B2987" s="15"/>
      <c r="C2987" s="15"/>
      <c r="D2987" s="40"/>
      <c r="E2987" s="40"/>
      <c r="F2987" s="40"/>
      <c r="G2987" s="40"/>
      <c r="H2987" s="123"/>
      <c r="I2987" s="124"/>
      <c r="J2987" s="125"/>
      <c r="K2987" s="125"/>
      <c r="L2987" s="126"/>
    </row>
    <row r="2988" spans="1:12" s="122" customFormat="1" x14ac:dyDescent="0.25">
      <c r="A2988" s="1"/>
      <c r="B2988" s="15"/>
      <c r="C2988" s="15"/>
      <c r="D2988" s="40"/>
      <c r="E2988" s="40"/>
      <c r="F2988" s="40"/>
      <c r="G2988" s="40"/>
      <c r="H2988" s="123"/>
      <c r="I2988" s="124"/>
      <c r="J2988" s="125"/>
      <c r="K2988" s="125"/>
      <c r="L2988" s="126"/>
    </row>
    <row r="2989" spans="1:12" s="122" customFormat="1" x14ac:dyDescent="0.25">
      <c r="A2989" s="1"/>
      <c r="B2989" s="15"/>
      <c r="C2989" s="15"/>
      <c r="D2989" s="40"/>
      <c r="E2989" s="40"/>
      <c r="F2989" s="40"/>
      <c r="G2989" s="40"/>
      <c r="H2989" s="123"/>
      <c r="I2989" s="124"/>
      <c r="J2989" s="125"/>
      <c r="K2989" s="125"/>
      <c r="L2989" s="126"/>
    </row>
    <row r="2990" spans="1:12" s="122" customFormat="1" x14ac:dyDescent="0.25">
      <c r="A2990" s="1"/>
      <c r="B2990" s="15"/>
      <c r="C2990" s="15"/>
      <c r="D2990" s="40"/>
      <c r="E2990" s="40"/>
      <c r="F2990" s="40"/>
      <c r="G2990" s="40"/>
      <c r="H2990" s="123"/>
      <c r="I2990" s="124"/>
      <c r="J2990" s="125"/>
      <c r="K2990" s="125"/>
      <c r="L2990" s="126"/>
    </row>
    <row r="2991" spans="1:12" s="122" customFormat="1" x14ac:dyDescent="0.25">
      <c r="A2991" s="1"/>
      <c r="B2991" s="15"/>
      <c r="C2991" s="15"/>
      <c r="D2991" s="40"/>
      <c r="E2991" s="40"/>
      <c r="F2991" s="40"/>
      <c r="G2991" s="40"/>
      <c r="H2991" s="123"/>
      <c r="I2991" s="124"/>
      <c r="J2991" s="125"/>
      <c r="K2991" s="125"/>
      <c r="L2991" s="126"/>
    </row>
    <row r="2992" spans="1:12" s="122" customFormat="1" x14ac:dyDescent="0.25">
      <c r="A2992" s="1"/>
      <c r="B2992" s="15"/>
      <c r="C2992" s="15"/>
      <c r="D2992" s="40"/>
      <c r="E2992" s="40"/>
      <c r="F2992" s="40"/>
      <c r="G2992" s="40"/>
      <c r="H2992" s="123"/>
      <c r="I2992" s="124"/>
      <c r="J2992" s="125"/>
      <c r="K2992" s="125"/>
      <c r="L2992" s="126"/>
    </row>
    <row r="2993" spans="1:12" s="122" customFormat="1" x14ac:dyDescent="0.25">
      <c r="A2993" s="1"/>
      <c r="B2993" s="15"/>
      <c r="C2993" s="15"/>
      <c r="D2993" s="40"/>
      <c r="E2993" s="40"/>
      <c r="F2993" s="40"/>
      <c r="G2993" s="40"/>
      <c r="H2993" s="123"/>
      <c r="I2993" s="124"/>
      <c r="J2993" s="125"/>
      <c r="K2993" s="125"/>
      <c r="L2993" s="126"/>
    </row>
    <row r="2994" spans="1:12" s="122" customFormat="1" x14ac:dyDescent="0.25">
      <c r="A2994" s="1"/>
      <c r="B2994" s="15"/>
      <c r="C2994" s="15"/>
      <c r="D2994" s="40"/>
      <c r="E2994" s="40"/>
      <c r="F2994" s="40"/>
      <c r="G2994" s="40"/>
      <c r="H2994" s="123"/>
      <c r="I2994" s="124"/>
      <c r="J2994" s="125"/>
      <c r="K2994" s="125"/>
      <c r="L2994" s="126"/>
    </row>
    <row r="2995" spans="1:12" s="122" customFormat="1" x14ac:dyDescent="0.25">
      <c r="A2995" s="1"/>
      <c r="B2995" s="15"/>
      <c r="C2995" s="15"/>
      <c r="D2995" s="40"/>
      <c r="E2995" s="40"/>
      <c r="F2995" s="40"/>
      <c r="G2995" s="40"/>
      <c r="H2995" s="123"/>
      <c r="I2995" s="124"/>
      <c r="J2995" s="125"/>
      <c r="K2995" s="125"/>
      <c r="L2995" s="126"/>
    </row>
    <row r="2996" spans="1:12" s="122" customFormat="1" x14ac:dyDescent="0.25">
      <c r="A2996" s="1"/>
      <c r="B2996" s="15"/>
      <c r="C2996" s="15"/>
      <c r="D2996" s="40"/>
      <c r="E2996" s="40"/>
      <c r="F2996" s="40"/>
      <c r="G2996" s="40"/>
      <c r="H2996" s="123"/>
      <c r="I2996" s="124"/>
      <c r="J2996" s="125"/>
      <c r="K2996" s="125"/>
      <c r="L2996" s="126"/>
    </row>
    <row r="2997" spans="1:12" s="122" customFormat="1" x14ac:dyDescent="0.25">
      <c r="A2997" s="1"/>
      <c r="B2997" s="15"/>
      <c r="C2997" s="15"/>
      <c r="D2997" s="40"/>
      <c r="E2997" s="40"/>
      <c r="F2997" s="40"/>
      <c r="G2997" s="40"/>
      <c r="H2997" s="123"/>
      <c r="I2997" s="124"/>
      <c r="J2997" s="125"/>
      <c r="K2997" s="125"/>
      <c r="L2997" s="126"/>
    </row>
    <row r="2998" spans="1:12" s="122" customFormat="1" x14ac:dyDescent="0.25">
      <c r="A2998" s="1"/>
      <c r="B2998" s="15"/>
      <c r="C2998" s="15"/>
      <c r="D2998" s="40"/>
      <c r="E2998" s="40"/>
      <c r="F2998" s="40"/>
      <c r="G2998" s="40"/>
      <c r="H2998" s="123"/>
      <c r="I2998" s="124"/>
      <c r="J2998" s="125"/>
      <c r="K2998" s="125"/>
      <c r="L2998" s="126"/>
    </row>
    <row r="2999" spans="1:12" s="122" customFormat="1" x14ac:dyDescent="0.25">
      <c r="A2999" s="1"/>
      <c r="B2999" s="15"/>
      <c r="C2999" s="15"/>
      <c r="D2999" s="40"/>
      <c r="E2999" s="40"/>
      <c r="F2999" s="40"/>
      <c r="G2999" s="40"/>
      <c r="H2999" s="123"/>
      <c r="I2999" s="124"/>
      <c r="J2999" s="125"/>
      <c r="K2999" s="125"/>
      <c r="L2999" s="126"/>
    </row>
    <row r="3000" spans="1:12" s="122" customFormat="1" x14ac:dyDescent="0.25">
      <c r="A3000" s="1"/>
      <c r="B3000" s="15"/>
      <c r="C3000" s="15"/>
      <c r="D3000" s="40"/>
      <c r="E3000" s="40"/>
      <c r="F3000" s="40"/>
      <c r="G3000" s="40"/>
      <c r="H3000" s="123"/>
      <c r="I3000" s="124"/>
      <c r="J3000" s="125"/>
      <c r="K3000" s="125"/>
      <c r="L3000" s="126"/>
    </row>
    <row r="3001" spans="1:12" s="122" customFormat="1" x14ac:dyDescent="0.25">
      <c r="A3001" s="1"/>
      <c r="B3001" s="15"/>
      <c r="C3001" s="15"/>
      <c r="D3001" s="40"/>
      <c r="E3001" s="40"/>
      <c r="F3001" s="40"/>
      <c r="G3001" s="40"/>
      <c r="H3001" s="123"/>
      <c r="I3001" s="124"/>
      <c r="J3001" s="125"/>
      <c r="K3001" s="125"/>
      <c r="L3001" s="126"/>
    </row>
    <row r="3002" spans="1:12" s="122" customFormat="1" x14ac:dyDescent="0.25">
      <c r="A3002" s="1"/>
      <c r="B3002" s="15"/>
      <c r="C3002" s="15"/>
      <c r="D3002" s="40"/>
      <c r="E3002" s="40"/>
      <c r="F3002" s="40"/>
      <c r="G3002" s="40"/>
      <c r="H3002" s="123"/>
      <c r="I3002" s="124"/>
      <c r="J3002" s="125"/>
      <c r="K3002" s="125"/>
      <c r="L3002" s="126"/>
    </row>
    <row r="3003" spans="1:12" s="122" customFormat="1" x14ac:dyDescent="0.25">
      <c r="A3003" s="1"/>
      <c r="B3003" s="15"/>
      <c r="C3003" s="15"/>
      <c r="D3003" s="40"/>
      <c r="E3003" s="40"/>
      <c r="F3003" s="40"/>
      <c r="G3003" s="40"/>
      <c r="H3003" s="123"/>
      <c r="I3003" s="124"/>
      <c r="J3003" s="125"/>
      <c r="K3003" s="125"/>
      <c r="L3003" s="126"/>
    </row>
    <row r="3004" spans="1:12" s="122" customFormat="1" x14ac:dyDescent="0.25">
      <c r="A3004" s="1"/>
      <c r="B3004" s="15"/>
      <c r="C3004" s="15"/>
      <c r="D3004" s="40"/>
      <c r="E3004" s="40"/>
      <c r="F3004" s="40"/>
      <c r="G3004" s="40"/>
      <c r="H3004" s="123"/>
      <c r="I3004" s="124"/>
      <c r="J3004" s="125"/>
      <c r="K3004" s="125"/>
      <c r="L3004" s="126"/>
    </row>
    <row r="3005" spans="1:12" s="122" customFormat="1" x14ac:dyDescent="0.25">
      <c r="A3005" s="1"/>
      <c r="B3005" s="15"/>
      <c r="C3005" s="15"/>
      <c r="D3005" s="40"/>
      <c r="E3005" s="40"/>
      <c r="F3005" s="40"/>
      <c r="G3005" s="40"/>
      <c r="H3005" s="123"/>
      <c r="I3005" s="124"/>
      <c r="J3005" s="125"/>
      <c r="K3005" s="125"/>
      <c r="L3005" s="126"/>
    </row>
    <row r="3006" spans="1:12" s="122" customFormat="1" x14ac:dyDescent="0.25">
      <c r="A3006" s="1"/>
      <c r="B3006" s="15"/>
      <c r="C3006" s="15"/>
      <c r="D3006" s="40"/>
      <c r="E3006" s="40"/>
      <c r="F3006" s="40"/>
      <c r="G3006" s="40"/>
      <c r="H3006" s="123"/>
      <c r="I3006" s="124"/>
      <c r="J3006" s="125"/>
      <c r="K3006" s="125"/>
      <c r="L3006" s="126"/>
    </row>
    <row r="3007" spans="1:12" s="122" customFormat="1" x14ac:dyDescent="0.25">
      <c r="A3007" s="1"/>
      <c r="B3007" s="15"/>
      <c r="C3007" s="15"/>
      <c r="D3007" s="40"/>
      <c r="E3007" s="40"/>
      <c r="F3007" s="40"/>
      <c r="G3007" s="40"/>
      <c r="H3007" s="123"/>
      <c r="I3007" s="124"/>
      <c r="J3007" s="125"/>
      <c r="K3007" s="125"/>
      <c r="L3007" s="126"/>
    </row>
    <row r="3008" spans="1:12" s="122" customFormat="1" x14ac:dyDescent="0.25">
      <c r="A3008" s="1"/>
      <c r="B3008" s="15"/>
      <c r="C3008" s="15"/>
      <c r="D3008" s="40"/>
      <c r="E3008" s="40"/>
      <c r="F3008" s="40"/>
      <c r="G3008" s="40"/>
      <c r="H3008" s="123"/>
      <c r="I3008" s="124"/>
      <c r="J3008" s="125"/>
      <c r="K3008" s="125"/>
      <c r="L3008" s="126"/>
    </row>
    <row r="3009" spans="1:12" s="122" customFormat="1" x14ac:dyDescent="0.25">
      <c r="A3009" s="1"/>
      <c r="B3009" s="15"/>
      <c r="C3009" s="15"/>
      <c r="D3009" s="40"/>
      <c r="E3009" s="40"/>
      <c r="F3009" s="40"/>
      <c r="G3009" s="40"/>
      <c r="H3009" s="123"/>
      <c r="I3009" s="124"/>
      <c r="J3009" s="125"/>
      <c r="K3009" s="125"/>
      <c r="L3009" s="126"/>
    </row>
    <row r="3010" spans="1:12" s="122" customFormat="1" x14ac:dyDescent="0.25">
      <c r="A3010" s="1"/>
      <c r="B3010" s="15"/>
      <c r="C3010" s="15"/>
      <c r="D3010" s="40"/>
      <c r="E3010" s="40"/>
      <c r="F3010" s="40"/>
      <c r="G3010" s="40"/>
      <c r="H3010" s="123"/>
      <c r="I3010" s="124"/>
      <c r="J3010" s="125"/>
      <c r="K3010" s="125"/>
      <c r="L3010" s="126"/>
    </row>
    <row r="3011" spans="1:12" s="122" customFormat="1" x14ac:dyDescent="0.25">
      <c r="A3011" s="1"/>
      <c r="B3011" s="15"/>
      <c r="C3011" s="15"/>
      <c r="D3011" s="40"/>
      <c r="E3011" s="40"/>
      <c r="F3011" s="40"/>
      <c r="G3011" s="40"/>
      <c r="H3011" s="123"/>
      <c r="I3011" s="124"/>
      <c r="J3011" s="125"/>
      <c r="K3011" s="125"/>
      <c r="L3011" s="126"/>
    </row>
    <row r="3012" spans="1:12" s="122" customFormat="1" x14ac:dyDescent="0.25">
      <c r="A3012" s="1"/>
      <c r="B3012" s="15"/>
      <c r="C3012" s="15"/>
      <c r="D3012" s="40"/>
      <c r="E3012" s="40"/>
      <c r="F3012" s="40"/>
      <c r="G3012" s="40"/>
      <c r="H3012" s="123"/>
      <c r="I3012" s="124"/>
      <c r="J3012" s="125"/>
      <c r="K3012" s="125"/>
      <c r="L3012" s="126"/>
    </row>
    <row r="3013" spans="1:12" s="122" customFormat="1" x14ac:dyDescent="0.25">
      <c r="A3013" s="1"/>
      <c r="B3013" s="15"/>
      <c r="C3013" s="15"/>
      <c r="D3013" s="40"/>
      <c r="E3013" s="40"/>
      <c r="F3013" s="40"/>
      <c r="G3013" s="40"/>
      <c r="H3013" s="123"/>
      <c r="I3013" s="124"/>
      <c r="J3013" s="125"/>
      <c r="K3013" s="125"/>
      <c r="L3013" s="126"/>
    </row>
    <row r="3014" spans="1:12" s="122" customFormat="1" x14ac:dyDescent="0.25">
      <c r="A3014" s="1"/>
      <c r="B3014" s="15"/>
      <c r="C3014" s="15"/>
      <c r="D3014" s="40"/>
      <c r="E3014" s="40"/>
      <c r="F3014" s="40"/>
      <c r="G3014" s="40"/>
      <c r="H3014" s="123"/>
      <c r="I3014" s="124"/>
      <c r="J3014" s="125"/>
      <c r="K3014" s="125"/>
      <c r="L3014" s="126"/>
    </row>
    <row r="3015" spans="1:12" s="122" customFormat="1" x14ac:dyDescent="0.25">
      <c r="A3015" s="1"/>
      <c r="B3015" s="15"/>
      <c r="C3015" s="15"/>
      <c r="D3015" s="40"/>
      <c r="E3015" s="40"/>
      <c r="F3015" s="40"/>
      <c r="G3015" s="40"/>
      <c r="H3015" s="123"/>
      <c r="I3015" s="124"/>
      <c r="J3015" s="125"/>
      <c r="K3015" s="125"/>
      <c r="L3015" s="126"/>
    </row>
    <row r="3016" spans="1:12" s="122" customFormat="1" x14ac:dyDescent="0.25">
      <c r="A3016" s="1"/>
      <c r="B3016" s="15"/>
      <c r="C3016" s="15"/>
      <c r="D3016" s="40"/>
      <c r="E3016" s="40"/>
      <c r="F3016" s="40"/>
      <c r="G3016" s="40"/>
      <c r="H3016" s="123"/>
      <c r="I3016" s="124"/>
      <c r="J3016" s="125"/>
      <c r="K3016" s="125"/>
      <c r="L3016" s="126"/>
    </row>
    <row r="3017" spans="1:12" s="122" customFormat="1" x14ac:dyDescent="0.25">
      <c r="A3017" s="1"/>
      <c r="B3017" s="15"/>
      <c r="C3017" s="15"/>
      <c r="D3017" s="40"/>
      <c r="E3017" s="40"/>
      <c r="F3017" s="40"/>
      <c r="G3017" s="40"/>
      <c r="H3017" s="123"/>
      <c r="I3017" s="124"/>
      <c r="J3017" s="125"/>
      <c r="K3017" s="125"/>
      <c r="L3017" s="126"/>
    </row>
    <row r="3018" spans="1:12" s="122" customFormat="1" x14ac:dyDescent="0.25">
      <c r="A3018" s="1"/>
      <c r="B3018" s="15"/>
      <c r="C3018" s="15"/>
      <c r="D3018" s="40"/>
      <c r="E3018" s="40"/>
      <c r="F3018" s="40"/>
      <c r="G3018" s="40"/>
      <c r="H3018" s="123"/>
      <c r="I3018" s="124"/>
      <c r="J3018" s="125"/>
      <c r="K3018" s="125"/>
      <c r="L3018" s="126"/>
    </row>
    <row r="3019" spans="1:12" s="122" customFormat="1" x14ac:dyDescent="0.25">
      <c r="A3019" s="1"/>
      <c r="B3019" s="15"/>
      <c r="C3019" s="15"/>
      <c r="D3019" s="40"/>
      <c r="E3019" s="40"/>
      <c r="F3019" s="40"/>
      <c r="G3019" s="40"/>
      <c r="H3019" s="123"/>
      <c r="I3019" s="124"/>
      <c r="J3019" s="125"/>
      <c r="K3019" s="125"/>
      <c r="L3019" s="126"/>
    </row>
    <row r="3020" spans="1:12" s="122" customFormat="1" x14ac:dyDescent="0.25">
      <c r="A3020" s="1"/>
      <c r="B3020" s="15"/>
      <c r="C3020" s="15"/>
      <c r="D3020" s="40"/>
      <c r="E3020" s="40"/>
      <c r="F3020" s="40"/>
      <c r="G3020" s="40"/>
      <c r="H3020" s="123"/>
      <c r="I3020" s="124"/>
      <c r="J3020" s="125"/>
      <c r="K3020" s="125"/>
      <c r="L3020" s="126"/>
    </row>
    <row r="3021" spans="1:12" s="122" customFormat="1" x14ac:dyDescent="0.25">
      <c r="A3021" s="1"/>
      <c r="B3021" s="15"/>
      <c r="C3021" s="15"/>
      <c r="D3021" s="40"/>
      <c r="E3021" s="40"/>
      <c r="F3021" s="40"/>
      <c r="G3021" s="40"/>
      <c r="H3021" s="123"/>
      <c r="I3021" s="124"/>
      <c r="J3021" s="125"/>
      <c r="K3021" s="125"/>
      <c r="L3021" s="126"/>
    </row>
    <row r="3022" spans="1:12" s="122" customFormat="1" x14ac:dyDescent="0.25">
      <c r="A3022" s="1"/>
      <c r="B3022" s="15"/>
      <c r="C3022" s="15"/>
      <c r="D3022" s="40"/>
      <c r="E3022" s="40"/>
      <c r="F3022" s="40"/>
      <c r="G3022" s="40"/>
      <c r="H3022" s="123"/>
      <c r="I3022" s="124"/>
      <c r="J3022" s="125"/>
      <c r="K3022" s="125"/>
      <c r="L3022" s="126"/>
    </row>
    <row r="3023" spans="1:12" s="122" customFormat="1" x14ac:dyDescent="0.25">
      <c r="A3023" s="1"/>
      <c r="B3023" s="15"/>
      <c r="C3023" s="15"/>
      <c r="D3023" s="40"/>
      <c r="E3023" s="40"/>
      <c r="F3023" s="40"/>
      <c r="G3023" s="40"/>
      <c r="H3023" s="123"/>
      <c r="I3023" s="124"/>
      <c r="J3023" s="125"/>
      <c r="K3023" s="125"/>
      <c r="L3023" s="126"/>
    </row>
    <row r="3024" spans="1:12" s="122" customFormat="1" x14ac:dyDescent="0.25">
      <c r="A3024" s="1"/>
      <c r="B3024" s="15"/>
      <c r="C3024" s="15"/>
      <c r="D3024" s="40"/>
      <c r="E3024" s="40"/>
      <c r="F3024" s="40"/>
      <c r="G3024" s="40"/>
      <c r="H3024" s="123"/>
      <c r="I3024" s="124"/>
      <c r="J3024" s="125"/>
      <c r="K3024" s="125"/>
      <c r="L3024" s="126"/>
    </row>
    <row r="3025" spans="1:12" s="122" customFormat="1" x14ac:dyDescent="0.25">
      <c r="A3025" s="1"/>
      <c r="B3025" s="15"/>
      <c r="C3025" s="15"/>
      <c r="D3025" s="40"/>
      <c r="E3025" s="40"/>
      <c r="F3025" s="40"/>
      <c r="G3025" s="40"/>
      <c r="H3025" s="123"/>
      <c r="I3025" s="124"/>
      <c r="J3025" s="125"/>
      <c r="K3025" s="125"/>
      <c r="L3025" s="126"/>
    </row>
    <row r="3026" spans="1:12" s="122" customFormat="1" x14ac:dyDescent="0.25">
      <c r="A3026" s="1"/>
      <c r="B3026" s="15"/>
      <c r="C3026" s="15"/>
      <c r="D3026" s="40"/>
      <c r="E3026" s="40"/>
      <c r="F3026" s="40"/>
      <c r="G3026" s="40"/>
      <c r="H3026" s="123"/>
      <c r="I3026" s="124"/>
      <c r="J3026" s="125"/>
      <c r="K3026" s="125"/>
      <c r="L3026" s="126"/>
    </row>
    <row r="3027" spans="1:12" s="122" customFormat="1" x14ac:dyDescent="0.25">
      <c r="A3027" s="1"/>
      <c r="B3027" s="15"/>
      <c r="C3027" s="15"/>
      <c r="D3027" s="40"/>
      <c r="E3027" s="40"/>
      <c r="F3027" s="40"/>
      <c r="G3027" s="40"/>
      <c r="H3027" s="123"/>
      <c r="I3027" s="124"/>
      <c r="J3027" s="125"/>
      <c r="K3027" s="125"/>
      <c r="L3027" s="126"/>
    </row>
    <row r="3028" spans="1:12" s="122" customFormat="1" x14ac:dyDescent="0.25">
      <c r="A3028" s="1"/>
      <c r="B3028" s="15"/>
      <c r="C3028" s="15"/>
      <c r="D3028" s="40"/>
      <c r="E3028" s="40"/>
      <c r="F3028" s="40"/>
      <c r="G3028" s="40"/>
      <c r="H3028" s="123"/>
      <c r="I3028" s="124"/>
      <c r="J3028" s="125"/>
      <c r="K3028" s="125"/>
      <c r="L3028" s="126"/>
    </row>
    <row r="3029" spans="1:12" s="122" customFormat="1" x14ac:dyDescent="0.25">
      <c r="A3029" s="1"/>
      <c r="B3029" s="15"/>
      <c r="C3029" s="15"/>
      <c r="D3029" s="40"/>
      <c r="E3029" s="40"/>
      <c r="F3029" s="40"/>
      <c r="G3029" s="40"/>
      <c r="H3029" s="123"/>
      <c r="I3029" s="124"/>
      <c r="J3029" s="125"/>
      <c r="K3029" s="125"/>
      <c r="L3029" s="126"/>
    </row>
    <row r="3030" spans="1:12" s="122" customFormat="1" x14ac:dyDescent="0.25">
      <c r="A3030" s="1"/>
      <c r="B3030" s="15"/>
      <c r="C3030" s="15"/>
      <c r="D3030" s="40"/>
      <c r="E3030" s="40"/>
      <c r="F3030" s="40"/>
      <c r="G3030" s="40"/>
      <c r="H3030" s="123"/>
      <c r="I3030" s="124"/>
      <c r="J3030" s="125"/>
      <c r="K3030" s="125"/>
      <c r="L3030" s="126"/>
    </row>
    <row r="3031" spans="1:12" s="122" customFormat="1" x14ac:dyDescent="0.25">
      <c r="A3031" s="1"/>
      <c r="B3031" s="15"/>
      <c r="C3031" s="15"/>
      <c r="D3031" s="40"/>
      <c r="E3031" s="40"/>
      <c r="F3031" s="40"/>
      <c r="G3031" s="40"/>
      <c r="H3031" s="123"/>
      <c r="I3031" s="124"/>
      <c r="J3031" s="125"/>
      <c r="K3031" s="125"/>
      <c r="L3031" s="126"/>
    </row>
    <row r="3032" spans="1:12" s="122" customFormat="1" x14ac:dyDescent="0.25">
      <c r="A3032" s="1"/>
      <c r="B3032" s="15"/>
      <c r="C3032" s="15"/>
      <c r="D3032" s="40"/>
      <c r="E3032" s="40"/>
      <c r="F3032" s="40"/>
      <c r="G3032" s="40"/>
      <c r="H3032" s="123"/>
      <c r="I3032" s="124"/>
      <c r="J3032" s="125"/>
      <c r="K3032" s="125"/>
      <c r="L3032" s="126"/>
    </row>
    <row r="3033" spans="1:12" s="122" customFormat="1" x14ac:dyDescent="0.25">
      <c r="A3033" s="1"/>
      <c r="B3033" s="15"/>
      <c r="C3033" s="15"/>
      <c r="D3033" s="40"/>
      <c r="E3033" s="40"/>
      <c r="F3033" s="40"/>
      <c r="G3033" s="40"/>
      <c r="H3033" s="123"/>
      <c r="I3033" s="124"/>
      <c r="J3033" s="125"/>
      <c r="K3033" s="125"/>
      <c r="L3033" s="126"/>
    </row>
    <row r="3034" spans="1:12" s="122" customFormat="1" x14ac:dyDescent="0.25">
      <c r="A3034" s="1"/>
      <c r="B3034" s="15"/>
      <c r="C3034" s="15"/>
      <c r="D3034" s="40"/>
      <c r="E3034" s="40"/>
      <c r="F3034" s="40"/>
      <c r="G3034" s="40"/>
      <c r="H3034" s="123"/>
      <c r="I3034" s="124"/>
      <c r="J3034" s="125"/>
      <c r="K3034" s="125"/>
      <c r="L3034" s="126"/>
    </row>
    <row r="3035" spans="1:12" s="122" customFormat="1" x14ac:dyDescent="0.25">
      <c r="A3035" s="1"/>
      <c r="B3035" s="15"/>
      <c r="C3035" s="15"/>
      <c r="D3035" s="40"/>
      <c r="E3035" s="40"/>
      <c r="F3035" s="40"/>
      <c r="G3035" s="40"/>
      <c r="H3035" s="123"/>
      <c r="I3035" s="124"/>
      <c r="J3035" s="125"/>
      <c r="K3035" s="125"/>
      <c r="L3035" s="126"/>
    </row>
    <row r="3036" spans="1:12" s="122" customFormat="1" x14ac:dyDescent="0.25">
      <c r="A3036" s="1"/>
      <c r="B3036" s="15"/>
      <c r="C3036" s="15"/>
      <c r="D3036" s="40"/>
      <c r="E3036" s="40"/>
      <c r="F3036" s="40"/>
      <c r="G3036" s="40"/>
      <c r="H3036" s="123"/>
      <c r="I3036" s="124"/>
      <c r="J3036" s="125"/>
      <c r="K3036" s="125"/>
      <c r="L3036" s="126"/>
    </row>
    <row r="3037" spans="1:12" s="122" customFormat="1" x14ac:dyDescent="0.25">
      <c r="A3037" s="1"/>
      <c r="B3037" s="15"/>
      <c r="C3037" s="15"/>
      <c r="D3037" s="40"/>
      <c r="E3037" s="40"/>
      <c r="F3037" s="40"/>
      <c r="G3037" s="40"/>
      <c r="H3037" s="123"/>
      <c r="I3037" s="124"/>
      <c r="J3037" s="125"/>
      <c r="K3037" s="125"/>
      <c r="L3037" s="126"/>
    </row>
    <row r="3038" spans="1:12" s="122" customFormat="1" x14ac:dyDescent="0.25">
      <c r="A3038" s="1"/>
      <c r="B3038" s="15"/>
      <c r="C3038" s="15"/>
      <c r="D3038" s="40"/>
      <c r="E3038" s="40"/>
      <c r="F3038" s="40"/>
      <c r="G3038" s="40"/>
      <c r="H3038" s="123"/>
      <c r="I3038" s="124"/>
      <c r="J3038" s="125"/>
      <c r="K3038" s="125"/>
      <c r="L3038" s="126"/>
    </row>
    <row r="3039" spans="1:12" s="122" customFormat="1" x14ac:dyDescent="0.25">
      <c r="A3039" s="1"/>
      <c r="B3039" s="15"/>
      <c r="C3039" s="15"/>
      <c r="D3039" s="40"/>
      <c r="E3039" s="40"/>
      <c r="F3039" s="40"/>
      <c r="G3039" s="40"/>
      <c r="H3039" s="123"/>
      <c r="I3039" s="124"/>
      <c r="J3039" s="125"/>
      <c r="K3039" s="125"/>
      <c r="L3039" s="126"/>
    </row>
    <row r="3040" spans="1:12" s="122" customFormat="1" x14ac:dyDescent="0.25">
      <c r="A3040" s="1"/>
      <c r="B3040" s="15"/>
      <c r="C3040" s="15"/>
      <c r="D3040" s="40"/>
      <c r="E3040" s="40"/>
      <c r="F3040" s="40"/>
      <c r="G3040" s="40"/>
      <c r="H3040" s="123"/>
      <c r="I3040" s="124"/>
      <c r="J3040" s="125"/>
      <c r="K3040" s="125"/>
      <c r="L3040" s="126"/>
    </row>
    <row r="3041" spans="1:12" s="122" customFormat="1" x14ac:dyDescent="0.25">
      <c r="A3041" s="1"/>
      <c r="B3041" s="15"/>
      <c r="C3041" s="15"/>
      <c r="D3041" s="40"/>
      <c r="E3041" s="40"/>
      <c r="F3041" s="40"/>
      <c r="G3041" s="40"/>
      <c r="H3041" s="123"/>
      <c r="I3041" s="124"/>
      <c r="J3041" s="125"/>
      <c r="K3041" s="125"/>
      <c r="L3041" s="126"/>
    </row>
    <row r="3042" spans="1:12" s="122" customFormat="1" x14ac:dyDescent="0.25">
      <c r="A3042" s="1"/>
      <c r="B3042" s="15"/>
      <c r="C3042" s="15"/>
      <c r="D3042" s="40"/>
      <c r="E3042" s="40"/>
      <c r="F3042" s="40"/>
      <c r="G3042" s="40"/>
      <c r="H3042" s="123"/>
      <c r="I3042" s="124"/>
      <c r="J3042" s="125"/>
      <c r="K3042" s="125"/>
      <c r="L3042" s="126"/>
    </row>
    <row r="3043" spans="1:12" s="122" customFormat="1" x14ac:dyDescent="0.25">
      <c r="A3043" s="1"/>
      <c r="B3043" s="15"/>
      <c r="C3043" s="15"/>
      <c r="D3043" s="40"/>
      <c r="E3043" s="40"/>
      <c r="F3043" s="40"/>
      <c r="G3043" s="40"/>
      <c r="H3043" s="123"/>
      <c r="I3043" s="124"/>
      <c r="J3043" s="125"/>
      <c r="K3043" s="125"/>
      <c r="L3043" s="126"/>
    </row>
    <row r="3044" spans="1:12" s="122" customFormat="1" x14ac:dyDescent="0.25">
      <c r="A3044" s="1"/>
      <c r="B3044" s="15"/>
      <c r="C3044" s="15"/>
      <c r="D3044" s="40"/>
      <c r="E3044" s="40"/>
      <c r="F3044" s="40"/>
      <c r="G3044" s="40"/>
      <c r="H3044" s="123"/>
      <c r="I3044" s="124"/>
      <c r="J3044" s="125"/>
      <c r="K3044" s="125"/>
      <c r="L3044" s="126"/>
    </row>
    <row r="3045" spans="1:12" s="122" customFormat="1" x14ac:dyDescent="0.25">
      <c r="A3045" s="1"/>
      <c r="B3045" s="15"/>
      <c r="C3045" s="15"/>
      <c r="D3045" s="40"/>
      <c r="E3045" s="40"/>
      <c r="F3045" s="40"/>
      <c r="G3045" s="40"/>
      <c r="H3045" s="123"/>
      <c r="I3045" s="124"/>
      <c r="J3045" s="125"/>
      <c r="K3045" s="125"/>
      <c r="L3045" s="126"/>
    </row>
    <row r="3046" spans="1:12" s="122" customFormat="1" x14ac:dyDescent="0.25">
      <c r="A3046" s="1"/>
      <c r="B3046" s="15"/>
      <c r="C3046" s="15"/>
      <c r="D3046" s="40"/>
      <c r="E3046" s="40"/>
      <c r="F3046" s="40"/>
      <c r="G3046" s="40"/>
      <c r="H3046" s="123"/>
      <c r="I3046" s="124"/>
      <c r="J3046" s="125"/>
      <c r="K3046" s="125"/>
      <c r="L3046" s="126"/>
    </row>
    <row r="3047" spans="1:12" s="122" customFormat="1" x14ac:dyDescent="0.25">
      <c r="A3047" s="1"/>
      <c r="B3047" s="15"/>
      <c r="C3047" s="15"/>
      <c r="D3047" s="40"/>
      <c r="E3047" s="40"/>
      <c r="F3047" s="40"/>
      <c r="G3047" s="40"/>
      <c r="H3047" s="123"/>
      <c r="I3047" s="124"/>
      <c r="J3047" s="125"/>
      <c r="K3047" s="125"/>
      <c r="L3047" s="126"/>
    </row>
    <row r="3048" spans="1:12" s="122" customFormat="1" x14ac:dyDescent="0.25">
      <c r="A3048" s="1"/>
      <c r="B3048" s="15"/>
      <c r="C3048" s="15"/>
      <c r="D3048" s="40"/>
      <c r="E3048" s="40"/>
      <c r="F3048" s="40"/>
      <c r="G3048" s="40"/>
      <c r="H3048" s="123"/>
      <c r="I3048" s="124"/>
      <c r="J3048" s="125"/>
      <c r="K3048" s="125"/>
      <c r="L3048" s="126"/>
    </row>
    <row r="3049" spans="1:12" s="122" customFormat="1" x14ac:dyDescent="0.25">
      <c r="A3049" s="1"/>
      <c r="B3049" s="15"/>
      <c r="C3049" s="15"/>
      <c r="D3049" s="40"/>
      <c r="E3049" s="40"/>
      <c r="F3049" s="40"/>
      <c r="G3049" s="40"/>
      <c r="H3049" s="123"/>
      <c r="I3049" s="124"/>
      <c r="J3049" s="125"/>
      <c r="K3049" s="125"/>
      <c r="L3049" s="126"/>
    </row>
    <row r="3050" spans="1:12" s="122" customFormat="1" x14ac:dyDescent="0.25">
      <c r="A3050" s="1"/>
      <c r="B3050" s="15"/>
      <c r="C3050" s="15"/>
      <c r="D3050" s="40"/>
      <c r="E3050" s="40"/>
      <c r="F3050" s="40"/>
      <c r="G3050" s="40"/>
      <c r="H3050" s="123"/>
      <c r="I3050" s="124"/>
      <c r="J3050" s="125"/>
      <c r="K3050" s="125"/>
      <c r="L3050" s="126"/>
    </row>
    <row r="3051" spans="1:12" s="122" customFormat="1" x14ac:dyDescent="0.25">
      <c r="A3051" s="1"/>
      <c r="B3051" s="15"/>
      <c r="C3051" s="15"/>
      <c r="D3051" s="40"/>
      <c r="E3051" s="40"/>
      <c r="F3051" s="40"/>
      <c r="G3051" s="40"/>
      <c r="H3051" s="123"/>
      <c r="I3051" s="124"/>
      <c r="J3051" s="125"/>
      <c r="K3051" s="125"/>
      <c r="L3051" s="126"/>
    </row>
    <row r="3052" spans="1:12" s="122" customFormat="1" x14ac:dyDescent="0.25">
      <c r="A3052" s="1"/>
      <c r="B3052" s="15"/>
      <c r="C3052" s="15"/>
      <c r="D3052" s="40"/>
      <c r="E3052" s="40"/>
      <c r="F3052" s="40"/>
      <c r="G3052" s="40"/>
      <c r="H3052" s="123"/>
      <c r="I3052" s="124"/>
      <c r="J3052" s="125"/>
      <c r="K3052" s="125"/>
      <c r="L3052" s="126"/>
    </row>
    <row r="3053" spans="1:12" s="122" customFormat="1" x14ac:dyDescent="0.25">
      <c r="A3053" s="1"/>
      <c r="B3053" s="15"/>
      <c r="C3053" s="15"/>
      <c r="D3053" s="40"/>
      <c r="E3053" s="40"/>
      <c r="F3053" s="40"/>
      <c r="G3053" s="40"/>
      <c r="H3053" s="123"/>
      <c r="I3053" s="124"/>
      <c r="J3053" s="125"/>
      <c r="K3053" s="125"/>
      <c r="L3053" s="126"/>
    </row>
    <row r="3054" spans="1:12" s="122" customFormat="1" x14ac:dyDescent="0.25">
      <c r="A3054" s="1"/>
      <c r="B3054" s="15"/>
      <c r="C3054" s="15"/>
      <c r="D3054" s="40"/>
      <c r="E3054" s="40"/>
      <c r="F3054" s="40"/>
      <c r="G3054" s="40"/>
      <c r="H3054" s="123"/>
      <c r="I3054" s="124"/>
      <c r="J3054" s="125"/>
      <c r="K3054" s="125"/>
      <c r="L3054" s="126"/>
    </row>
    <row r="3055" spans="1:12" s="122" customFormat="1" x14ac:dyDescent="0.25">
      <c r="A3055" s="1"/>
      <c r="B3055" s="15"/>
      <c r="C3055" s="15"/>
      <c r="D3055" s="40"/>
      <c r="E3055" s="40"/>
      <c r="F3055" s="40"/>
      <c r="G3055" s="40"/>
      <c r="H3055" s="123"/>
      <c r="I3055" s="124"/>
      <c r="J3055" s="125"/>
      <c r="K3055" s="125"/>
      <c r="L3055" s="126"/>
    </row>
    <row r="3056" spans="1:12" s="122" customFormat="1" x14ac:dyDescent="0.25">
      <c r="A3056" s="1"/>
      <c r="B3056" s="15"/>
      <c r="C3056" s="15"/>
      <c r="D3056" s="40"/>
      <c r="E3056" s="40"/>
      <c r="F3056" s="40"/>
      <c r="G3056" s="40"/>
      <c r="H3056" s="123"/>
      <c r="I3056" s="124"/>
      <c r="J3056" s="125"/>
      <c r="K3056" s="125"/>
      <c r="L3056" s="126"/>
    </row>
    <row r="3057" spans="1:12" s="122" customFormat="1" x14ac:dyDescent="0.25">
      <c r="A3057" s="1"/>
      <c r="B3057" s="15"/>
      <c r="C3057" s="15"/>
      <c r="D3057" s="40"/>
      <c r="E3057" s="40"/>
      <c r="F3057" s="40"/>
      <c r="G3057" s="40"/>
      <c r="H3057" s="123"/>
      <c r="I3057" s="124"/>
      <c r="J3057" s="125"/>
      <c r="K3057" s="125"/>
      <c r="L3057" s="126"/>
    </row>
    <row r="3058" spans="1:12" s="122" customFormat="1" x14ac:dyDescent="0.25">
      <c r="A3058" s="1"/>
      <c r="B3058" s="15"/>
      <c r="C3058" s="15"/>
      <c r="D3058" s="40"/>
      <c r="E3058" s="40"/>
      <c r="F3058" s="40"/>
      <c r="G3058" s="40"/>
      <c r="H3058" s="123"/>
      <c r="I3058" s="124"/>
      <c r="J3058" s="125"/>
      <c r="K3058" s="125"/>
      <c r="L3058" s="126"/>
    </row>
    <row r="3059" spans="1:12" s="122" customFormat="1" x14ac:dyDescent="0.25">
      <c r="A3059" s="1"/>
      <c r="B3059" s="15"/>
      <c r="C3059" s="15"/>
      <c r="D3059" s="40"/>
      <c r="E3059" s="40"/>
      <c r="F3059" s="40"/>
      <c r="G3059" s="40"/>
      <c r="H3059" s="123"/>
      <c r="I3059" s="124"/>
      <c r="J3059" s="125"/>
      <c r="K3059" s="125"/>
      <c r="L3059" s="126"/>
    </row>
    <row r="3060" spans="1:12" s="122" customFormat="1" x14ac:dyDescent="0.25">
      <c r="A3060" s="1"/>
      <c r="B3060" s="15"/>
      <c r="C3060" s="15"/>
      <c r="D3060" s="40"/>
      <c r="E3060" s="40"/>
      <c r="F3060" s="40"/>
      <c r="G3060" s="40"/>
      <c r="H3060" s="123"/>
      <c r="I3060" s="124"/>
      <c r="J3060" s="125"/>
      <c r="K3060" s="125"/>
      <c r="L3060" s="126"/>
    </row>
    <row r="3061" spans="1:12" s="122" customFormat="1" x14ac:dyDescent="0.25">
      <c r="A3061" s="1"/>
      <c r="B3061" s="15"/>
      <c r="C3061" s="15"/>
      <c r="D3061" s="40"/>
      <c r="E3061" s="40"/>
      <c r="F3061" s="40"/>
      <c r="G3061" s="40"/>
      <c r="H3061" s="123"/>
      <c r="I3061" s="124"/>
      <c r="J3061" s="125"/>
      <c r="K3061" s="125"/>
      <c r="L3061" s="126"/>
    </row>
    <row r="3062" spans="1:12" s="122" customFormat="1" x14ac:dyDescent="0.25">
      <c r="A3062" s="1"/>
      <c r="B3062" s="15"/>
      <c r="C3062" s="15"/>
      <c r="D3062" s="40"/>
      <c r="E3062" s="40"/>
      <c r="F3062" s="40"/>
      <c r="G3062" s="40"/>
      <c r="H3062" s="123"/>
      <c r="I3062" s="124"/>
      <c r="J3062" s="125"/>
      <c r="K3062" s="125"/>
      <c r="L3062" s="126"/>
    </row>
    <row r="3063" spans="1:12" s="122" customFormat="1" x14ac:dyDescent="0.25">
      <c r="A3063" s="1"/>
      <c r="B3063" s="15"/>
      <c r="C3063" s="15"/>
      <c r="D3063" s="40"/>
      <c r="E3063" s="40"/>
      <c r="F3063" s="40"/>
      <c r="G3063" s="40"/>
      <c r="H3063" s="123"/>
      <c r="I3063" s="124"/>
      <c r="J3063" s="125"/>
      <c r="K3063" s="125"/>
      <c r="L3063" s="126"/>
    </row>
    <row r="3064" spans="1:12" s="122" customFormat="1" x14ac:dyDescent="0.25">
      <c r="A3064" s="1"/>
      <c r="B3064" s="15"/>
      <c r="C3064" s="15"/>
      <c r="D3064" s="40"/>
      <c r="E3064" s="40"/>
      <c r="F3064" s="40"/>
      <c r="G3064" s="40"/>
      <c r="H3064" s="123"/>
      <c r="I3064" s="124"/>
      <c r="J3064" s="125"/>
      <c r="K3064" s="125"/>
      <c r="L3064" s="126"/>
    </row>
    <row r="3065" spans="1:12" s="122" customFormat="1" x14ac:dyDescent="0.25">
      <c r="A3065" s="1"/>
      <c r="B3065" s="15"/>
      <c r="C3065" s="15"/>
      <c r="D3065" s="40"/>
      <c r="E3065" s="40"/>
      <c r="F3065" s="40"/>
      <c r="G3065" s="40"/>
      <c r="H3065" s="123"/>
      <c r="I3065" s="124"/>
      <c r="J3065" s="125"/>
      <c r="K3065" s="125"/>
      <c r="L3065" s="126"/>
    </row>
    <row r="3066" spans="1:12" s="122" customFormat="1" x14ac:dyDescent="0.25">
      <c r="A3066" s="1"/>
      <c r="B3066" s="15"/>
      <c r="C3066" s="15"/>
      <c r="D3066" s="40"/>
      <c r="E3066" s="40"/>
      <c r="F3066" s="40"/>
      <c r="G3066" s="40"/>
      <c r="H3066" s="123"/>
      <c r="I3066" s="124"/>
      <c r="J3066" s="125"/>
      <c r="K3066" s="125"/>
      <c r="L3066" s="126"/>
    </row>
    <row r="3067" spans="1:12" s="122" customFormat="1" x14ac:dyDescent="0.25">
      <c r="A3067" s="1"/>
      <c r="B3067" s="15"/>
      <c r="C3067" s="15"/>
      <c r="D3067" s="40"/>
      <c r="E3067" s="40"/>
      <c r="F3067" s="40"/>
      <c r="G3067" s="40"/>
      <c r="H3067" s="123"/>
      <c r="I3067" s="124"/>
      <c r="J3067" s="125"/>
      <c r="K3067" s="125"/>
      <c r="L3067" s="126"/>
    </row>
    <row r="3068" spans="1:12" s="122" customFormat="1" x14ac:dyDescent="0.25">
      <c r="A3068" s="1"/>
      <c r="B3068" s="15"/>
      <c r="C3068" s="15"/>
      <c r="D3068" s="40"/>
      <c r="E3068" s="40"/>
      <c r="F3068" s="40"/>
      <c r="G3068" s="40"/>
      <c r="H3068" s="123"/>
      <c r="I3068" s="124"/>
      <c r="J3068" s="125"/>
      <c r="K3068" s="125"/>
      <c r="L3068" s="126"/>
    </row>
    <row r="3069" spans="1:12" s="122" customFormat="1" x14ac:dyDescent="0.25">
      <c r="A3069" s="1"/>
      <c r="B3069" s="15"/>
      <c r="C3069" s="15"/>
      <c r="D3069" s="40"/>
      <c r="E3069" s="40"/>
      <c r="F3069" s="40"/>
      <c r="G3069" s="40"/>
      <c r="H3069" s="123"/>
      <c r="I3069" s="124"/>
      <c r="J3069" s="125"/>
      <c r="K3069" s="125"/>
      <c r="L3069" s="126"/>
    </row>
    <row r="3070" spans="1:12" s="122" customFormat="1" x14ac:dyDescent="0.25">
      <c r="A3070" s="1"/>
      <c r="B3070" s="15"/>
      <c r="C3070" s="15"/>
      <c r="D3070" s="40"/>
      <c r="E3070" s="40"/>
      <c r="F3070" s="40"/>
      <c r="G3070" s="40"/>
      <c r="H3070" s="123"/>
      <c r="I3070" s="124"/>
      <c r="J3070" s="125"/>
      <c r="K3070" s="125"/>
      <c r="L3070" s="126"/>
    </row>
    <row r="3071" spans="1:12" s="122" customFormat="1" x14ac:dyDescent="0.25">
      <c r="A3071" s="1"/>
      <c r="B3071" s="15"/>
      <c r="C3071" s="15"/>
      <c r="D3071" s="40"/>
      <c r="E3071" s="40"/>
      <c r="F3071" s="40"/>
      <c r="G3071" s="40"/>
      <c r="H3071" s="123"/>
      <c r="I3071" s="124"/>
      <c r="J3071" s="125"/>
      <c r="K3071" s="125"/>
      <c r="L3071" s="126"/>
    </row>
    <row r="3072" spans="1:12" s="122" customFormat="1" x14ac:dyDescent="0.25">
      <c r="A3072" s="1"/>
      <c r="B3072" s="15"/>
      <c r="C3072" s="15"/>
      <c r="D3072" s="40"/>
      <c r="E3072" s="40"/>
      <c r="F3072" s="40"/>
      <c r="G3072" s="40"/>
      <c r="H3072" s="123"/>
      <c r="I3072" s="124"/>
      <c r="J3072" s="125"/>
      <c r="K3072" s="125"/>
      <c r="L3072" s="126"/>
    </row>
    <row r="3073" spans="1:12" s="122" customFormat="1" x14ac:dyDescent="0.25">
      <c r="A3073" s="1"/>
      <c r="B3073" s="15"/>
      <c r="C3073" s="15"/>
      <c r="D3073" s="40"/>
      <c r="E3073" s="40"/>
      <c r="F3073" s="40"/>
      <c r="G3073" s="40"/>
      <c r="H3073" s="123"/>
      <c r="I3073" s="124"/>
      <c r="J3073" s="125"/>
      <c r="K3073" s="125"/>
      <c r="L3073" s="126"/>
    </row>
    <row r="3074" spans="1:12" s="122" customFormat="1" x14ac:dyDescent="0.25">
      <c r="A3074" s="1"/>
      <c r="B3074" s="15"/>
      <c r="C3074" s="15"/>
      <c r="D3074" s="40"/>
      <c r="E3074" s="40"/>
      <c r="F3074" s="40"/>
      <c r="G3074" s="40"/>
      <c r="H3074" s="123"/>
      <c r="I3074" s="124"/>
      <c r="J3074" s="125"/>
      <c r="K3074" s="125"/>
      <c r="L3074" s="126"/>
    </row>
    <row r="3075" spans="1:12" s="122" customFormat="1" x14ac:dyDescent="0.25">
      <c r="A3075" s="1"/>
      <c r="B3075" s="15"/>
      <c r="C3075" s="15"/>
      <c r="D3075" s="40"/>
      <c r="E3075" s="40"/>
      <c r="F3075" s="40"/>
      <c r="G3075" s="40"/>
      <c r="H3075" s="123"/>
      <c r="I3075" s="124"/>
      <c r="J3075" s="125"/>
      <c r="K3075" s="125"/>
      <c r="L3075" s="126"/>
    </row>
    <row r="3076" spans="1:12" s="122" customFormat="1" x14ac:dyDescent="0.25">
      <c r="A3076" s="1"/>
      <c r="B3076" s="15"/>
      <c r="C3076" s="15"/>
      <c r="D3076" s="40"/>
      <c r="E3076" s="40"/>
      <c r="F3076" s="40"/>
      <c r="G3076" s="40"/>
      <c r="H3076" s="123"/>
      <c r="I3076" s="124"/>
      <c r="J3076" s="125"/>
      <c r="K3076" s="125"/>
      <c r="L3076" s="126"/>
    </row>
    <row r="3077" spans="1:12" s="122" customFormat="1" x14ac:dyDescent="0.25">
      <c r="A3077" s="1"/>
      <c r="B3077" s="15"/>
      <c r="C3077" s="15"/>
      <c r="D3077" s="40"/>
      <c r="E3077" s="40"/>
      <c r="F3077" s="40"/>
      <c r="G3077" s="40"/>
      <c r="H3077" s="123"/>
      <c r="I3077" s="124"/>
      <c r="J3077" s="125"/>
      <c r="K3077" s="125"/>
      <c r="L3077" s="126"/>
    </row>
    <row r="3078" spans="1:12" s="122" customFormat="1" x14ac:dyDescent="0.25">
      <c r="A3078" s="1"/>
      <c r="B3078" s="15"/>
      <c r="C3078" s="15"/>
      <c r="D3078" s="40"/>
      <c r="E3078" s="40"/>
      <c r="F3078" s="40"/>
      <c r="G3078" s="40"/>
      <c r="H3078" s="123"/>
      <c r="I3078" s="124"/>
      <c r="J3078" s="125"/>
      <c r="K3078" s="125"/>
      <c r="L3078" s="126"/>
    </row>
    <row r="3079" spans="1:12" s="122" customFormat="1" x14ac:dyDescent="0.25">
      <c r="A3079" s="1"/>
      <c r="B3079" s="15"/>
      <c r="C3079" s="15"/>
      <c r="D3079" s="40"/>
      <c r="E3079" s="40"/>
      <c r="F3079" s="40"/>
      <c r="G3079" s="40"/>
      <c r="H3079" s="123"/>
      <c r="I3079" s="124"/>
      <c r="J3079" s="125"/>
      <c r="K3079" s="125"/>
      <c r="L3079" s="126"/>
    </row>
    <row r="3080" spans="1:12" s="122" customFormat="1" x14ac:dyDescent="0.25">
      <c r="A3080" s="1"/>
      <c r="B3080" s="15"/>
      <c r="C3080" s="15"/>
      <c r="D3080" s="40"/>
      <c r="E3080" s="40"/>
      <c r="F3080" s="40"/>
      <c r="G3080" s="40"/>
      <c r="H3080" s="123"/>
      <c r="I3080" s="124"/>
      <c r="J3080" s="125"/>
      <c r="K3080" s="125"/>
      <c r="L3080" s="126"/>
    </row>
    <row r="3081" spans="1:12" s="122" customFormat="1" x14ac:dyDescent="0.25">
      <c r="A3081" s="1"/>
      <c r="B3081" s="15"/>
      <c r="C3081" s="15"/>
      <c r="D3081" s="40"/>
      <c r="E3081" s="40"/>
      <c r="F3081" s="40"/>
      <c r="G3081" s="40"/>
      <c r="H3081" s="123"/>
      <c r="I3081" s="124"/>
      <c r="J3081" s="125"/>
      <c r="K3081" s="125"/>
      <c r="L3081" s="126"/>
    </row>
    <row r="3082" spans="1:12" s="122" customFormat="1" x14ac:dyDescent="0.25">
      <c r="A3082" s="1"/>
      <c r="B3082" s="15"/>
      <c r="C3082" s="15"/>
      <c r="D3082" s="40"/>
      <c r="E3082" s="40"/>
      <c r="F3082" s="40"/>
      <c r="G3082" s="40"/>
      <c r="H3082" s="123"/>
      <c r="I3082" s="124"/>
      <c r="J3082" s="125"/>
      <c r="K3082" s="125"/>
      <c r="L3082" s="126"/>
    </row>
    <row r="3083" spans="1:12" s="122" customFormat="1" x14ac:dyDescent="0.25">
      <c r="A3083" s="1"/>
      <c r="B3083" s="15"/>
      <c r="C3083" s="15"/>
      <c r="D3083" s="40"/>
      <c r="E3083" s="40"/>
      <c r="F3083" s="40"/>
      <c r="G3083" s="40"/>
      <c r="H3083" s="123"/>
      <c r="I3083" s="124"/>
      <c r="J3083" s="125"/>
      <c r="K3083" s="125"/>
      <c r="L3083" s="126"/>
    </row>
    <row r="3084" spans="1:12" s="122" customFormat="1" x14ac:dyDescent="0.25">
      <c r="A3084" s="1"/>
      <c r="B3084" s="15"/>
      <c r="C3084" s="15"/>
      <c r="D3084" s="40"/>
      <c r="E3084" s="40"/>
      <c r="F3084" s="40"/>
      <c r="G3084" s="40"/>
      <c r="H3084" s="123"/>
      <c r="I3084" s="124"/>
      <c r="J3084" s="125"/>
      <c r="K3084" s="125"/>
      <c r="L3084" s="126"/>
    </row>
    <row r="3085" spans="1:12" s="122" customFormat="1" x14ac:dyDescent="0.25">
      <c r="A3085" s="1"/>
      <c r="B3085" s="15"/>
      <c r="C3085" s="15"/>
      <c r="D3085" s="40"/>
      <c r="E3085" s="40"/>
      <c r="F3085" s="40"/>
      <c r="G3085" s="40"/>
      <c r="H3085" s="123"/>
      <c r="I3085" s="124"/>
      <c r="J3085" s="125"/>
      <c r="K3085" s="125"/>
      <c r="L3085" s="126"/>
    </row>
    <row r="3086" spans="1:12" s="122" customFormat="1" x14ac:dyDescent="0.25">
      <c r="A3086" s="1"/>
      <c r="B3086" s="15"/>
      <c r="C3086" s="15"/>
      <c r="D3086" s="40"/>
      <c r="E3086" s="40"/>
      <c r="F3086" s="40"/>
      <c r="G3086" s="40"/>
      <c r="H3086" s="123"/>
      <c r="I3086" s="124"/>
      <c r="J3086" s="125"/>
      <c r="K3086" s="125"/>
      <c r="L3086" s="126"/>
    </row>
    <row r="3087" spans="1:12" s="122" customFormat="1" x14ac:dyDescent="0.25">
      <c r="A3087" s="1"/>
      <c r="B3087" s="15"/>
      <c r="C3087" s="15"/>
      <c r="D3087" s="40"/>
      <c r="E3087" s="40"/>
      <c r="F3087" s="40"/>
      <c r="G3087" s="40"/>
      <c r="H3087" s="123"/>
      <c r="I3087" s="124"/>
      <c r="J3087" s="125"/>
      <c r="K3087" s="125"/>
      <c r="L3087" s="126"/>
    </row>
    <row r="3088" spans="1:12" s="122" customFormat="1" x14ac:dyDescent="0.25">
      <c r="A3088" s="1"/>
      <c r="B3088" s="15"/>
      <c r="C3088" s="15"/>
      <c r="D3088" s="40"/>
      <c r="E3088" s="40"/>
      <c r="F3088" s="40"/>
      <c r="G3088" s="40"/>
      <c r="H3088" s="123"/>
      <c r="I3088" s="124"/>
      <c r="J3088" s="125"/>
      <c r="K3088" s="125"/>
      <c r="L3088" s="126"/>
    </row>
    <row r="3089" spans="1:12" s="122" customFormat="1" x14ac:dyDescent="0.25">
      <c r="A3089" s="1"/>
      <c r="B3089" s="15"/>
      <c r="C3089" s="15"/>
      <c r="D3089" s="40"/>
      <c r="E3089" s="40"/>
      <c r="F3089" s="40"/>
      <c r="G3089" s="40"/>
      <c r="H3089" s="123"/>
      <c r="I3089" s="124"/>
      <c r="J3089" s="125"/>
      <c r="K3089" s="125"/>
      <c r="L3089" s="126"/>
    </row>
    <row r="3090" spans="1:12" s="122" customFormat="1" x14ac:dyDescent="0.25">
      <c r="A3090" s="1"/>
      <c r="B3090" s="15"/>
      <c r="C3090" s="15"/>
      <c r="D3090" s="40"/>
      <c r="E3090" s="40"/>
      <c r="F3090" s="40"/>
      <c r="G3090" s="40"/>
      <c r="H3090" s="123"/>
      <c r="I3090" s="124"/>
      <c r="J3090" s="125"/>
      <c r="K3090" s="125"/>
      <c r="L3090" s="126"/>
    </row>
    <row r="3091" spans="1:12" s="122" customFormat="1" x14ac:dyDescent="0.25">
      <c r="A3091" s="1"/>
      <c r="B3091" s="15"/>
      <c r="C3091" s="15"/>
      <c r="D3091" s="40"/>
      <c r="E3091" s="40"/>
      <c r="F3091" s="40"/>
      <c r="G3091" s="40"/>
      <c r="H3091" s="123"/>
      <c r="I3091" s="124"/>
      <c r="J3091" s="125"/>
      <c r="K3091" s="125"/>
      <c r="L3091" s="126"/>
    </row>
    <row r="3092" spans="1:12" s="122" customFormat="1" x14ac:dyDescent="0.25">
      <c r="A3092" s="1"/>
      <c r="B3092" s="15"/>
      <c r="C3092" s="15"/>
      <c r="D3092" s="40"/>
      <c r="E3092" s="40"/>
      <c r="F3092" s="40"/>
      <c r="G3092" s="40"/>
      <c r="H3092" s="123"/>
      <c r="I3092" s="124"/>
      <c r="J3092" s="125"/>
      <c r="K3092" s="125"/>
      <c r="L3092" s="126"/>
    </row>
    <row r="3093" spans="1:12" s="122" customFormat="1" x14ac:dyDescent="0.25">
      <c r="A3093" s="1"/>
      <c r="B3093" s="15"/>
      <c r="C3093" s="15"/>
      <c r="D3093" s="40"/>
      <c r="E3093" s="40"/>
      <c r="F3093" s="40"/>
      <c r="G3093" s="40"/>
      <c r="H3093" s="123"/>
      <c r="I3093" s="124"/>
      <c r="J3093" s="125"/>
      <c r="K3093" s="125"/>
      <c r="L3093" s="126"/>
    </row>
    <row r="3094" spans="1:12" s="122" customFormat="1" x14ac:dyDescent="0.25">
      <c r="A3094" s="1"/>
      <c r="B3094" s="15"/>
      <c r="C3094" s="15"/>
      <c r="D3094" s="40"/>
      <c r="E3094" s="40"/>
      <c r="F3094" s="40"/>
      <c r="G3094" s="40"/>
      <c r="H3094" s="123"/>
      <c r="I3094" s="124"/>
      <c r="J3094" s="125"/>
      <c r="K3094" s="125"/>
      <c r="L3094" s="126"/>
    </row>
    <row r="3095" spans="1:12" s="122" customFormat="1" x14ac:dyDescent="0.25">
      <c r="A3095" s="1"/>
      <c r="B3095" s="15"/>
      <c r="C3095" s="15"/>
      <c r="D3095" s="40"/>
      <c r="E3095" s="40"/>
      <c r="F3095" s="40"/>
      <c r="G3095" s="40"/>
      <c r="H3095" s="123"/>
      <c r="I3095" s="124"/>
      <c r="J3095" s="125"/>
      <c r="K3095" s="125"/>
      <c r="L3095" s="126"/>
    </row>
    <row r="3096" spans="1:12" s="122" customFormat="1" x14ac:dyDescent="0.25">
      <c r="A3096" s="1"/>
      <c r="B3096" s="15"/>
      <c r="C3096" s="15"/>
      <c r="D3096" s="40"/>
      <c r="E3096" s="40"/>
      <c r="F3096" s="40"/>
      <c r="G3096" s="40"/>
      <c r="H3096" s="123"/>
      <c r="I3096" s="124"/>
      <c r="J3096" s="125"/>
      <c r="K3096" s="125"/>
      <c r="L3096" s="126"/>
    </row>
    <row r="3097" spans="1:12" s="122" customFormat="1" x14ac:dyDescent="0.25">
      <c r="A3097" s="1"/>
      <c r="B3097" s="15"/>
      <c r="C3097" s="15"/>
      <c r="D3097" s="40"/>
      <c r="E3097" s="40"/>
      <c r="F3097" s="40"/>
      <c r="G3097" s="40"/>
      <c r="H3097" s="123"/>
      <c r="I3097" s="124"/>
      <c r="J3097" s="125"/>
      <c r="K3097" s="125"/>
      <c r="L3097" s="126"/>
    </row>
    <row r="3098" spans="1:12" s="122" customFormat="1" x14ac:dyDescent="0.25">
      <c r="A3098" s="1"/>
      <c r="B3098" s="15"/>
      <c r="C3098" s="15"/>
      <c r="D3098" s="40"/>
      <c r="E3098" s="40"/>
      <c r="F3098" s="40"/>
      <c r="G3098" s="40"/>
      <c r="H3098" s="123"/>
      <c r="I3098" s="124"/>
      <c r="J3098" s="125"/>
      <c r="K3098" s="125"/>
      <c r="L3098" s="126"/>
    </row>
    <row r="3099" spans="1:12" s="122" customFormat="1" x14ac:dyDescent="0.25">
      <c r="A3099" s="1"/>
      <c r="B3099" s="15"/>
      <c r="C3099" s="15"/>
      <c r="D3099" s="40"/>
      <c r="E3099" s="40"/>
      <c r="F3099" s="40"/>
      <c r="G3099" s="40"/>
      <c r="H3099" s="123"/>
      <c r="I3099" s="124"/>
      <c r="J3099" s="125"/>
      <c r="K3099" s="125"/>
      <c r="L3099" s="126"/>
    </row>
    <row r="3100" spans="1:12" s="122" customFormat="1" x14ac:dyDescent="0.25">
      <c r="A3100" s="1"/>
      <c r="B3100" s="15"/>
      <c r="C3100" s="15"/>
      <c r="D3100" s="40"/>
      <c r="E3100" s="40"/>
      <c r="F3100" s="40"/>
      <c r="G3100" s="40"/>
      <c r="H3100" s="123"/>
      <c r="I3100" s="124"/>
      <c r="J3100" s="125"/>
      <c r="K3100" s="125"/>
      <c r="L3100" s="126"/>
    </row>
    <row r="3101" spans="1:12" s="122" customFormat="1" x14ac:dyDescent="0.25">
      <c r="A3101" s="1"/>
      <c r="B3101" s="15"/>
      <c r="C3101" s="15"/>
      <c r="D3101" s="40"/>
      <c r="E3101" s="40"/>
      <c r="F3101" s="40"/>
      <c r="G3101" s="40"/>
      <c r="H3101" s="123"/>
      <c r="I3101" s="124"/>
      <c r="J3101" s="125"/>
      <c r="K3101" s="125"/>
      <c r="L3101" s="126"/>
    </row>
    <row r="3102" spans="1:12" s="122" customFormat="1" x14ac:dyDescent="0.25">
      <c r="A3102" s="1"/>
      <c r="B3102" s="15"/>
      <c r="C3102" s="15"/>
      <c r="D3102" s="40"/>
      <c r="E3102" s="40"/>
      <c r="F3102" s="40"/>
      <c r="G3102" s="40"/>
      <c r="H3102" s="123"/>
      <c r="I3102" s="124"/>
      <c r="J3102" s="125"/>
      <c r="K3102" s="125"/>
      <c r="L3102" s="126"/>
    </row>
    <row r="3103" spans="1:12" s="122" customFormat="1" x14ac:dyDescent="0.25">
      <c r="A3103" s="1"/>
      <c r="B3103" s="15"/>
      <c r="C3103" s="15"/>
      <c r="D3103" s="40"/>
      <c r="E3103" s="40"/>
      <c r="F3103" s="40"/>
      <c r="G3103" s="40"/>
      <c r="H3103" s="123"/>
      <c r="I3103" s="124"/>
      <c r="J3103" s="125"/>
      <c r="K3103" s="125"/>
      <c r="L3103" s="126"/>
    </row>
    <row r="3104" spans="1:12" s="122" customFormat="1" x14ac:dyDescent="0.25">
      <c r="A3104" s="1"/>
      <c r="B3104" s="15"/>
      <c r="C3104" s="15"/>
      <c r="D3104" s="40"/>
      <c r="E3104" s="40"/>
      <c r="F3104" s="40"/>
      <c r="G3104" s="40"/>
      <c r="H3104" s="123"/>
      <c r="I3104" s="124"/>
      <c r="J3104" s="125"/>
      <c r="K3104" s="125"/>
      <c r="L3104" s="126"/>
    </row>
    <row r="3105" spans="1:12" s="122" customFormat="1" x14ac:dyDescent="0.25">
      <c r="A3105" s="1"/>
      <c r="B3105" s="15"/>
      <c r="C3105" s="15"/>
      <c r="D3105" s="40"/>
      <c r="E3105" s="40"/>
      <c r="F3105" s="40"/>
      <c r="G3105" s="40"/>
      <c r="H3105" s="123"/>
      <c r="I3105" s="124"/>
      <c r="J3105" s="125"/>
      <c r="K3105" s="125"/>
      <c r="L3105" s="126"/>
    </row>
    <row r="3106" spans="1:12" s="122" customFormat="1" x14ac:dyDescent="0.25">
      <c r="A3106" s="1"/>
      <c r="B3106" s="15"/>
      <c r="C3106" s="15"/>
      <c r="D3106" s="40"/>
      <c r="E3106" s="40"/>
      <c r="F3106" s="40"/>
      <c r="G3106" s="40"/>
      <c r="H3106" s="123"/>
      <c r="I3106" s="124"/>
      <c r="J3106" s="125"/>
      <c r="K3106" s="125"/>
      <c r="L3106" s="126"/>
    </row>
    <row r="3107" spans="1:12" s="122" customFormat="1" x14ac:dyDescent="0.25">
      <c r="A3107" s="1"/>
      <c r="B3107" s="15"/>
      <c r="C3107" s="15"/>
      <c r="D3107" s="40"/>
      <c r="E3107" s="40"/>
      <c r="F3107" s="40"/>
      <c r="G3107" s="40"/>
      <c r="H3107" s="123"/>
      <c r="I3107" s="124"/>
      <c r="J3107" s="125"/>
      <c r="K3107" s="125"/>
      <c r="L3107" s="126"/>
    </row>
    <row r="3108" spans="1:12" s="122" customFormat="1" x14ac:dyDescent="0.25">
      <c r="A3108" s="1"/>
      <c r="B3108" s="15"/>
      <c r="C3108" s="15"/>
      <c r="D3108" s="40"/>
      <c r="E3108" s="40"/>
      <c r="F3108" s="40"/>
      <c r="G3108" s="40"/>
      <c r="H3108" s="123"/>
      <c r="I3108" s="124"/>
      <c r="J3108" s="125"/>
      <c r="K3108" s="125"/>
      <c r="L3108" s="126"/>
    </row>
    <row r="3109" spans="1:12" s="122" customFormat="1" x14ac:dyDescent="0.25">
      <c r="A3109" s="1"/>
      <c r="B3109" s="15"/>
      <c r="C3109" s="15"/>
      <c r="D3109" s="40"/>
      <c r="E3109" s="40"/>
      <c r="F3109" s="40"/>
      <c r="G3109" s="40"/>
      <c r="H3109" s="123"/>
      <c r="I3109" s="124"/>
      <c r="J3109" s="125"/>
      <c r="K3109" s="125"/>
      <c r="L3109" s="126"/>
    </row>
    <row r="3110" spans="1:12" s="122" customFormat="1" x14ac:dyDescent="0.25">
      <c r="A3110" s="1"/>
      <c r="B3110" s="15"/>
      <c r="C3110" s="15"/>
      <c r="D3110" s="40"/>
      <c r="E3110" s="40"/>
      <c r="F3110" s="40"/>
      <c r="G3110" s="40"/>
      <c r="H3110" s="123"/>
      <c r="I3110" s="124"/>
      <c r="J3110" s="125"/>
      <c r="K3110" s="125"/>
      <c r="L3110" s="126"/>
    </row>
    <row r="3111" spans="1:12" s="122" customFormat="1" x14ac:dyDescent="0.25">
      <c r="A3111" s="1"/>
      <c r="B3111" s="15"/>
      <c r="C3111" s="15"/>
      <c r="D3111" s="40"/>
      <c r="E3111" s="40"/>
      <c r="F3111" s="40"/>
      <c r="G3111" s="40"/>
      <c r="H3111" s="123"/>
      <c r="I3111" s="124"/>
      <c r="J3111" s="125"/>
      <c r="K3111" s="125"/>
      <c r="L3111" s="126"/>
    </row>
    <row r="3112" spans="1:12" s="122" customFormat="1" x14ac:dyDescent="0.25">
      <c r="A3112" s="1"/>
      <c r="B3112" s="15"/>
      <c r="C3112" s="15"/>
      <c r="D3112" s="40"/>
      <c r="E3112" s="40"/>
      <c r="F3112" s="40"/>
      <c r="G3112" s="40"/>
      <c r="H3112" s="123"/>
      <c r="I3112" s="124"/>
      <c r="J3112" s="125"/>
      <c r="K3112" s="125"/>
      <c r="L3112" s="126"/>
    </row>
    <row r="3113" spans="1:12" s="122" customFormat="1" x14ac:dyDescent="0.25">
      <c r="A3113" s="1"/>
      <c r="B3113" s="15"/>
      <c r="C3113" s="15"/>
      <c r="D3113" s="40"/>
      <c r="E3113" s="40"/>
      <c r="F3113" s="40"/>
      <c r="G3113" s="40"/>
      <c r="H3113" s="123"/>
      <c r="I3113" s="124"/>
      <c r="J3113" s="125"/>
      <c r="K3113" s="125"/>
      <c r="L3113" s="126"/>
    </row>
    <row r="3114" spans="1:12" s="122" customFormat="1" x14ac:dyDescent="0.25">
      <c r="A3114" s="1"/>
      <c r="B3114" s="15"/>
      <c r="C3114" s="15"/>
      <c r="D3114" s="40"/>
      <c r="E3114" s="40"/>
      <c r="F3114" s="40"/>
      <c r="G3114" s="40"/>
      <c r="H3114" s="123"/>
      <c r="I3114" s="124"/>
      <c r="J3114" s="125"/>
      <c r="K3114" s="125"/>
      <c r="L3114" s="126"/>
    </row>
    <row r="3115" spans="1:12" s="122" customFormat="1" x14ac:dyDescent="0.25">
      <c r="A3115" s="1"/>
      <c r="B3115" s="15"/>
      <c r="C3115" s="15"/>
      <c r="D3115" s="40"/>
      <c r="E3115" s="40"/>
      <c r="F3115" s="40"/>
      <c r="G3115" s="40"/>
      <c r="H3115" s="123"/>
      <c r="I3115" s="124"/>
      <c r="J3115" s="125"/>
      <c r="K3115" s="125"/>
      <c r="L3115" s="126"/>
    </row>
    <row r="3116" spans="1:12" s="122" customFormat="1" x14ac:dyDescent="0.25">
      <c r="A3116" s="1"/>
      <c r="B3116" s="15"/>
      <c r="C3116" s="15"/>
      <c r="D3116" s="40"/>
      <c r="E3116" s="40"/>
      <c r="F3116" s="40"/>
      <c r="G3116" s="40"/>
      <c r="H3116" s="123"/>
      <c r="I3116" s="124"/>
      <c r="J3116" s="125"/>
      <c r="K3116" s="125"/>
      <c r="L3116" s="126"/>
    </row>
    <row r="3117" spans="1:12" s="122" customFormat="1" x14ac:dyDescent="0.25">
      <c r="A3117" s="1"/>
      <c r="B3117" s="15"/>
      <c r="C3117" s="15"/>
      <c r="D3117" s="40"/>
      <c r="E3117" s="40"/>
      <c r="F3117" s="40"/>
      <c r="G3117" s="40"/>
      <c r="H3117" s="123"/>
      <c r="I3117" s="124"/>
      <c r="J3117" s="125"/>
      <c r="K3117" s="125"/>
      <c r="L3117" s="126"/>
    </row>
    <row r="3118" spans="1:12" s="122" customFormat="1" x14ac:dyDescent="0.25">
      <c r="A3118" s="1"/>
      <c r="B3118" s="15"/>
      <c r="C3118" s="15"/>
      <c r="D3118" s="40"/>
      <c r="E3118" s="40"/>
      <c r="F3118" s="40"/>
      <c r="G3118" s="40"/>
      <c r="H3118" s="123"/>
      <c r="I3118" s="124"/>
      <c r="J3118" s="125"/>
      <c r="K3118" s="125"/>
      <c r="L3118" s="126"/>
    </row>
    <row r="3119" spans="1:12" s="122" customFormat="1" x14ac:dyDescent="0.25">
      <c r="A3119" s="1"/>
      <c r="B3119" s="15"/>
      <c r="C3119" s="15"/>
      <c r="D3119" s="40"/>
      <c r="E3119" s="40"/>
      <c r="F3119" s="40"/>
      <c r="G3119" s="40"/>
      <c r="H3119" s="123"/>
      <c r="I3119" s="124"/>
      <c r="J3119" s="125"/>
      <c r="K3119" s="125"/>
      <c r="L3119" s="126"/>
    </row>
    <row r="3120" spans="1:12" s="122" customFormat="1" x14ac:dyDescent="0.25">
      <c r="A3120" s="1"/>
      <c r="B3120" s="15"/>
      <c r="C3120" s="15"/>
      <c r="D3120" s="40"/>
      <c r="E3120" s="40"/>
      <c r="F3120" s="40"/>
      <c r="G3120" s="40"/>
      <c r="H3120" s="123"/>
      <c r="I3120" s="124"/>
      <c r="J3120" s="125"/>
      <c r="K3120" s="125"/>
      <c r="L3120" s="126"/>
    </row>
    <row r="3121" spans="1:12" s="122" customFormat="1" x14ac:dyDescent="0.25">
      <c r="A3121" s="1"/>
      <c r="B3121" s="15"/>
      <c r="C3121" s="15"/>
      <c r="D3121" s="40"/>
      <c r="E3121" s="40"/>
      <c r="F3121" s="40"/>
      <c r="G3121" s="40"/>
      <c r="H3121" s="123"/>
      <c r="I3121" s="124"/>
      <c r="J3121" s="125"/>
      <c r="K3121" s="125"/>
      <c r="L3121" s="126"/>
    </row>
    <row r="3122" spans="1:12" s="122" customFormat="1" x14ac:dyDescent="0.25">
      <c r="A3122" s="1"/>
      <c r="B3122" s="15"/>
      <c r="C3122" s="15"/>
      <c r="D3122" s="40"/>
      <c r="E3122" s="40"/>
      <c r="F3122" s="40"/>
      <c r="G3122" s="40"/>
      <c r="H3122" s="123"/>
      <c r="I3122" s="124"/>
      <c r="J3122" s="125"/>
      <c r="K3122" s="125"/>
      <c r="L3122" s="126"/>
    </row>
    <row r="3123" spans="1:12" s="122" customFormat="1" x14ac:dyDescent="0.25">
      <c r="A3123" s="1"/>
      <c r="B3123" s="15"/>
      <c r="C3123" s="15"/>
      <c r="D3123" s="40"/>
      <c r="E3123" s="40"/>
      <c r="F3123" s="40"/>
      <c r="G3123" s="40"/>
      <c r="H3123" s="123"/>
      <c r="I3123" s="124"/>
      <c r="J3123" s="125"/>
      <c r="K3123" s="125"/>
      <c r="L3123" s="126"/>
    </row>
    <row r="3124" spans="1:12" s="122" customFormat="1" x14ac:dyDescent="0.25">
      <c r="A3124" s="1"/>
      <c r="B3124" s="15"/>
      <c r="C3124" s="15"/>
      <c r="D3124" s="40"/>
      <c r="E3124" s="40"/>
      <c r="F3124" s="40"/>
      <c r="G3124" s="40"/>
      <c r="H3124" s="123"/>
      <c r="I3124" s="124"/>
      <c r="J3124" s="125"/>
      <c r="K3124" s="125"/>
      <c r="L3124" s="126"/>
    </row>
    <row r="3125" spans="1:12" s="122" customFormat="1" x14ac:dyDescent="0.25">
      <c r="A3125" s="1"/>
      <c r="B3125" s="15"/>
      <c r="C3125" s="15"/>
      <c r="D3125" s="40"/>
      <c r="E3125" s="40"/>
      <c r="F3125" s="40"/>
      <c r="G3125" s="40"/>
      <c r="H3125" s="123"/>
      <c r="I3125" s="124"/>
      <c r="J3125" s="125"/>
      <c r="K3125" s="125"/>
      <c r="L3125" s="126"/>
    </row>
    <row r="3126" spans="1:12" s="122" customFormat="1" x14ac:dyDescent="0.25">
      <c r="A3126" s="1"/>
      <c r="B3126" s="15"/>
      <c r="C3126" s="15"/>
      <c r="D3126" s="40"/>
      <c r="E3126" s="40"/>
      <c r="F3126" s="40"/>
      <c r="G3126" s="40"/>
      <c r="H3126" s="123"/>
      <c r="I3126" s="124"/>
      <c r="J3126" s="125"/>
      <c r="K3126" s="125"/>
      <c r="L3126" s="126"/>
    </row>
    <row r="3127" spans="1:12" s="122" customFormat="1" x14ac:dyDescent="0.25">
      <c r="A3127" s="1"/>
      <c r="B3127" s="15"/>
      <c r="C3127" s="15"/>
      <c r="D3127" s="40"/>
      <c r="E3127" s="40"/>
      <c r="F3127" s="40"/>
      <c r="G3127" s="40"/>
      <c r="H3127" s="123"/>
      <c r="I3127" s="124"/>
      <c r="J3127" s="125"/>
      <c r="K3127" s="125"/>
      <c r="L3127" s="126"/>
    </row>
    <row r="3128" spans="1:12" s="122" customFormat="1" x14ac:dyDescent="0.25">
      <c r="A3128" s="1"/>
      <c r="B3128" s="15"/>
      <c r="C3128" s="15"/>
      <c r="D3128" s="40"/>
      <c r="E3128" s="40"/>
      <c r="F3128" s="40"/>
      <c r="G3128" s="40"/>
      <c r="H3128" s="123"/>
      <c r="I3128" s="124"/>
      <c r="J3128" s="125"/>
      <c r="K3128" s="125"/>
      <c r="L3128" s="126"/>
    </row>
    <row r="3129" spans="1:12" s="122" customFormat="1" x14ac:dyDescent="0.25">
      <c r="A3129" s="1"/>
      <c r="B3129" s="15"/>
      <c r="C3129" s="15"/>
      <c r="D3129" s="40"/>
      <c r="E3129" s="40"/>
      <c r="F3129" s="40"/>
      <c r="G3129" s="40"/>
      <c r="H3129" s="123"/>
      <c r="I3129" s="124"/>
      <c r="J3129" s="125"/>
      <c r="K3129" s="125"/>
      <c r="L3129" s="126"/>
    </row>
    <row r="3130" spans="1:12" s="122" customFormat="1" x14ac:dyDescent="0.25">
      <c r="A3130" s="1"/>
      <c r="B3130" s="15"/>
      <c r="C3130" s="15"/>
      <c r="D3130" s="40"/>
      <c r="E3130" s="40"/>
      <c r="F3130" s="40"/>
      <c r="G3130" s="40"/>
      <c r="H3130" s="123"/>
      <c r="I3130" s="124"/>
      <c r="J3130" s="125"/>
      <c r="K3130" s="125"/>
      <c r="L3130" s="126"/>
    </row>
    <row r="3131" spans="1:12" s="122" customFormat="1" x14ac:dyDescent="0.25">
      <c r="A3131" s="1"/>
      <c r="B3131" s="15"/>
      <c r="C3131" s="15"/>
      <c r="D3131" s="40"/>
      <c r="E3131" s="40"/>
      <c r="F3131" s="40"/>
      <c r="G3131" s="40"/>
      <c r="H3131" s="123"/>
      <c r="I3131" s="124"/>
      <c r="J3131" s="125"/>
      <c r="K3131" s="125"/>
      <c r="L3131" s="126"/>
    </row>
    <row r="3132" spans="1:12" s="122" customFormat="1" x14ac:dyDescent="0.25">
      <c r="A3132" s="1"/>
      <c r="B3132" s="15"/>
      <c r="C3132" s="15"/>
      <c r="D3132" s="40"/>
      <c r="E3132" s="40"/>
      <c r="F3132" s="40"/>
      <c r="G3132" s="40"/>
      <c r="H3132" s="123"/>
      <c r="I3132" s="124"/>
      <c r="J3132" s="125"/>
      <c r="K3132" s="125"/>
      <c r="L3132" s="126"/>
    </row>
    <row r="3133" spans="1:12" s="122" customFormat="1" x14ac:dyDescent="0.25">
      <c r="A3133" s="1"/>
      <c r="B3133" s="15"/>
      <c r="C3133" s="15"/>
      <c r="D3133" s="40"/>
      <c r="E3133" s="40"/>
      <c r="F3133" s="40"/>
      <c r="G3133" s="40"/>
      <c r="H3133" s="123"/>
      <c r="I3133" s="124"/>
      <c r="J3133" s="125"/>
      <c r="K3133" s="125"/>
      <c r="L3133" s="126"/>
    </row>
    <row r="3134" spans="1:12" s="122" customFormat="1" x14ac:dyDescent="0.25">
      <c r="A3134" s="1"/>
      <c r="B3134" s="15"/>
      <c r="C3134" s="15"/>
      <c r="D3134" s="40"/>
      <c r="E3134" s="40"/>
      <c r="F3134" s="40"/>
      <c r="G3134" s="40"/>
      <c r="H3134" s="123"/>
      <c r="I3134" s="124"/>
      <c r="J3134" s="125"/>
      <c r="K3134" s="125"/>
      <c r="L3134" s="126"/>
    </row>
    <row r="3135" spans="1:12" s="122" customFormat="1" x14ac:dyDescent="0.25">
      <c r="A3135" s="1"/>
      <c r="B3135" s="15"/>
      <c r="C3135" s="15"/>
      <c r="D3135" s="40"/>
      <c r="E3135" s="40"/>
      <c r="F3135" s="40"/>
      <c r="G3135" s="40"/>
      <c r="H3135" s="123"/>
      <c r="I3135" s="124"/>
      <c r="J3135" s="125"/>
      <c r="K3135" s="125"/>
      <c r="L3135" s="126"/>
    </row>
    <row r="3136" spans="1:12" s="122" customFormat="1" x14ac:dyDescent="0.25">
      <c r="A3136" s="1"/>
      <c r="B3136" s="15"/>
      <c r="C3136" s="15"/>
      <c r="D3136" s="40"/>
      <c r="E3136" s="40"/>
      <c r="F3136" s="40"/>
      <c r="G3136" s="40"/>
      <c r="H3136" s="123"/>
      <c r="I3136" s="124"/>
      <c r="J3136" s="125"/>
      <c r="K3136" s="125"/>
      <c r="L3136" s="126"/>
    </row>
    <row r="3137" spans="1:12" s="122" customFormat="1" x14ac:dyDescent="0.25">
      <c r="A3137" s="1"/>
      <c r="B3137" s="15"/>
      <c r="C3137" s="15"/>
      <c r="D3137" s="40"/>
      <c r="E3137" s="40"/>
      <c r="F3137" s="40"/>
      <c r="G3137" s="40"/>
      <c r="H3137" s="123"/>
      <c r="I3137" s="124"/>
      <c r="J3137" s="125"/>
      <c r="K3137" s="125"/>
      <c r="L3137" s="126"/>
    </row>
    <row r="3138" spans="1:12" s="122" customFormat="1" x14ac:dyDescent="0.25">
      <c r="A3138" s="1"/>
      <c r="B3138" s="15"/>
      <c r="C3138" s="15"/>
      <c r="D3138" s="40"/>
      <c r="E3138" s="40"/>
      <c r="F3138" s="40"/>
      <c r="G3138" s="40"/>
      <c r="H3138" s="123"/>
      <c r="I3138" s="124"/>
      <c r="J3138" s="125"/>
      <c r="K3138" s="125"/>
      <c r="L3138" s="126"/>
    </row>
    <row r="3139" spans="1:12" s="122" customFormat="1" x14ac:dyDescent="0.25">
      <c r="A3139" s="1"/>
      <c r="B3139" s="15"/>
      <c r="C3139" s="15"/>
      <c r="D3139" s="40"/>
      <c r="E3139" s="40"/>
      <c r="F3139" s="40"/>
      <c r="G3139" s="40"/>
      <c r="H3139" s="123"/>
      <c r="I3139" s="124"/>
      <c r="J3139" s="125"/>
      <c r="K3139" s="125"/>
      <c r="L3139" s="126"/>
    </row>
    <row r="3140" spans="1:12" s="122" customFormat="1" x14ac:dyDescent="0.25">
      <c r="A3140" s="1"/>
      <c r="B3140" s="15"/>
      <c r="C3140" s="15"/>
      <c r="D3140" s="40"/>
      <c r="E3140" s="40"/>
      <c r="F3140" s="40"/>
      <c r="G3140" s="40"/>
      <c r="H3140" s="123"/>
      <c r="I3140" s="124"/>
      <c r="J3140" s="125"/>
      <c r="K3140" s="125"/>
      <c r="L3140" s="126"/>
    </row>
    <row r="3141" spans="1:12" s="122" customFormat="1" x14ac:dyDescent="0.25">
      <c r="A3141" s="1"/>
      <c r="B3141" s="15"/>
      <c r="C3141" s="15"/>
      <c r="D3141" s="40"/>
      <c r="E3141" s="40"/>
      <c r="F3141" s="40"/>
      <c r="G3141" s="40"/>
      <c r="H3141" s="123"/>
      <c r="I3141" s="124"/>
      <c r="J3141" s="125"/>
      <c r="K3141" s="125"/>
      <c r="L3141" s="126"/>
    </row>
    <row r="3142" spans="1:12" s="122" customFormat="1" x14ac:dyDescent="0.25">
      <c r="A3142" s="1"/>
      <c r="B3142" s="15"/>
      <c r="C3142" s="15"/>
      <c r="D3142" s="40"/>
      <c r="E3142" s="40"/>
      <c r="F3142" s="40"/>
      <c r="G3142" s="40"/>
      <c r="H3142" s="123"/>
      <c r="I3142" s="124"/>
      <c r="J3142" s="125"/>
      <c r="K3142" s="125"/>
      <c r="L3142" s="126"/>
    </row>
    <row r="3143" spans="1:12" s="122" customFormat="1" x14ac:dyDescent="0.25">
      <c r="A3143" s="1"/>
      <c r="B3143" s="15"/>
      <c r="C3143" s="15"/>
      <c r="D3143" s="40"/>
      <c r="E3143" s="40"/>
      <c r="F3143" s="40"/>
      <c r="G3143" s="40"/>
      <c r="H3143" s="123"/>
      <c r="I3143" s="124"/>
      <c r="J3143" s="125"/>
      <c r="K3143" s="125"/>
      <c r="L3143" s="126"/>
    </row>
    <row r="3144" spans="1:12" s="122" customFormat="1" x14ac:dyDescent="0.25">
      <c r="A3144" s="1"/>
      <c r="B3144" s="15"/>
      <c r="C3144" s="15"/>
      <c r="D3144" s="40"/>
      <c r="E3144" s="40"/>
      <c r="F3144" s="40"/>
      <c r="G3144" s="40"/>
      <c r="H3144" s="123"/>
      <c r="I3144" s="124"/>
      <c r="J3144" s="125"/>
      <c r="K3144" s="125"/>
      <c r="L3144" s="126"/>
    </row>
    <row r="3145" spans="1:12" s="122" customFormat="1" x14ac:dyDescent="0.25">
      <c r="A3145" s="1"/>
      <c r="B3145" s="15"/>
      <c r="C3145" s="15"/>
      <c r="D3145" s="40"/>
      <c r="E3145" s="40"/>
      <c r="F3145" s="40"/>
      <c r="G3145" s="40"/>
      <c r="H3145" s="123"/>
      <c r="I3145" s="124"/>
      <c r="J3145" s="125"/>
      <c r="K3145" s="125"/>
      <c r="L3145" s="126"/>
    </row>
    <row r="3146" spans="1:12" s="122" customFormat="1" x14ac:dyDescent="0.25">
      <c r="A3146" s="1"/>
      <c r="B3146" s="15"/>
      <c r="C3146" s="15"/>
      <c r="D3146" s="40"/>
      <c r="E3146" s="40"/>
      <c r="F3146" s="40"/>
      <c r="G3146" s="40"/>
      <c r="H3146" s="123"/>
      <c r="I3146" s="124"/>
      <c r="J3146" s="125"/>
      <c r="K3146" s="125"/>
      <c r="L3146" s="126"/>
    </row>
    <row r="3147" spans="1:12" s="122" customFormat="1" x14ac:dyDescent="0.25">
      <c r="A3147" s="1"/>
      <c r="B3147" s="15"/>
      <c r="C3147" s="15"/>
      <c r="D3147" s="40"/>
      <c r="E3147" s="40"/>
      <c r="F3147" s="40"/>
      <c r="G3147" s="40"/>
      <c r="H3147" s="123"/>
      <c r="I3147" s="124"/>
      <c r="J3147" s="125"/>
      <c r="K3147" s="125"/>
      <c r="L3147" s="126"/>
    </row>
    <row r="3148" spans="1:12" s="122" customFormat="1" x14ac:dyDescent="0.25">
      <c r="A3148" s="1"/>
      <c r="B3148" s="15"/>
      <c r="C3148" s="15"/>
      <c r="D3148" s="40"/>
      <c r="E3148" s="40"/>
      <c r="F3148" s="40"/>
      <c r="G3148" s="40"/>
      <c r="H3148" s="123"/>
      <c r="I3148" s="124"/>
      <c r="J3148" s="125"/>
      <c r="K3148" s="125"/>
      <c r="L3148" s="126"/>
    </row>
    <row r="3149" spans="1:12" s="122" customFormat="1" x14ac:dyDescent="0.25">
      <c r="A3149" s="1"/>
      <c r="B3149" s="15"/>
      <c r="C3149" s="15"/>
      <c r="D3149" s="40"/>
      <c r="E3149" s="40"/>
      <c r="F3149" s="40"/>
      <c r="G3149" s="40"/>
      <c r="H3149" s="123"/>
      <c r="I3149" s="124"/>
      <c r="J3149" s="125"/>
      <c r="K3149" s="125"/>
      <c r="L3149" s="126"/>
    </row>
    <row r="3150" spans="1:12" s="122" customFormat="1" x14ac:dyDescent="0.25">
      <c r="A3150" s="1"/>
      <c r="B3150" s="15"/>
      <c r="C3150" s="15"/>
      <c r="D3150" s="40"/>
      <c r="E3150" s="40"/>
      <c r="F3150" s="40"/>
      <c r="G3150" s="40"/>
      <c r="H3150" s="123"/>
      <c r="I3150" s="124"/>
      <c r="J3150" s="125"/>
      <c r="K3150" s="125"/>
      <c r="L3150" s="126"/>
    </row>
    <row r="3151" spans="1:12" s="122" customFormat="1" x14ac:dyDescent="0.25">
      <c r="A3151" s="1"/>
      <c r="B3151" s="15"/>
      <c r="C3151" s="15"/>
      <c r="D3151" s="40"/>
      <c r="E3151" s="40"/>
      <c r="F3151" s="40"/>
      <c r="G3151" s="40"/>
      <c r="H3151" s="123"/>
      <c r="I3151" s="124"/>
      <c r="J3151" s="125"/>
      <c r="K3151" s="125"/>
      <c r="L3151" s="126"/>
    </row>
    <row r="3152" spans="1:12" s="122" customFormat="1" x14ac:dyDescent="0.25">
      <c r="A3152" s="1"/>
      <c r="B3152" s="15"/>
      <c r="C3152" s="15"/>
      <c r="D3152" s="40"/>
      <c r="E3152" s="40"/>
      <c r="F3152" s="40"/>
      <c r="G3152" s="40"/>
      <c r="H3152" s="123"/>
      <c r="I3152" s="124"/>
      <c r="J3152" s="125"/>
      <c r="K3152" s="125"/>
      <c r="L3152" s="126"/>
    </row>
    <row r="3153" spans="1:12" s="122" customFormat="1" x14ac:dyDescent="0.25">
      <c r="A3153" s="1"/>
      <c r="B3153" s="15"/>
      <c r="C3153" s="15"/>
      <c r="D3153" s="40"/>
      <c r="E3153" s="40"/>
      <c r="F3153" s="40"/>
      <c r="G3153" s="40"/>
      <c r="H3153" s="123"/>
      <c r="I3153" s="124"/>
      <c r="J3153" s="125"/>
      <c r="K3153" s="125"/>
      <c r="L3153" s="126"/>
    </row>
    <row r="3154" spans="1:12" s="122" customFormat="1" x14ac:dyDescent="0.25">
      <c r="A3154" s="1"/>
      <c r="B3154" s="15"/>
      <c r="C3154" s="15"/>
      <c r="D3154" s="40"/>
      <c r="E3154" s="40"/>
      <c r="F3154" s="40"/>
      <c r="G3154" s="40"/>
      <c r="H3154" s="123"/>
      <c r="I3154" s="124"/>
      <c r="J3154" s="125"/>
      <c r="K3154" s="125"/>
      <c r="L3154" s="126"/>
    </row>
    <row r="3155" spans="1:12" s="122" customFormat="1" x14ac:dyDescent="0.25">
      <c r="A3155" s="1"/>
      <c r="B3155" s="15"/>
      <c r="C3155" s="15"/>
      <c r="D3155" s="40"/>
      <c r="E3155" s="40"/>
      <c r="F3155" s="40"/>
      <c r="G3155" s="40"/>
      <c r="H3155" s="123"/>
      <c r="I3155" s="124"/>
      <c r="J3155" s="125"/>
      <c r="K3155" s="125"/>
      <c r="L3155" s="126"/>
    </row>
    <row r="3156" spans="1:12" s="122" customFormat="1" x14ac:dyDescent="0.25">
      <c r="A3156" s="1"/>
      <c r="B3156" s="15"/>
      <c r="C3156" s="15"/>
      <c r="D3156" s="40"/>
      <c r="E3156" s="40"/>
      <c r="F3156" s="40"/>
      <c r="G3156" s="40"/>
      <c r="H3156" s="123"/>
      <c r="I3156" s="124"/>
      <c r="J3156" s="125"/>
      <c r="K3156" s="125"/>
      <c r="L3156" s="126"/>
    </row>
    <row r="3157" spans="1:12" s="122" customFormat="1" x14ac:dyDescent="0.25">
      <c r="A3157" s="1"/>
      <c r="B3157" s="15"/>
      <c r="C3157" s="15"/>
      <c r="D3157" s="40"/>
      <c r="E3157" s="40"/>
      <c r="F3157" s="40"/>
      <c r="G3157" s="40"/>
      <c r="H3157" s="123"/>
      <c r="I3157" s="124"/>
      <c r="J3157" s="125"/>
      <c r="K3157" s="125"/>
      <c r="L3157" s="126"/>
    </row>
    <row r="3158" spans="1:12" s="122" customFormat="1" x14ac:dyDescent="0.25">
      <c r="A3158" s="1"/>
      <c r="B3158" s="15"/>
      <c r="C3158" s="15"/>
      <c r="D3158" s="40"/>
      <c r="E3158" s="40"/>
      <c r="F3158" s="40"/>
      <c r="G3158" s="40"/>
      <c r="H3158" s="123"/>
      <c r="I3158" s="124"/>
      <c r="J3158" s="125"/>
      <c r="K3158" s="125"/>
      <c r="L3158" s="126"/>
    </row>
    <row r="3159" spans="1:12" s="122" customFormat="1" x14ac:dyDescent="0.25">
      <c r="A3159" s="1"/>
      <c r="B3159" s="15"/>
      <c r="C3159" s="15"/>
      <c r="D3159" s="40"/>
      <c r="E3159" s="40"/>
      <c r="F3159" s="40"/>
      <c r="G3159" s="40"/>
      <c r="H3159" s="123"/>
      <c r="I3159" s="124"/>
      <c r="J3159" s="125"/>
      <c r="K3159" s="125"/>
      <c r="L3159" s="126"/>
    </row>
    <row r="3160" spans="1:12" s="122" customFormat="1" x14ac:dyDescent="0.25">
      <c r="A3160" s="1"/>
      <c r="B3160" s="15"/>
      <c r="C3160" s="15"/>
      <c r="D3160" s="40"/>
      <c r="E3160" s="40"/>
      <c r="F3160" s="40"/>
      <c r="G3160" s="40"/>
      <c r="H3160" s="123"/>
      <c r="I3160" s="124"/>
      <c r="J3160" s="125"/>
      <c r="K3160" s="125"/>
      <c r="L3160" s="126"/>
    </row>
    <row r="3161" spans="1:12" s="122" customFormat="1" x14ac:dyDescent="0.25">
      <c r="A3161" s="1"/>
      <c r="B3161" s="15"/>
      <c r="C3161" s="15"/>
      <c r="D3161" s="40"/>
      <c r="E3161" s="40"/>
      <c r="F3161" s="40"/>
      <c r="G3161" s="40"/>
      <c r="H3161" s="123"/>
      <c r="I3161" s="124"/>
      <c r="J3161" s="125"/>
      <c r="K3161" s="125"/>
      <c r="L3161" s="126"/>
    </row>
    <row r="3162" spans="1:12" s="122" customFormat="1" x14ac:dyDescent="0.25">
      <c r="A3162" s="1"/>
      <c r="B3162" s="15"/>
      <c r="C3162" s="15"/>
      <c r="D3162" s="40"/>
      <c r="E3162" s="40"/>
      <c r="F3162" s="40"/>
      <c r="G3162" s="40"/>
      <c r="H3162" s="123"/>
      <c r="I3162" s="124"/>
      <c r="J3162" s="125"/>
      <c r="K3162" s="125"/>
      <c r="L3162" s="126"/>
    </row>
    <row r="3163" spans="1:12" s="122" customFormat="1" x14ac:dyDescent="0.25">
      <c r="A3163" s="1"/>
      <c r="B3163" s="15"/>
      <c r="C3163" s="15"/>
      <c r="D3163" s="40"/>
      <c r="E3163" s="40"/>
      <c r="F3163" s="40"/>
      <c r="G3163" s="40"/>
      <c r="H3163" s="123"/>
      <c r="I3163" s="124"/>
      <c r="J3163" s="125"/>
      <c r="K3163" s="125"/>
      <c r="L3163" s="126"/>
    </row>
    <row r="3164" spans="1:12" s="122" customFormat="1" x14ac:dyDescent="0.25">
      <c r="A3164" s="1"/>
      <c r="B3164" s="15"/>
      <c r="C3164" s="15"/>
      <c r="D3164" s="40"/>
      <c r="E3164" s="40"/>
      <c r="F3164" s="40"/>
      <c r="G3164" s="40"/>
      <c r="H3164" s="123"/>
      <c r="I3164" s="124"/>
      <c r="J3164" s="125"/>
      <c r="K3164" s="125"/>
      <c r="L3164" s="126"/>
    </row>
    <row r="3165" spans="1:12" s="122" customFormat="1" x14ac:dyDescent="0.25">
      <c r="A3165" s="1"/>
      <c r="B3165" s="15"/>
      <c r="C3165" s="15"/>
      <c r="D3165" s="40"/>
      <c r="E3165" s="40"/>
      <c r="F3165" s="40"/>
      <c r="G3165" s="40"/>
      <c r="H3165" s="123"/>
      <c r="I3165" s="124"/>
      <c r="J3165" s="125"/>
      <c r="K3165" s="125"/>
      <c r="L3165" s="126"/>
    </row>
    <row r="3166" spans="1:12" s="122" customFormat="1" x14ac:dyDescent="0.25">
      <c r="A3166" s="1"/>
      <c r="B3166" s="15"/>
      <c r="C3166" s="15"/>
      <c r="D3166" s="40"/>
      <c r="E3166" s="40"/>
      <c r="F3166" s="40"/>
      <c r="G3166" s="40"/>
      <c r="H3166" s="123"/>
      <c r="I3166" s="124"/>
      <c r="J3166" s="125"/>
      <c r="K3166" s="125"/>
      <c r="L3166" s="126"/>
    </row>
    <row r="3167" spans="1:12" s="122" customFormat="1" x14ac:dyDescent="0.25">
      <c r="A3167" s="1"/>
      <c r="B3167" s="15"/>
      <c r="C3167" s="15"/>
      <c r="D3167" s="40"/>
      <c r="E3167" s="40"/>
      <c r="F3167" s="40"/>
      <c r="G3167" s="40"/>
      <c r="H3167" s="123"/>
      <c r="I3167" s="124"/>
      <c r="J3167" s="125"/>
      <c r="K3167" s="125"/>
      <c r="L3167" s="126"/>
    </row>
    <row r="3168" spans="1:12" s="122" customFormat="1" x14ac:dyDescent="0.25">
      <c r="A3168" s="1"/>
      <c r="B3168" s="15"/>
      <c r="C3168" s="15"/>
      <c r="D3168" s="40"/>
      <c r="E3168" s="40"/>
      <c r="F3168" s="40"/>
      <c r="G3168" s="40"/>
      <c r="H3168" s="123"/>
      <c r="I3168" s="124"/>
      <c r="J3168" s="125"/>
      <c r="K3168" s="125"/>
      <c r="L3168" s="126"/>
    </row>
    <row r="3169" spans="1:12" s="122" customFormat="1" x14ac:dyDescent="0.25">
      <c r="A3169" s="1"/>
      <c r="B3169" s="15"/>
      <c r="C3169" s="15"/>
      <c r="D3169" s="40"/>
      <c r="E3169" s="40"/>
      <c r="F3169" s="40"/>
      <c r="G3169" s="40"/>
      <c r="H3169" s="123"/>
      <c r="I3169" s="124"/>
      <c r="J3169" s="125"/>
      <c r="K3169" s="125"/>
      <c r="L3169" s="126"/>
    </row>
    <row r="3170" spans="1:12" s="122" customFormat="1" x14ac:dyDescent="0.25">
      <c r="A3170" s="1"/>
      <c r="B3170" s="15"/>
      <c r="C3170" s="15"/>
      <c r="D3170" s="40"/>
      <c r="E3170" s="40"/>
      <c r="F3170" s="40"/>
      <c r="G3170" s="40"/>
      <c r="H3170" s="123"/>
      <c r="I3170" s="124"/>
      <c r="J3170" s="125"/>
      <c r="K3170" s="125"/>
      <c r="L3170" s="126"/>
    </row>
    <row r="3171" spans="1:12" s="122" customFormat="1" x14ac:dyDescent="0.25">
      <c r="A3171" s="1"/>
      <c r="B3171" s="15"/>
      <c r="C3171" s="15"/>
      <c r="D3171" s="40"/>
      <c r="E3171" s="40"/>
      <c r="F3171" s="40"/>
      <c r="G3171" s="40"/>
      <c r="H3171" s="123"/>
      <c r="I3171" s="124"/>
      <c r="J3171" s="125"/>
      <c r="K3171" s="125"/>
      <c r="L3171" s="126"/>
    </row>
    <row r="3172" spans="1:12" s="122" customFormat="1" x14ac:dyDescent="0.25">
      <c r="A3172" s="1"/>
      <c r="B3172" s="15"/>
      <c r="C3172" s="15"/>
      <c r="D3172" s="40"/>
      <c r="E3172" s="40"/>
      <c r="F3172" s="40"/>
      <c r="G3172" s="40"/>
      <c r="H3172" s="123"/>
      <c r="I3172" s="124"/>
      <c r="J3172" s="125"/>
      <c r="K3172" s="125"/>
      <c r="L3172" s="126"/>
    </row>
    <row r="3173" spans="1:12" s="122" customFormat="1" x14ac:dyDescent="0.25">
      <c r="A3173" s="1"/>
      <c r="B3173" s="15"/>
      <c r="C3173" s="15"/>
      <c r="D3173" s="40"/>
      <c r="E3173" s="40"/>
      <c r="F3173" s="40"/>
      <c r="G3173" s="40"/>
      <c r="H3173" s="123"/>
      <c r="I3173" s="124"/>
      <c r="J3173" s="125"/>
      <c r="K3173" s="125"/>
      <c r="L3173" s="126"/>
    </row>
    <row r="3174" spans="1:12" s="122" customFormat="1" x14ac:dyDescent="0.25">
      <c r="A3174" s="1"/>
      <c r="B3174" s="15"/>
      <c r="C3174" s="15"/>
      <c r="D3174" s="40"/>
      <c r="E3174" s="40"/>
      <c r="F3174" s="40"/>
      <c r="G3174" s="40"/>
      <c r="H3174" s="123"/>
      <c r="I3174" s="124"/>
      <c r="J3174" s="125"/>
      <c r="K3174" s="125"/>
      <c r="L3174" s="126"/>
    </row>
    <row r="3175" spans="1:12" s="122" customFormat="1" x14ac:dyDescent="0.25">
      <c r="A3175" s="1"/>
      <c r="B3175" s="15"/>
      <c r="C3175" s="15"/>
      <c r="D3175" s="40"/>
      <c r="E3175" s="40"/>
      <c r="F3175" s="40"/>
      <c r="G3175" s="40"/>
      <c r="H3175" s="123"/>
      <c r="I3175" s="124"/>
      <c r="J3175" s="125"/>
      <c r="K3175" s="125"/>
      <c r="L3175" s="126"/>
    </row>
    <row r="3176" spans="1:12" s="122" customFormat="1" x14ac:dyDescent="0.25">
      <c r="A3176" s="1"/>
      <c r="B3176" s="15"/>
      <c r="C3176" s="15"/>
      <c r="D3176" s="40"/>
      <c r="E3176" s="40"/>
      <c r="F3176" s="40"/>
      <c r="G3176" s="40"/>
      <c r="H3176" s="123"/>
      <c r="I3176" s="124"/>
      <c r="J3176" s="125"/>
      <c r="K3176" s="125"/>
      <c r="L3176" s="126"/>
    </row>
    <row r="3177" spans="1:12" s="122" customFormat="1" x14ac:dyDescent="0.25">
      <c r="A3177" s="1"/>
      <c r="B3177" s="15"/>
      <c r="C3177" s="15"/>
      <c r="D3177" s="40"/>
      <c r="E3177" s="40"/>
      <c r="F3177" s="40"/>
      <c r="G3177" s="40"/>
      <c r="H3177" s="123"/>
      <c r="I3177" s="124"/>
      <c r="J3177" s="125"/>
      <c r="K3177" s="125"/>
      <c r="L3177" s="126"/>
    </row>
    <row r="3178" spans="1:12" s="122" customFormat="1" x14ac:dyDescent="0.25">
      <c r="A3178" s="1"/>
      <c r="B3178" s="15"/>
      <c r="C3178" s="15"/>
      <c r="D3178" s="40"/>
      <c r="E3178" s="40"/>
      <c r="F3178" s="40"/>
      <c r="G3178" s="40"/>
      <c r="H3178" s="123"/>
      <c r="I3178" s="124"/>
      <c r="J3178" s="125"/>
      <c r="K3178" s="125"/>
      <c r="L3178" s="126"/>
    </row>
    <row r="3179" spans="1:12" s="122" customFormat="1" x14ac:dyDescent="0.25">
      <c r="A3179" s="1"/>
      <c r="B3179" s="15"/>
      <c r="C3179" s="15"/>
      <c r="D3179" s="40"/>
      <c r="E3179" s="40"/>
      <c r="F3179" s="40"/>
      <c r="G3179" s="40"/>
      <c r="H3179" s="123"/>
      <c r="I3179" s="124"/>
      <c r="J3179" s="125"/>
      <c r="K3179" s="125"/>
      <c r="L3179" s="126"/>
    </row>
    <row r="3180" spans="1:12" s="122" customFormat="1" x14ac:dyDescent="0.25">
      <c r="A3180" s="1"/>
      <c r="B3180" s="15"/>
      <c r="C3180" s="15"/>
      <c r="D3180" s="40"/>
      <c r="E3180" s="40"/>
      <c r="F3180" s="40"/>
      <c r="G3180" s="40"/>
      <c r="H3180" s="123"/>
      <c r="I3180" s="124"/>
      <c r="J3180" s="125"/>
      <c r="K3180" s="125"/>
      <c r="L3180" s="126"/>
    </row>
    <row r="3181" spans="1:12" s="122" customFormat="1" x14ac:dyDescent="0.25">
      <c r="A3181" s="1"/>
      <c r="B3181" s="15"/>
      <c r="C3181" s="15"/>
      <c r="D3181" s="40"/>
      <c r="E3181" s="40"/>
      <c r="F3181" s="40"/>
      <c r="G3181" s="40"/>
      <c r="H3181" s="123"/>
      <c r="I3181" s="124"/>
      <c r="J3181" s="125"/>
      <c r="K3181" s="125"/>
      <c r="L3181" s="126"/>
    </row>
    <row r="3182" spans="1:12" s="122" customFormat="1" x14ac:dyDescent="0.25">
      <c r="A3182" s="1"/>
      <c r="B3182" s="15"/>
      <c r="C3182" s="15"/>
      <c r="D3182" s="40"/>
      <c r="E3182" s="40"/>
      <c r="F3182" s="40"/>
      <c r="G3182" s="40"/>
      <c r="H3182" s="123"/>
      <c r="I3182" s="124"/>
      <c r="J3182" s="125"/>
      <c r="K3182" s="125"/>
      <c r="L3182" s="126"/>
    </row>
    <row r="3183" spans="1:12" s="122" customFormat="1" x14ac:dyDescent="0.25">
      <c r="A3183" s="1"/>
      <c r="B3183" s="15"/>
      <c r="C3183" s="15"/>
      <c r="D3183" s="40"/>
      <c r="E3183" s="40"/>
      <c r="F3183" s="40"/>
      <c r="G3183" s="40"/>
      <c r="H3183" s="123"/>
      <c r="I3183" s="124"/>
      <c r="J3183" s="125"/>
      <c r="K3183" s="125"/>
      <c r="L3183" s="126"/>
    </row>
    <row r="3184" spans="1:12" s="122" customFormat="1" x14ac:dyDescent="0.25">
      <c r="A3184" s="1"/>
      <c r="B3184" s="15"/>
      <c r="C3184" s="15"/>
      <c r="D3184" s="40"/>
      <c r="E3184" s="40"/>
      <c r="F3184" s="40"/>
      <c r="G3184" s="40"/>
      <c r="H3184" s="123"/>
      <c r="I3184" s="124"/>
      <c r="J3184" s="125"/>
      <c r="K3184" s="125"/>
      <c r="L3184" s="126"/>
    </row>
    <row r="3185" spans="1:12" s="122" customFormat="1" x14ac:dyDescent="0.25">
      <c r="A3185" s="1"/>
      <c r="B3185" s="15"/>
      <c r="C3185" s="15"/>
      <c r="D3185" s="40"/>
      <c r="E3185" s="40"/>
      <c r="F3185" s="40"/>
      <c r="G3185" s="40"/>
      <c r="H3185" s="123"/>
      <c r="I3185" s="124"/>
      <c r="J3185" s="125"/>
      <c r="K3185" s="125"/>
      <c r="L3185" s="126"/>
    </row>
    <row r="3186" spans="1:12" s="122" customFormat="1" x14ac:dyDescent="0.25">
      <c r="A3186" s="1"/>
      <c r="B3186" s="15"/>
      <c r="C3186" s="15"/>
      <c r="D3186" s="40"/>
      <c r="E3186" s="40"/>
      <c r="F3186" s="40"/>
      <c r="G3186" s="40"/>
      <c r="H3186" s="123"/>
      <c r="I3186" s="124"/>
      <c r="J3186" s="125"/>
      <c r="K3186" s="125"/>
      <c r="L3186" s="126"/>
    </row>
    <row r="3187" spans="1:12" s="122" customFormat="1" x14ac:dyDescent="0.25">
      <c r="A3187" s="1"/>
      <c r="B3187" s="15"/>
      <c r="C3187" s="15"/>
      <c r="D3187" s="40"/>
      <c r="E3187" s="40"/>
      <c r="F3187" s="40"/>
      <c r="G3187" s="40"/>
      <c r="H3187" s="123"/>
      <c r="I3187" s="124"/>
      <c r="J3187" s="125"/>
      <c r="K3187" s="125"/>
      <c r="L3187" s="126"/>
    </row>
    <row r="3188" spans="1:12" s="122" customFormat="1" x14ac:dyDescent="0.25">
      <c r="A3188" s="1"/>
      <c r="B3188" s="15"/>
      <c r="C3188" s="15"/>
      <c r="D3188" s="40"/>
      <c r="E3188" s="40"/>
      <c r="F3188" s="40"/>
      <c r="G3188" s="40"/>
      <c r="H3188" s="123"/>
      <c r="I3188" s="124"/>
      <c r="J3188" s="125"/>
      <c r="K3188" s="125"/>
      <c r="L3188" s="126"/>
    </row>
    <row r="3189" spans="1:12" s="122" customFormat="1" x14ac:dyDescent="0.25">
      <c r="A3189" s="1"/>
      <c r="B3189" s="15"/>
      <c r="C3189" s="15"/>
      <c r="D3189" s="40"/>
      <c r="E3189" s="40"/>
      <c r="F3189" s="40"/>
      <c r="G3189" s="40"/>
      <c r="H3189" s="123"/>
      <c r="I3189" s="124"/>
      <c r="J3189" s="125"/>
      <c r="K3189" s="125"/>
      <c r="L3189" s="126"/>
    </row>
    <row r="3190" spans="1:12" s="122" customFormat="1" x14ac:dyDescent="0.25">
      <c r="A3190" s="1"/>
      <c r="B3190" s="15"/>
      <c r="C3190" s="15"/>
      <c r="D3190" s="40"/>
      <c r="E3190" s="40"/>
      <c r="F3190" s="40"/>
      <c r="G3190" s="40"/>
      <c r="H3190" s="123"/>
      <c r="I3190" s="124"/>
      <c r="J3190" s="125"/>
      <c r="K3190" s="125"/>
      <c r="L3190" s="126"/>
    </row>
    <row r="3191" spans="1:12" s="122" customFormat="1" x14ac:dyDescent="0.25">
      <c r="A3191" s="1"/>
      <c r="B3191" s="15"/>
      <c r="C3191" s="15"/>
      <c r="D3191" s="40"/>
      <c r="E3191" s="40"/>
      <c r="F3191" s="40"/>
      <c r="G3191" s="40"/>
      <c r="H3191" s="123"/>
      <c r="I3191" s="124"/>
      <c r="J3191" s="125"/>
      <c r="K3191" s="125"/>
      <c r="L3191" s="126"/>
    </row>
    <row r="3192" spans="1:12" s="122" customFormat="1" x14ac:dyDescent="0.25">
      <c r="A3192" s="1"/>
      <c r="B3192" s="15"/>
      <c r="C3192" s="15"/>
      <c r="D3192" s="40"/>
      <c r="E3192" s="40"/>
      <c r="F3192" s="40"/>
      <c r="G3192" s="40"/>
      <c r="H3192" s="123"/>
      <c r="I3192" s="124"/>
      <c r="J3192" s="125"/>
      <c r="K3192" s="125"/>
      <c r="L3192" s="126"/>
    </row>
    <row r="3193" spans="1:12" s="122" customFormat="1" x14ac:dyDescent="0.25">
      <c r="A3193" s="1"/>
      <c r="B3193" s="15"/>
      <c r="C3193" s="15"/>
      <c r="D3193" s="40"/>
      <c r="E3193" s="40"/>
      <c r="F3193" s="40"/>
      <c r="G3193" s="40"/>
      <c r="H3193" s="123"/>
      <c r="I3193" s="124"/>
      <c r="J3193" s="125"/>
      <c r="K3193" s="125"/>
      <c r="L3193" s="126"/>
    </row>
    <row r="3194" spans="1:12" s="122" customFormat="1" x14ac:dyDescent="0.25">
      <c r="A3194" s="1"/>
      <c r="B3194" s="15"/>
      <c r="C3194" s="15"/>
      <c r="D3194" s="40"/>
      <c r="E3194" s="40"/>
      <c r="F3194" s="40"/>
      <c r="G3194" s="40"/>
      <c r="H3194" s="123"/>
      <c r="I3194" s="124"/>
      <c r="J3194" s="125"/>
      <c r="K3194" s="125"/>
      <c r="L3194" s="126"/>
    </row>
    <row r="3195" spans="1:12" s="122" customFormat="1" x14ac:dyDescent="0.25">
      <c r="A3195" s="1"/>
      <c r="B3195" s="15"/>
      <c r="C3195" s="15"/>
      <c r="D3195" s="40"/>
      <c r="E3195" s="40"/>
      <c r="F3195" s="40"/>
      <c r="G3195" s="40"/>
      <c r="H3195" s="123"/>
      <c r="I3195" s="124"/>
      <c r="J3195" s="125"/>
      <c r="K3195" s="125"/>
      <c r="L3195" s="126"/>
    </row>
    <row r="3196" spans="1:12" s="122" customFormat="1" x14ac:dyDescent="0.25">
      <c r="A3196" s="1"/>
      <c r="B3196" s="15"/>
      <c r="C3196" s="15"/>
      <c r="D3196" s="40"/>
      <c r="E3196" s="40"/>
      <c r="F3196" s="40"/>
      <c r="G3196" s="40"/>
      <c r="H3196" s="123"/>
      <c r="I3196" s="124"/>
      <c r="J3196" s="125"/>
      <c r="K3196" s="125"/>
      <c r="L3196" s="126"/>
    </row>
    <row r="3197" spans="1:12" s="122" customFormat="1" x14ac:dyDescent="0.25">
      <c r="A3197" s="1"/>
      <c r="B3197" s="15"/>
      <c r="C3197" s="15"/>
      <c r="D3197" s="40"/>
      <c r="E3197" s="40"/>
      <c r="F3197" s="40"/>
      <c r="G3197" s="40"/>
      <c r="H3197" s="123"/>
      <c r="I3197" s="124"/>
      <c r="J3197" s="125"/>
      <c r="K3197" s="125"/>
      <c r="L3197" s="126"/>
    </row>
    <row r="3198" spans="1:12" s="122" customFormat="1" x14ac:dyDescent="0.25">
      <c r="A3198" s="1"/>
      <c r="B3198" s="15"/>
      <c r="C3198" s="15"/>
      <c r="D3198" s="40"/>
      <c r="E3198" s="40"/>
      <c r="F3198" s="40"/>
      <c r="G3198" s="40"/>
      <c r="H3198" s="123"/>
      <c r="I3198" s="124"/>
      <c r="J3198" s="125"/>
      <c r="K3198" s="125"/>
      <c r="L3198" s="126"/>
    </row>
    <row r="3199" spans="1:12" s="122" customFormat="1" x14ac:dyDescent="0.25">
      <c r="A3199" s="1"/>
      <c r="B3199" s="15"/>
      <c r="C3199" s="15"/>
      <c r="D3199" s="40"/>
      <c r="E3199" s="40"/>
      <c r="F3199" s="40"/>
      <c r="G3199" s="40"/>
      <c r="H3199" s="123"/>
      <c r="I3199" s="124"/>
      <c r="J3199" s="125"/>
      <c r="K3199" s="125"/>
      <c r="L3199" s="126"/>
    </row>
    <row r="3200" spans="1:12" s="122" customFormat="1" x14ac:dyDescent="0.25">
      <c r="A3200" s="1"/>
      <c r="B3200" s="15"/>
      <c r="C3200" s="15"/>
      <c r="D3200" s="40"/>
      <c r="E3200" s="40"/>
      <c r="F3200" s="40"/>
      <c r="G3200" s="40"/>
      <c r="H3200" s="123"/>
      <c r="I3200" s="124"/>
      <c r="J3200" s="125"/>
      <c r="K3200" s="125"/>
      <c r="L3200" s="126"/>
    </row>
    <row r="3201" spans="1:12" s="122" customFormat="1" x14ac:dyDescent="0.25">
      <c r="A3201" s="1"/>
      <c r="B3201" s="15"/>
      <c r="C3201" s="15"/>
      <c r="D3201" s="40"/>
      <c r="E3201" s="40"/>
      <c r="F3201" s="40"/>
      <c r="G3201" s="40"/>
      <c r="H3201" s="123"/>
      <c r="I3201" s="124"/>
      <c r="J3201" s="125"/>
      <c r="K3201" s="125"/>
      <c r="L3201" s="126"/>
    </row>
    <row r="3202" spans="1:12" s="122" customFormat="1" x14ac:dyDescent="0.25">
      <c r="A3202" s="1"/>
      <c r="B3202" s="15"/>
      <c r="C3202" s="15"/>
      <c r="D3202" s="40"/>
      <c r="E3202" s="40"/>
      <c r="F3202" s="40"/>
      <c r="G3202" s="40"/>
      <c r="H3202" s="123"/>
      <c r="I3202" s="124"/>
      <c r="J3202" s="125"/>
      <c r="K3202" s="125"/>
      <c r="L3202" s="126"/>
    </row>
    <row r="3203" spans="1:12" s="122" customFormat="1" x14ac:dyDescent="0.25">
      <c r="A3203" s="1"/>
      <c r="B3203" s="15"/>
      <c r="C3203" s="15"/>
      <c r="D3203" s="40"/>
      <c r="E3203" s="40"/>
      <c r="F3203" s="40"/>
      <c r="G3203" s="40"/>
      <c r="H3203" s="123"/>
      <c r="I3203" s="124"/>
      <c r="J3203" s="125"/>
      <c r="K3203" s="125"/>
      <c r="L3203" s="126"/>
    </row>
    <row r="3204" spans="1:12" s="122" customFormat="1" x14ac:dyDescent="0.25">
      <c r="A3204" s="1"/>
      <c r="B3204" s="15"/>
      <c r="C3204" s="15"/>
      <c r="D3204" s="40"/>
      <c r="E3204" s="40"/>
      <c r="F3204" s="40"/>
      <c r="G3204" s="40"/>
      <c r="H3204" s="123"/>
      <c r="I3204" s="124"/>
      <c r="J3204" s="125"/>
      <c r="K3204" s="125"/>
      <c r="L3204" s="126"/>
    </row>
    <row r="3205" spans="1:12" s="122" customFormat="1" x14ac:dyDescent="0.25">
      <c r="A3205" s="1"/>
      <c r="B3205" s="15"/>
      <c r="C3205" s="15"/>
      <c r="D3205" s="40"/>
      <c r="E3205" s="40"/>
      <c r="F3205" s="40"/>
      <c r="G3205" s="40"/>
      <c r="H3205" s="123"/>
      <c r="I3205" s="124"/>
      <c r="J3205" s="125"/>
      <c r="K3205" s="125"/>
      <c r="L3205" s="126"/>
    </row>
    <row r="3206" spans="1:12" s="122" customFormat="1" x14ac:dyDescent="0.25">
      <c r="A3206" s="1"/>
      <c r="B3206" s="15"/>
      <c r="C3206" s="15"/>
      <c r="D3206" s="40"/>
      <c r="E3206" s="40"/>
      <c r="F3206" s="40"/>
      <c r="G3206" s="40"/>
      <c r="H3206" s="123"/>
      <c r="I3206" s="124"/>
      <c r="J3206" s="125"/>
      <c r="K3206" s="125"/>
      <c r="L3206" s="126"/>
    </row>
    <row r="3207" spans="1:12" s="122" customFormat="1" x14ac:dyDescent="0.25">
      <c r="A3207" s="1"/>
      <c r="B3207" s="15"/>
      <c r="C3207" s="15"/>
      <c r="D3207" s="40"/>
      <c r="E3207" s="40"/>
      <c r="F3207" s="40"/>
      <c r="G3207" s="40"/>
      <c r="H3207" s="123"/>
      <c r="I3207" s="124"/>
      <c r="J3207" s="125"/>
      <c r="K3207" s="125"/>
      <c r="L3207" s="126"/>
    </row>
    <row r="3208" spans="1:12" s="122" customFormat="1" x14ac:dyDescent="0.25">
      <c r="A3208" s="1"/>
      <c r="B3208" s="15"/>
      <c r="C3208" s="15"/>
      <c r="D3208" s="40"/>
      <c r="E3208" s="40"/>
      <c r="F3208" s="40"/>
      <c r="G3208" s="40"/>
      <c r="H3208" s="123"/>
      <c r="I3208" s="124"/>
      <c r="J3208" s="125"/>
      <c r="K3208" s="125"/>
      <c r="L3208" s="126"/>
    </row>
    <row r="3209" spans="1:12" s="122" customFormat="1" x14ac:dyDescent="0.25">
      <c r="A3209" s="1"/>
      <c r="B3209" s="15"/>
      <c r="C3209" s="15"/>
      <c r="D3209" s="40"/>
      <c r="E3209" s="40"/>
      <c r="F3209" s="40"/>
      <c r="G3209" s="40"/>
      <c r="H3209" s="123"/>
      <c r="I3209" s="124"/>
      <c r="J3209" s="125"/>
      <c r="K3209" s="125"/>
      <c r="L3209" s="126"/>
    </row>
    <row r="3210" spans="1:12" s="122" customFormat="1" x14ac:dyDescent="0.25">
      <c r="A3210" s="1"/>
      <c r="B3210" s="15"/>
      <c r="C3210" s="15"/>
      <c r="D3210" s="40"/>
      <c r="E3210" s="40"/>
      <c r="F3210" s="40"/>
      <c r="G3210" s="40"/>
      <c r="H3210" s="123"/>
      <c r="I3210" s="124"/>
      <c r="J3210" s="125"/>
      <c r="K3210" s="125"/>
      <c r="L3210" s="126"/>
    </row>
    <row r="3211" spans="1:12" s="122" customFormat="1" x14ac:dyDescent="0.25">
      <c r="A3211" s="1"/>
      <c r="B3211" s="15"/>
      <c r="C3211" s="15"/>
      <c r="D3211" s="40"/>
      <c r="E3211" s="40"/>
      <c r="F3211" s="40"/>
      <c r="G3211" s="40"/>
      <c r="H3211" s="123"/>
      <c r="I3211" s="124"/>
      <c r="J3211" s="125"/>
      <c r="K3211" s="125"/>
      <c r="L3211" s="126"/>
    </row>
    <row r="3212" spans="1:12" s="122" customFormat="1" x14ac:dyDescent="0.25">
      <c r="A3212" s="1"/>
      <c r="B3212" s="15"/>
      <c r="C3212" s="15"/>
      <c r="D3212" s="40"/>
      <c r="E3212" s="40"/>
      <c r="F3212" s="40"/>
      <c r="G3212" s="40"/>
      <c r="H3212" s="123"/>
      <c r="I3212" s="124"/>
      <c r="J3212" s="125"/>
      <c r="K3212" s="125"/>
      <c r="L3212" s="126"/>
    </row>
    <row r="3213" spans="1:12" s="122" customFormat="1" x14ac:dyDescent="0.25">
      <c r="A3213" s="1"/>
      <c r="B3213" s="15"/>
      <c r="C3213" s="15"/>
      <c r="D3213" s="40"/>
      <c r="E3213" s="40"/>
      <c r="F3213" s="40"/>
      <c r="G3213" s="40"/>
      <c r="H3213" s="123"/>
      <c r="I3213" s="124"/>
      <c r="J3213" s="125"/>
      <c r="K3213" s="125"/>
      <c r="L3213" s="126"/>
    </row>
    <row r="3214" spans="1:12" s="122" customFormat="1" x14ac:dyDescent="0.25">
      <c r="A3214" s="1"/>
      <c r="B3214" s="15"/>
      <c r="C3214" s="15"/>
      <c r="D3214" s="40"/>
      <c r="E3214" s="40"/>
      <c r="F3214" s="40"/>
      <c r="G3214" s="40"/>
      <c r="H3214" s="123"/>
      <c r="I3214" s="124"/>
      <c r="J3214" s="125"/>
      <c r="K3214" s="125"/>
      <c r="L3214" s="126"/>
    </row>
    <row r="3215" spans="1:12" s="122" customFormat="1" x14ac:dyDescent="0.25">
      <c r="A3215" s="1"/>
      <c r="B3215" s="15"/>
      <c r="C3215" s="15"/>
      <c r="D3215" s="40"/>
      <c r="E3215" s="40"/>
      <c r="F3215" s="40"/>
      <c r="G3215" s="40"/>
      <c r="H3215" s="123"/>
      <c r="I3215" s="124"/>
      <c r="J3215" s="125"/>
      <c r="K3215" s="125"/>
      <c r="L3215" s="126"/>
    </row>
    <row r="3216" spans="1:12" s="122" customFormat="1" x14ac:dyDescent="0.25">
      <c r="A3216" s="1"/>
      <c r="B3216" s="15"/>
      <c r="C3216" s="15"/>
      <c r="D3216" s="40"/>
      <c r="E3216" s="40"/>
      <c r="F3216" s="40"/>
      <c r="G3216" s="40"/>
      <c r="H3216" s="123"/>
      <c r="I3216" s="124"/>
      <c r="J3216" s="125"/>
      <c r="K3216" s="125"/>
      <c r="L3216" s="126"/>
    </row>
    <row r="3217" spans="1:12" s="122" customFormat="1" x14ac:dyDescent="0.25">
      <c r="A3217" s="1"/>
      <c r="B3217" s="15"/>
      <c r="C3217" s="15"/>
      <c r="D3217" s="40"/>
      <c r="E3217" s="40"/>
      <c r="F3217" s="40"/>
      <c r="G3217" s="40"/>
      <c r="H3217" s="123"/>
      <c r="I3217" s="124"/>
      <c r="J3217" s="125"/>
      <c r="K3217" s="125"/>
      <c r="L3217" s="126"/>
    </row>
    <row r="3218" spans="1:12" s="122" customFormat="1" x14ac:dyDescent="0.25">
      <c r="A3218" s="1"/>
      <c r="B3218" s="15"/>
      <c r="C3218" s="15"/>
      <c r="D3218" s="40"/>
      <c r="E3218" s="40"/>
      <c r="F3218" s="40"/>
      <c r="G3218" s="40"/>
      <c r="H3218" s="123"/>
      <c r="I3218" s="124"/>
      <c r="J3218" s="125"/>
      <c r="K3218" s="125"/>
      <c r="L3218" s="126"/>
    </row>
    <row r="3219" spans="1:12" s="122" customFormat="1" x14ac:dyDescent="0.25">
      <c r="A3219" s="1"/>
      <c r="B3219" s="15"/>
      <c r="C3219" s="15"/>
      <c r="D3219" s="40"/>
      <c r="E3219" s="40"/>
      <c r="F3219" s="40"/>
      <c r="G3219" s="40"/>
      <c r="H3219" s="123"/>
      <c r="I3219" s="124"/>
      <c r="J3219" s="125"/>
      <c r="K3219" s="125"/>
      <c r="L3219" s="126"/>
    </row>
    <row r="3220" spans="1:12" s="122" customFormat="1" x14ac:dyDescent="0.25">
      <c r="A3220" s="1"/>
      <c r="B3220" s="15"/>
      <c r="C3220" s="15"/>
      <c r="D3220" s="40"/>
      <c r="E3220" s="40"/>
      <c r="F3220" s="40"/>
      <c r="G3220" s="40"/>
      <c r="H3220" s="123"/>
      <c r="I3220" s="124"/>
      <c r="J3220" s="125"/>
      <c r="K3220" s="125"/>
      <c r="L3220" s="126"/>
    </row>
    <row r="3221" spans="1:12" s="122" customFormat="1" x14ac:dyDescent="0.25">
      <c r="A3221" s="1"/>
      <c r="B3221" s="15"/>
      <c r="C3221" s="15"/>
      <c r="D3221" s="40"/>
      <c r="E3221" s="40"/>
      <c r="F3221" s="40"/>
      <c r="G3221" s="40"/>
      <c r="H3221" s="123"/>
      <c r="I3221" s="124"/>
      <c r="J3221" s="125"/>
      <c r="K3221" s="125"/>
      <c r="L3221" s="126"/>
    </row>
    <row r="3222" spans="1:12" s="122" customFormat="1" x14ac:dyDescent="0.25">
      <c r="A3222" s="1"/>
      <c r="B3222" s="15"/>
      <c r="C3222" s="15"/>
      <c r="D3222" s="40"/>
      <c r="E3222" s="40"/>
      <c r="F3222" s="40"/>
      <c r="G3222" s="40"/>
      <c r="H3222" s="123"/>
      <c r="I3222" s="124"/>
      <c r="J3222" s="125"/>
      <c r="K3222" s="125"/>
      <c r="L3222" s="126"/>
    </row>
    <row r="3223" spans="1:12" s="122" customFormat="1" x14ac:dyDescent="0.25">
      <c r="A3223" s="1"/>
      <c r="B3223" s="15"/>
      <c r="C3223" s="15"/>
      <c r="D3223" s="40"/>
      <c r="E3223" s="40"/>
      <c r="F3223" s="40"/>
      <c r="G3223" s="40"/>
      <c r="H3223" s="123"/>
      <c r="I3223" s="124"/>
      <c r="J3223" s="125"/>
      <c r="K3223" s="125"/>
      <c r="L3223" s="126"/>
    </row>
    <row r="3224" spans="1:12" s="122" customFormat="1" x14ac:dyDescent="0.25">
      <c r="A3224" s="1"/>
      <c r="B3224" s="15"/>
      <c r="C3224" s="15"/>
      <c r="D3224" s="40"/>
      <c r="E3224" s="40"/>
      <c r="F3224" s="40"/>
      <c r="G3224" s="40"/>
      <c r="H3224" s="123"/>
      <c r="I3224" s="124"/>
      <c r="J3224" s="125"/>
      <c r="K3224" s="125"/>
      <c r="L3224" s="126"/>
    </row>
    <row r="3225" spans="1:12" s="122" customFormat="1" x14ac:dyDescent="0.25">
      <c r="A3225" s="1"/>
      <c r="B3225" s="15"/>
      <c r="C3225" s="15"/>
      <c r="D3225" s="40"/>
      <c r="E3225" s="40"/>
      <c r="F3225" s="40"/>
      <c r="G3225" s="40"/>
      <c r="H3225" s="123"/>
      <c r="I3225" s="124"/>
      <c r="J3225" s="125"/>
      <c r="K3225" s="125"/>
      <c r="L3225" s="126"/>
    </row>
    <row r="3226" spans="1:12" s="122" customFormat="1" x14ac:dyDescent="0.25">
      <c r="A3226" s="1"/>
      <c r="B3226" s="15"/>
      <c r="C3226" s="15"/>
      <c r="D3226" s="40"/>
      <c r="E3226" s="40"/>
      <c r="F3226" s="40"/>
      <c r="G3226" s="40"/>
      <c r="H3226" s="123"/>
      <c r="I3226" s="124"/>
      <c r="J3226" s="125"/>
      <c r="K3226" s="125"/>
      <c r="L3226" s="126"/>
    </row>
    <row r="3227" spans="1:12" s="122" customFormat="1" x14ac:dyDescent="0.25">
      <c r="A3227" s="1"/>
      <c r="B3227" s="15"/>
      <c r="C3227" s="15"/>
      <c r="D3227" s="40"/>
      <c r="E3227" s="40"/>
      <c r="F3227" s="40"/>
      <c r="G3227" s="40"/>
      <c r="H3227" s="123"/>
      <c r="I3227" s="124"/>
      <c r="J3227" s="125"/>
      <c r="K3227" s="125"/>
      <c r="L3227" s="126"/>
    </row>
    <row r="3228" spans="1:12" s="122" customFormat="1" x14ac:dyDescent="0.25">
      <c r="A3228" s="1"/>
      <c r="B3228" s="15"/>
      <c r="C3228" s="15"/>
      <c r="D3228" s="40"/>
      <c r="E3228" s="40"/>
      <c r="F3228" s="40"/>
      <c r="G3228" s="40"/>
      <c r="H3228" s="123"/>
      <c r="I3228" s="124"/>
      <c r="J3228" s="125"/>
      <c r="K3228" s="125"/>
      <c r="L3228" s="126"/>
    </row>
    <row r="3229" spans="1:12" s="122" customFormat="1" x14ac:dyDescent="0.25">
      <c r="A3229" s="1"/>
      <c r="B3229" s="15"/>
      <c r="C3229" s="15"/>
      <c r="D3229" s="40"/>
      <c r="E3229" s="40"/>
      <c r="F3229" s="40"/>
      <c r="G3229" s="40"/>
      <c r="H3229" s="123"/>
      <c r="I3229" s="124"/>
      <c r="J3229" s="125"/>
      <c r="K3229" s="125"/>
      <c r="L3229" s="126"/>
    </row>
    <row r="3230" spans="1:12" s="122" customFormat="1" x14ac:dyDescent="0.25">
      <c r="A3230" s="1"/>
      <c r="B3230" s="15"/>
      <c r="C3230" s="15"/>
      <c r="D3230" s="40"/>
      <c r="E3230" s="40"/>
      <c r="F3230" s="40"/>
      <c r="G3230" s="40"/>
      <c r="H3230" s="123"/>
      <c r="I3230" s="124"/>
      <c r="J3230" s="125"/>
      <c r="K3230" s="125"/>
      <c r="L3230" s="126"/>
    </row>
    <row r="3231" spans="1:12" s="122" customFormat="1" x14ac:dyDescent="0.25">
      <c r="A3231" s="1"/>
      <c r="B3231" s="15"/>
      <c r="C3231" s="15"/>
      <c r="D3231" s="40"/>
      <c r="E3231" s="40"/>
      <c r="F3231" s="40"/>
      <c r="G3231" s="40"/>
      <c r="H3231" s="123"/>
      <c r="I3231" s="124"/>
      <c r="J3231" s="125"/>
      <c r="K3231" s="125"/>
      <c r="L3231" s="126"/>
    </row>
    <row r="3232" spans="1:12" s="122" customFormat="1" x14ac:dyDescent="0.25">
      <c r="A3232" s="1"/>
      <c r="B3232" s="15"/>
      <c r="C3232" s="15"/>
      <c r="D3232" s="40"/>
      <c r="E3232" s="40"/>
      <c r="F3232" s="40"/>
      <c r="G3232" s="40"/>
      <c r="H3232" s="123"/>
      <c r="I3232" s="124"/>
      <c r="J3232" s="125"/>
      <c r="K3232" s="125"/>
      <c r="L3232" s="126"/>
    </row>
    <row r="3233" spans="1:12" s="122" customFormat="1" x14ac:dyDescent="0.25">
      <c r="A3233" s="1"/>
      <c r="B3233" s="15"/>
      <c r="C3233" s="15"/>
      <c r="D3233" s="40"/>
      <c r="E3233" s="40"/>
      <c r="F3233" s="40"/>
      <c r="G3233" s="40"/>
      <c r="H3233" s="123"/>
      <c r="I3233" s="124"/>
      <c r="J3233" s="125"/>
      <c r="K3233" s="125"/>
      <c r="L3233" s="126"/>
    </row>
    <row r="3234" spans="1:12" s="122" customFormat="1" x14ac:dyDescent="0.25">
      <c r="A3234" s="1"/>
      <c r="B3234" s="15"/>
      <c r="C3234" s="15"/>
      <c r="D3234" s="40"/>
      <c r="E3234" s="40"/>
      <c r="F3234" s="40"/>
      <c r="G3234" s="40"/>
      <c r="H3234" s="123"/>
      <c r="I3234" s="124"/>
      <c r="J3234" s="125"/>
      <c r="K3234" s="125"/>
      <c r="L3234" s="126"/>
    </row>
    <row r="3235" spans="1:12" s="122" customFormat="1" x14ac:dyDescent="0.25">
      <c r="A3235" s="1"/>
      <c r="B3235" s="15"/>
      <c r="C3235" s="15"/>
      <c r="D3235" s="40"/>
      <c r="E3235" s="40"/>
      <c r="F3235" s="40"/>
      <c r="G3235" s="40"/>
      <c r="H3235" s="123"/>
      <c r="I3235" s="124"/>
      <c r="J3235" s="125"/>
      <c r="K3235" s="125"/>
      <c r="L3235" s="126"/>
    </row>
    <row r="3236" spans="1:12" s="122" customFormat="1" x14ac:dyDescent="0.25">
      <c r="A3236" s="1"/>
      <c r="B3236" s="15"/>
      <c r="C3236" s="15"/>
      <c r="D3236" s="40"/>
      <c r="E3236" s="40"/>
      <c r="F3236" s="40"/>
      <c r="G3236" s="40"/>
      <c r="H3236" s="123"/>
      <c r="I3236" s="124"/>
      <c r="J3236" s="125"/>
      <c r="K3236" s="125"/>
      <c r="L3236" s="126"/>
    </row>
    <row r="3237" spans="1:12" s="122" customFormat="1" x14ac:dyDescent="0.25">
      <c r="A3237" s="1"/>
      <c r="B3237" s="15"/>
      <c r="C3237" s="15"/>
      <c r="D3237" s="40"/>
      <c r="E3237" s="40"/>
      <c r="F3237" s="40"/>
      <c r="G3237" s="40"/>
      <c r="H3237" s="123"/>
      <c r="I3237" s="124"/>
      <c r="J3237" s="125"/>
      <c r="K3237" s="125"/>
      <c r="L3237" s="126"/>
    </row>
    <row r="3238" spans="1:12" s="122" customFormat="1" x14ac:dyDescent="0.25">
      <c r="A3238" s="1"/>
      <c r="B3238" s="15"/>
      <c r="C3238" s="15"/>
      <c r="D3238" s="40"/>
      <c r="E3238" s="40"/>
      <c r="F3238" s="40"/>
      <c r="G3238" s="40"/>
      <c r="H3238" s="123"/>
      <c r="I3238" s="124"/>
      <c r="J3238" s="125"/>
      <c r="K3238" s="125"/>
      <c r="L3238" s="126"/>
    </row>
    <row r="3239" spans="1:12" s="122" customFormat="1" x14ac:dyDescent="0.25">
      <c r="A3239" s="1"/>
      <c r="B3239" s="15"/>
      <c r="C3239" s="15"/>
      <c r="D3239" s="40"/>
      <c r="E3239" s="40"/>
      <c r="F3239" s="40"/>
      <c r="G3239" s="40"/>
      <c r="H3239" s="123"/>
      <c r="I3239" s="124"/>
      <c r="J3239" s="125"/>
      <c r="K3239" s="125"/>
      <c r="L3239" s="126"/>
    </row>
    <row r="3240" spans="1:12" s="122" customFormat="1" x14ac:dyDescent="0.25">
      <c r="A3240" s="1"/>
      <c r="B3240" s="15"/>
      <c r="C3240" s="15"/>
      <c r="D3240" s="40"/>
      <c r="E3240" s="40"/>
      <c r="F3240" s="40"/>
      <c r="G3240" s="40"/>
      <c r="H3240" s="123"/>
      <c r="I3240" s="124"/>
      <c r="J3240" s="125"/>
      <c r="K3240" s="125"/>
      <c r="L3240" s="126"/>
    </row>
    <row r="3241" spans="1:12" s="122" customFormat="1" x14ac:dyDescent="0.25">
      <c r="A3241" s="1"/>
      <c r="B3241" s="15"/>
      <c r="C3241" s="15"/>
      <c r="D3241" s="40"/>
      <c r="E3241" s="40"/>
      <c r="F3241" s="40"/>
      <c r="G3241" s="40"/>
      <c r="H3241" s="123"/>
      <c r="I3241" s="124"/>
      <c r="J3241" s="125"/>
      <c r="K3241" s="125"/>
      <c r="L3241" s="126"/>
    </row>
    <row r="3242" spans="1:12" s="122" customFormat="1" x14ac:dyDescent="0.25">
      <c r="A3242" s="1"/>
      <c r="B3242" s="15"/>
      <c r="C3242" s="15"/>
      <c r="D3242" s="40"/>
      <c r="E3242" s="40"/>
      <c r="F3242" s="40"/>
      <c r="G3242" s="40"/>
      <c r="H3242" s="123"/>
      <c r="I3242" s="124"/>
      <c r="J3242" s="125"/>
      <c r="K3242" s="125"/>
      <c r="L3242" s="126"/>
    </row>
    <row r="3243" spans="1:12" s="122" customFormat="1" x14ac:dyDescent="0.25">
      <c r="A3243" s="1"/>
      <c r="B3243" s="15"/>
      <c r="C3243" s="15"/>
      <c r="D3243" s="40"/>
      <c r="E3243" s="40"/>
      <c r="F3243" s="40"/>
      <c r="G3243" s="40"/>
      <c r="H3243" s="123"/>
      <c r="I3243" s="124"/>
      <c r="J3243" s="125"/>
      <c r="K3243" s="125"/>
      <c r="L3243" s="126"/>
    </row>
    <row r="3244" spans="1:12" s="122" customFormat="1" x14ac:dyDescent="0.25">
      <c r="A3244" s="1"/>
      <c r="B3244" s="15"/>
      <c r="C3244" s="15"/>
      <c r="D3244" s="40"/>
      <c r="E3244" s="40"/>
      <c r="F3244" s="40"/>
      <c r="G3244" s="40"/>
      <c r="H3244" s="123"/>
      <c r="I3244" s="124"/>
      <c r="J3244" s="125"/>
      <c r="K3244" s="125"/>
      <c r="L3244" s="126"/>
    </row>
    <row r="3245" spans="1:12" s="122" customFormat="1" x14ac:dyDescent="0.25">
      <c r="A3245" s="1"/>
      <c r="B3245" s="15"/>
      <c r="C3245" s="15"/>
      <c r="D3245" s="40"/>
      <c r="E3245" s="40"/>
      <c r="F3245" s="40"/>
      <c r="G3245" s="40"/>
      <c r="H3245" s="123"/>
      <c r="I3245" s="124"/>
      <c r="J3245" s="125"/>
      <c r="K3245" s="125"/>
      <c r="L3245" s="126"/>
    </row>
    <row r="3246" spans="1:12" s="122" customFormat="1" x14ac:dyDescent="0.25">
      <c r="A3246" s="1"/>
      <c r="B3246" s="15"/>
      <c r="C3246" s="15"/>
      <c r="D3246" s="40"/>
      <c r="E3246" s="40"/>
      <c r="F3246" s="40"/>
      <c r="G3246" s="40"/>
      <c r="H3246" s="123"/>
      <c r="I3246" s="124"/>
      <c r="J3246" s="125"/>
      <c r="K3246" s="125"/>
      <c r="L3246" s="126"/>
    </row>
    <row r="3247" spans="1:12" s="122" customFormat="1" x14ac:dyDescent="0.25">
      <c r="A3247" s="1"/>
      <c r="B3247" s="15"/>
      <c r="C3247" s="15"/>
      <c r="D3247" s="40"/>
      <c r="E3247" s="40"/>
      <c r="F3247" s="40"/>
      <c r="G3247" s="40"/>
      <c r="H3247" s="123"/>
      <c r="I3247" s="124"/>
      <c r="J3247" s="125"/>
      <c r="K3247" s="125"/>
      <c r="L3247" s="126"/>
    </row>
    <row r="3248" spans="1:12" s="122" customFormat="1" x14ac:dyDescent="0.25">
      <c r="A3248" s="1"/>
      <c r="B3248" s="15"/>
      <c r="C3248" s="15"/>
      <c r="D3248" s="40"/>
      <c r="E3248" s="40"/>
      <c r="F3248" s="40"/>
      <c r="G3248" s="40"/>
      <c r="H3248" s="123"/>
      <c r="I3248" s="124"/>
      <c r="J3248" s="125"/>
      <c r="K3248" s="125"/>
      <c r="L3248" s="126"/>
    </row>
    <row r="3249" spans="1:12" s="122" customFormat="1" x14ac:dyDescent="0.25">
      <c r="A3249" s="1"/>
      <c r="B3249" s="15"/>
      <c r="C3249" s="15"/>
      <c r="D3249" s="40"/>
      <c r="E3249" s="40"/>
      <c r="F3249" s="40"/>
      <c r="G3249" s="40"/>
      <c r="H3249" s="123"/>
      <c r="I3249" s="124"/>
      <c r="J3249" s="125"/>
      <c r="K3249" s="125"/>
      <c r="L3249" s="126"/>
    </row>
    <row r="3250" spans="1:12" s="122" customFormat="1" x14ac:dyDescent="0.25">
      <c r="A3250" s="1"/>
      <c r="B3250" s="15"/>
      <c r="C3250" s="15"/>
      <c r="D3250" s="40"/>
      <c r="E3250" s="40"/>
      <c r="F3250" s="40"/>
      <c r="G3250" s="40"/>
      <c r="H3250" s="123"/>
      <c r="I3250" s="124"/>
      <c r="J3250" s="125"/>
      <c r="K3250" s="125"/>
      <c r="L3250" s="126"/>
    </row>
    <row r="3251" spans="1:12" s="122" customFormat="1" x14ac:dyDescent="0.25">
      <c r="A3251" s="1"/>
      <c r="B3251" s="15"/>
      <c r="C3251" s="15"/>
      <c r="D3251" s="40"/>
      <c r="E3251" s="40"/>
      <c r="F3251" s="40"/>
      <c r="G3251" s="40"/>
      <c r="H3251" s="123"/>
      <c r="I3251" s="124"/>
      <c r="J3251" s="125"/>
      <c r="K3251" s="125"/>
      <c r="L3251" s="126"/>
    </row>
    <row r="3252" spans="1:12" s="122" customFormat="1" x14ac:dyDescent="0.25">
      <c r="A3252" s="1"/>
      <c r="B3252" s="15"/>
      <c r="C3252" s="15"/>
      <c r="D3252" s="40"/>
      <c r="E3252" s="40"/>
      <c r="F3252" s="40"/>
      <c r="G3252" s="40"/>
      <c r="H3252" s="123"/>
      <c r="I3252" s="124"/>
      <c r="J3252" s="125"/>
      <c r="K3252" s="125"/>
      <c r="L3252" s="126"/>
    </row>
    <row r="3253" spans="1:12" s="122" customFormat="1" x14ac:dyDescent="0.25">
      <c r="A3253" s="1"/>
      <c r="B3253" s="15"/>
      <c r="C3253" s="15"/>
      <c r="D3253" s="40"/>
      <c r="E3253" s="40"/>
      <c r="F3253" s="40"/>
      <c r="G3253" s="40"/>
      <c r="H3253" s="123"/>
      <c r="I3253" s="124"/>
      <c r="J3253" s="125"/>
      <c r="K3253" s="125"/>
      <c r="L3253" s="126"/>
    </row>
    <row r="3254" spans="1:12" s="122" customFormat="1" x14ac:dyDescent="0.25">
      <c r="A3254" s="1"/>
      <c r="B3254" s="15"/>
      <c r="C3254" s="15"/>
      <c r="D3254" s="40"/>
      <c r="E3254" s="40"/>
      <c r="F3254" s="40"/>
      <c r="G3254" s="40"/>
      <c r="H3254" s="123"/>
      <c r="I3254" s="124"/>
      <c r="J3254" s="125"/>
      <c r="K3254" s="125"/>
      <c r="L3254" s="126"/>
    </row>
    <row r="3255" spans="1:12" s="122" customFormat="1" x14ac:dyDescent="0.25">
      <c r="A3255" s="1"/>
      <c r="B3255" s="15"/>
      <c r="C3255" s="15"/>
      <c r="D3255" s="40"/>
      <c r="E3255" s="40"/>
      <c r="F3255" s="40"/>
      <c r="G3255" s="40"/>
      <c r="H3255" s="123"/>
      <c r="I3255" s="124"/>
      <c r="J3255" s="125"/>
      <c r="K3255" s="125"/>
      <c r="L3255" s="126"/>
    </row>
    <row r="3256" spans="1:12" s="122" customFormat="1" x14ac:dyDescent="0.25">
      <c r="A3256" s="1"/>
      <c r="B3256" s="15"/>
      <c r="C3256" s="15"/>
      <c r="D3256" s="40"/>
      <c r="E3256" s="40"/>
      <c r="F3256" s="40"/>
      <c r="G3256" s="40"/>
      <c r="H3256" s="123"/>
      <c r="I3256" s="124"/>
      <c r="J3256" s="125"/>
      <c r="K3256" s="125"/>
      <c r="L3256" s="126"/>
    </row>
    <row r="3257" spans="1:12" s="122" customFormat="1" x14ac:dyDescent="0.25">
      <c r="A3257" s="1"/>
      <c r="B3257" s="15"/>
      <c r="C3257" s="15"/>
      <c r="D3257" s="40"/>
      <c r="E3257" s="40"/>
      <c r="F3257" s="40"/>
      <c r="G3257" s="40"/>
      <c r="H3257" s="123"/>
      <c r="I3257" s="124"/>
      <c r="J3257" s="125"/>
      <c r="K3257" s="125"/>
      <c r="L3257" s="126"/>
    </row>
    <row r="3258" spans="1:12" s="122" customFormat="1" x14ac:dyDescent="0.25">
      <c r="A3258" s="1"/>
      <c r="B3258" s="15"/>
      <c r="C3258" s="15"/>
      <c r="D3258" s="40"/>
      <c r="E3258" s="40"/>
      <c r="F3258" s="40"/>
      <c r="G3258" s="40"/>
      <c r="H3258" s="123"/>
      <c r="I3258" s="124"/>
      <c r="J3258" s="125"/>
      <c r="K3258" s="125"/>
      <c r="L3258" s="126"/>
    </row>
    <row r="3259" spans="1:12" s="122" customFormat="1" x14ac:dyDescent="0.25">
      <c r="A3259" s="1"/>
      <c r="B3259" s="15"/>
      <c r="C3259" s="15"/>
      <c r="D3259" s="40"/>
      <c r="E3259" s="40"/>
      <c r="F3259" s="40"/>
      <c r="G3259" s="40"/>
      <c r="H3259" s="123"/>
      <c r="I3259" s="124"/>
      <c r="J3259" s="125"/>
      <c r="K3259" s="125"/>
      <c r="L3259" s="126"/>
    </row>
    <row r="3260" spans="1:12" s="122" customFormat="1" x14ac:dyDescent="0.25">
      <c r="A3260" s="1"/>
      <c r="B3260" s="15"/>
      <c r="C3260" s="15"/>
      <c r="D3260" s="40"/>
      <c r="E3260" s="40"/>
      <c r="F3260" s="40"/>
      <c r="G3260" s="40"/>
      <c r="H3260" s="123"/>
      <c r="I3260" s="124"/>
      <c r="J3260" s="125"/>
      <c r="K3260" s="125"/>
      <c r="L3260" s="126"/>
    </row>
    <row r="3261" spans="1:12" s="122" customFormat="1" x14ac:dyDescent="0.25">
      <c r="A3261" s="1"/>
      <c r="B3261" s="15"/>
      <c r="C3261" s="15"/>
      <c r="D3261" s="40"/>
      <c r="E3261" s="40"/>
      <c r="F3261" s="40"/>
      <c r="G3261" s="40"/>
      <c r="H3261" s="123"/>
      <c r="I3261" s="124"/>
      <c r="J3261" s="125"/>
      <c r="K3261" s="125"/>
      <c r="L3261" s="126"/>
    </row>
    <row r="3262" spans="1:12" s="122" customFormat="1" x14ac:dyDescent="0.25">
      <c r="A3262" s="1"/>
      <c r="B3262" s="15"/>
      <c r="C3262" s="15"/>
      <c r="D3262" s="40"/>
      <c r="E3262" s="40"/>
      <c r="F3262" s="40"/>
      <c r="G3262" s="40"/>
      <c r="H3262" s="123"/>
      <c r="I3262" s="124"/>
      <c r="J3262" s="125"/>
      <c r="K3262" s="125"/>
      <c r="L3262" s="126"/>
    </row>
    <row r="3263" spans="1:12" s="122" customFormat="1" x14ac:dyDescent="0.25">
      <c r="A3263" s="1"/>
      <c r="B3263" s="15"/>
      <c r="C3263" s="15"/>
      <c r="D3263" s="40"/>
      <c r="E3263" s="40"/>
      <c r="F3263" s="40"/>
      <c r="G3263" s="40"/>
      <c r="H3263" s="123"/>
      <c r="I3263" s="124"/>
      <c r="J3263" s="125"/>
      <c r="K3263" s="125"/>
      <c r="L3263" s="126"/>
    </row>
    <row r="3264" spans="1:12" s="122" customFormat="1" x14ac:dyDescent="0.25">
      <c r="A3264" s="1"/>
      <c r="B3264" s="15"/>
      <c r="C3264" s="15"/>
      <c r="D3264" s="40"/>
      <c r="E3264" s="40"/>
      <c r="F3264" s="40"/>
      <c r="G3264" s="40"/>
      <c r="H3264" s="123"/>
      <c r="I3264" s="124"/>
      <c r="J3264" s="125"/>
      <c r="K3264" s="125"/>
      <c r="L3264" s="126"/>
    </row>
    <row r="3265" spans="1:12" s="122" customFormat="1" x14ac:dyDescent="0.25">
      <c r="A3265" s="1"/>
      <c r="B3265" s="15"/>
      <c r="C3265" s="15"/>
      <c r="D3265" s="40"/>
      <c r="E3265" s="40"/>
      <c r="F3265" s="40"/>
      <c r="G3265" s="40"/>
      <c r="H3265" s="123"/>
      <c r="I3265" s="124"/>
      <c r="J3265" s="125"/>
      <c r="K3265" s="125"/>
      <c r="L3265" s="126"/>
    </row>
    <row r="3266" spans="1:12" s="122" customFormat="1" x14ac:dyDescent="0.25">
      <c r="A3266" s="1"/>
      <c r="B3266" s="15"/>
      <c r="C3266" s="15"/>
      <c r="D3266" s="40"/>
      <c r="E3266" s="40"/>
      <c r="F3266" s="40"/>
      <c r="G3266" s="40"/>
      <c r="H3266" s="123"/>
      <c r="I3266" s="124"/>
      <c r="J3266" s="125"/>
      <c r="K3266" s="125"/>
      <c r="L3266" s="126"/>
    </row>
    <row r="3267" spans="1:12" s="122" customFormat="1" x14ac:dyDescent="0.25">
      <c r="A3267" s="1"/>
      <c r="B3267" s="15"/>
      <c r="C3267" s="15"/>
      <c r="D3267" s="40"/>
      <c r="E3267" s="40"/>
      <c r="F3267" s="40"/>
      <c r="G3267" s="40"/>
      <c r="H3267" s="123"/>
      <c r="I3267" s="124"/>
      <c r="J3267" s="125"/>
      <c r="K3267" s="125"/>
      <c r="L3267" s="126"/>
    </row>
    <row r="3268" spans="1:12" s="122" customFormat="1" x14ac:dyDescent="0.25">
      <c r="A3268" s="1"/>
      <c r="B3268" s="15"/>
      <c r="C3268" s="15"/>
      <c r="D3268" s="40"/>
      <c r="E3268" s="40"/>
      <c r="F3268" s="40"/>
      <c r="G3268" s="40"/>
      <c r="H3268" s="123"/>
      <c r="I3268" s="124"/>
      <c r="J3268" s="125"/>
      <c r="K3268" s="125"/>
      <c r="L3268" s="126"/>
    </row>
    <row r="3269" spans="1:12" s="122" customFormat="1" x14ac:dyDescent="0.25">
      <c r="A3269" s="1"/>
      <c r="B3269" s="15"/>
      <c r="C3269" s="15"/>
      <c r="D3269" s="40"/>
      <c r="E3269" s="40"/>
      <c r="F3269" s="40"/>
      <c r="G3269" s="40"/>
      <c r="H3269" s="123"/>
      <c r="I3269" s="124"/>
      <c r="J3269" s="125"/>
      <c r="K3269" s="125"/>
      <c r="L3269" s="126"/>
    </row>
    <row r="3270" spans="1:12" s="122" customFormat="1" x14ac:dyDescent="0.25">
      <c r="A3270" s="1"/>
      <c r="B3270" s="15"/>
      <c r="C3270" s="15"/>
      <c r="D3270" s="40"/>
      <c r="E3270" s="40"/>
      <c r="F3270" s="40"/>
      <c r="G3270" s="40"/>
      <c r="H3270" s="123"/>
      <c r="I3270" s="124"/>
      <c r="J3270" s="125"/>
      <c r="K3270" s="125"/>
      <c r="L3270" s="126"/>
    </row>
    <row r="3271" spans="1:12" s="122" customFormat="1" x14ac:dyDescent="0.25">
      <c r="A3271" s="1"/>
      <c r="B3271" s="15"/>
      <c r="C3271" s="15"/>
      <c r="D3271" s="40"/>
      <c r="E3271" s="40"/>
      <c r="F3271" s="40"/>
      <c r="G3271" s="40"/>
      <c r="H3271" s="123"/>
      <c r="I3271" s="124"/>
      <c r="J3271" s="125"/>
      <c r="K3271" s="125"/>
      <c r="L3271" s="126"/>
    </row>
    <row r="3272" spans="1:12" s="122" customFormat="1" x14ac:dyDescent="0.25">
      <c r="A3272" s="1"/>
      <c r="B3272" s="15"/>
      <c r="C3272" s="15"/>
      <c r="D3272" s="40"/>
      <c r="E3272" s="40"/>
      <c r="F3272" s="40"/>
      <c r="G3272" s="40"/>
      <c r="H3272" s="123"/>
      <c r="I3272" s="124"/>
      <c r="J3272" s="125"/>
      <c r="K3272" s="125"/>
      <c r="L3272" s="126"/>
    </row>
    <row r="3273" spans="1:12" s="122" customFormat="1" x14ac:dyDescent="0.25">
      <c r="A3273" s="1"/>
      <c r="B3273" s="15"/>
      <c r="C3273" s="15"/>
      <c r="D3273" s="40"/>
      <c r="E3273" s="40"/>
      <c r="F3273" s="40"/>
      <c r="G3273" s="40"/>
      <c r="H3273" s="123"/>
      <c r="I3273" s="124"/>
      <c r="J3273" s="125"/>
      <c r="K3273" s="125"/>
      <c r="L3273" s="126"/>
    </row>
    <row r="3274" spans="1:12" s="122" customFormat="1" x14ac:dyDescent="0.25">
      <c r="A3274" s="1"/>
      <c r="B3274" s="15"/>
      <c r="C3274" s="15"/>
      <c r="D3274" s="40"/>
      <c r="E3274" s="40"/>
      <c r="F3274" s="40"/>
      <c r="G3274" s="40"/>
      <c r="H3274" s="123"/>
      <c r="I3274" s="124"/>
      <c r="J3274" s="125"/>
      <c r="K3274" s="125"/>
      <c r="L3274" s="126"/>
    </row>
    <row r="3275" spans="1:12" s="122" customFormat="1" x14ac:dyDescent="0.25">
      <c r="A3275" s="1"/>
      <c r="B3275" s="15"/>
      <c r="C3275" s="15"/>
      <c r="D3275" s="40"/>
      <c r="E3275" s="40"/>
      <c r="F3275" s="40"/>
      <c r="G3275" s="40"/>
      <c r="H3275" s="123"/>
      <c r="I3275" s="124"/>
      <c r="J3275" s="125"/>
      <c r="K3275" s="125"/>
      <c r="L3275" s="126"/>
    </row>
    <row r="3276" spans="1:12" s="122" customFormat="1" x14ac:dyDescent="0.25">
      <c r="A3276" s="1"/>
      <c r="B3276" s="15"/>
      <c r="C3276" s="15"/>
      <c r="D3276" s="40"/>
      <c r="E3276" s="40"/>
      <c r="F3276" s="40"/>
      <c r="G3276" s="40"/>
      <c r="H3276" s="123"/>
      <c r="I3276" s="124"/>
      <c r="J3276" s="125"/>
      <c r="K3276" s="125"/>
      <c r="L3276" s="126"/>
    </row>
    <row r="3277" spans="1:12" s="122" customFormat="1" x14ac:dyDescent="0.25">
      <c r="A3277" s="1"/>
      <c r="B3277" s="15"/>
      <c r="C3277" s="15"/>
      <c r="D3277" s="40"/>
      <c r="E3277" s="40"/>
      <c r="F3277" s="40"/>
      <c r="G3277" s="40"/>
      <c r="H3277" s="123"/>
      <c r="I3277" s="124"/>
      <c r="J3277" s="125"/>
      <c r="K3277" s="125"/>
      <c r="L3277" s="126"/>
    </row>
    <row r="3278" spans="1:12" s="122" customFormat="1" x14ac:dyDescent="0.25">
      <c r="A3278" s="1"/>
      <c r="B3278" s="15"/>
      <c r="C3278" s="15"/>
      <c r="D3278" s="40"/>
      <c r="E3278" s="40"/>
      <c r="F3278" s="40"/>
      <c r="G3278" s="40"/>
      <c r="H3278" s="123"/>
      <c r="I3278" s="124"/>
      <c r="J3278" s="125"/>
      <c r="K3278" s="125"/>
      <c r="L3278" s="126"/>
    </row>
    <row r="3279" spans="1:12" s="122" customFormat="1" x14ac:dyDescent="0.25">
      <c r="A3279" s="1"/>
      <c r="B3279" s="15"/>
      <c r="C3279" s="15"/>
      <c r="D3279" s="40"/>
      <c r="E3279" s="40"/>
      <c r="F3279" s="40"/>
      <c r="G3279" s="40"/>
      <c r="H3279" s="123"/>
      <c r="I3279" s="124"/>
      <c r="J3279" s="125"/>
      <c r="K3279" s="125"/>
      <c r="L3279" s="126"/>
    </row>
    <row r="3280" spans="1:12" s="122" customFormat="1" x14ac:dyDescent="0.25">
      <c r="A3280" s="1"/>
      <c r="B3280" s="15"/>
      <c r="C3280" s="15"/>
      <c r="D3280" s="40"/>
      <c r="E3280" s="40"/>
      <c r="F3280" s="40"/>
      <c r="G3280" s="40"/>
      <c r="H3280" s="123"/>
      <c r="I3280" s="124"/>
      <c r="J3280" s="125"/>
      <c r="K3280" s="125"/>
      <c r="L3280" s="126"/>
    </row>
    <row r="3281" spans="1:12" s="122" customFormat="1" x14ac:dyDescent="0.25">
      <c r="A3281" s="1"/>
      <c r="B3281" s="15"/>
      <c r="C3281" s="15"/>
      <c r="D3281" s="40"/>
      <c r="E3281" s="40"/>
      <c r="F3281" s="40"/>
      <c r="G3281" s="40"/>
      <c r="H3281" s="123"/>
      <c r="I3281" s="124"/>
      <c r="J3281" s="125"/>
      <c r="K3281" s="125"/>
      <c r="L3281" s="126"/>
    </row>
    <row r="3282" spans="1:12" s="122" customFormat="1" x14ac:dyDescent="0.25">
      <c r="A3282" s="1"/>
      <c r="B3282" s="15"/>
      <c r="C3282" s="15"/>
      <c r="D3282" s="40"/>
      <c r="E3282" s="40"/>
      <c r="F3282" s="40"/>
      <c r="G3282" s="40"/>
      <c r="H3282" s="123"/>
      <c r="I3282" s="124"/>
      <c r="J3282" s="125"/>
      <c r="K3282" s="125"/>
      <c r="L3282" s="126"/>
    </row>
    <row r="3283" spans="1:12" s="122" customFormat="1" x14ac:dyDescent="0.25">
      <c r="A3283" s="1"/>
      <c r="B3283" s="15"/>
      <c r="C3283" s="15"/>
      <c r="D3283" s="40"/>
      <c r="E3283" s="40"/>
      <c r="F3283" s="40"/>
      <c r="G3283" s="40"/>
      <c r="H3283" s="123"/>
      <c r="I3283" s="124"/>
      <c r="J3283" s="125"/>
      <c r="K3283" s="125"/>
      <c r="L3283" s="126"/>
    </row>
    <row r="3284" spans="1:12" s="122" customFormat="1" x14ac:dyDescent="0.25">
      <c r="A3284" s="1"/>
      <c r="B3284" s="15"/>
      <c r="C3284" s="15"/>
      <c r="D3284" s="40"/>
      <c r="E3284" s="40"/>
      <c r="F3284" s="40"/>
      <c r="G3284" s="40"/>
      <c r="H3284" s="123"/>
      <c r="I3284" s="124"/>
      <c r="J3284" s="125"/>
      <c r="K3284" s="125"/>
      <c r="L3284" s="126"/>
    </row>
    <row r="3285" spans="1:12" s="122" customFormat="1" x14ac:dyDescent="0.25">
      <c r="A3285" s="1"/>
      <c r="B3285" s="15"/>
      <c r="C3285" s="15"/>
      <c r="D3285" s="40"/>
      <c r="E3285" s="40"/>
      <c r="F3285" s="40"/>
      <c r="G3285" s="40"/>
      <c r="H3285" s="123"/>
      <c r="I3285" s="124"/>
      <c r="J3285" s="125"/>
      <c r="K3285" s="125"/>
      <c r="L3285" s="126"/>
    </row>
    <row r="3286" spans="1:12" s="122" customFormat="1" x14ac:dyDescent="0.25">
      <c r="A3286" s="1"/>
      <c r="B3286" s="15"/>
      <c r="C3286" s="15"/>
      <c r="D3286" s="40"/>
      <c r="E3286" s="40"/>
      <c r="F3286" s="40"/>
      <c r="G3286" s="40"/>
      <c r="H3286" s="123"/>
      <c r="I3286" s="124"/>
      <c r="J3286" s="125"/>
      <c r="K3286" s="125"/>
      <c r="L3286" s="126"/>
    </row>
    <row r="3287" spans="1:12" s="122" customFormat="1" x14ac:dyDescent="0.25">
      <c r="A3287" s="1"/>
      <c r="B3287" s="15"/>
      <c r="C3287" s="15"/>
      <c r="D3287" s="40"/>
      <c r="E3287" s="40"/>
      <c r="F3287" s="40"/>
      <c r="G3287" s="40"/>
      <c r="H3287" s="123"/>
      <c r="I3287" s="124"/>
      <c r="J3287" s="125"/>
      <c r="K3287" s="125"/>
      <c r="L3287" s="126"/>
    </row>
    <row r="3288" spans="1:12" s="122" customFormat="1" x14ac:dyDescent="0.25">
      <c r="A3288" s="1"/>
      <c r="B3288" s="15"/>
      <c r="C3288" s="15"/>
      <c r="D3288" s="40"/>
      <c r="E3288" s="40"/>
      <c r="F3288" s="40"/>
      <c r="G3288" s="40"/>
      <c r="H3288" s="123"/>
      <c r="I3288" s="124"/>
      <c r="J3288" s="125"/>
      <c r="K3288" s="125"/>
      <c r="L3288" s="126"/>
    </row>
    <row r="3289" spans="1:12" s="122" customFormat="1" x14ac:dyDescent="0.25">
      <c r="A3289" s="1"/>
      <c r="B3289" s="15"/>
      <c r="C3289" s="15"/>
      <c r="D3289" s="40"/>
      <c r="E3289" s="40"/>
      <c r="F3289" s="40"/>
      <c r="G3289" s="40"/>
      <c r="H3289" s="123"/>
      <c r="I3289" s="124"/>
      <c r="J3289" s="125"/>
      <c r="K3289" s="125"/>
      <c r="L3289" s="126"/>
    </row>
    <row r="3290" spans="1:12" s="122" customFormat="1" x14ac:dyDescent="0.25">
      <c r="A3290" s="1"/>
      <c r="B3290" s="15"/>
      <c r="C3290" s="15"/>
      <c r="D3290" s="40"/>
      <c r="E3290" s="40"/>
      <c r="F3290" s="40"/>
      <c r="G3290" s="40"/>
      <c r="H3290" s="123"/>
      <c r="I3290" s="124"/>
      <c r="J3290" s="125"/>
      <c r="K3290" s="125"/>
      <c r="L3290" s="126"/>
    </row>
    <row r="3291" spans="1:12" s="122" customFormat="1" x14ac:dyDescent="0.25">
      <c r="A3291" s="1"/>
      <c r="B3291" s="15"/>
      <c r="C3291" s="15"/>
      <c r="D3291" s="40"/>
      <c r="E3291" s="40"/>
      <c r="F3291" s="40"/>
      <c r="G3291" s="40"/>
      <c r="H3291" s="123"/>
      <c r="I3291" s="124"/>
      <c r="J3291" s="125"/>
      <c r="K3291" s="125"/>
      <c r="L3291" s="126"/>
    </row>
    <row r="3292" spans="1:12" s="122" customFormat="1" x14ac:dyDescent="0.25">
      <c r="A3292" s="1"/>
      <c r="B3292" s="15"/>
      <c r="C3292" s="15"/>
      <c r="D3292" s="40"/>
      <c r="E3292" s="40"/>
      <c r="F3292" s="40"/>
      <c r="G3292" s="40"/>
      <c r="H3292" s="123"/>
      <c r="I3292" s="124"/>
      <c r="J3292" s="125"/>
      <c r="K3292" s="125"/>
      <c r="L3292" s="126"/>
    </row>
    <row r="3293" spans="1:12" s="122" customFormat="1" x14ac:dyDescent="0.25">
      <c r="A3293" s="1"/>
      <c r="B3293" s="15"/>
      <c r="C3293" s="15"/>
      <c r="D3293" s="40"/>
      <c r="E3293" s="40"/>
      <c r="F3293" s="40"/>
      <c r="G3293" s="40"/>
      <c r="H3293" s="123"/>
      <c r="I3293" s="124"/>
      <c r="J3293" s="125"/>
      <c r="K3293" s="125"/>
      <c r="L3293" s="126"/>
    </row>
    <row r="3294" spans="1:12" s="122" customFormat="1" x14ac:dyDescent="0.25">
      <c r="A3294" s="1"/>
      <c r="B3294" s="15"/>
      <c r="C3294" s="15"/>
      <c r="D3294" s="40"/>
      <c r="E3294" s="40"/>
      <c r="F3294" s="40"/>
      <c r="G3294" s="40"/>
      <c r="H3294" s="123"/>
      <c r="I3294" s="124"/>
      <c r="J3294" s="125"/>
      <c r="K3294" s="125"/>
      <c r="L3294" s="126"/>
    </row>
    <row r="3295" spans="1:12" s="122" customFormat="1" x14ac:dyDescent="0.25">
      <c r="A3295" s="1"/>
      <c r="B3295" s="15"/>
      <c r="C3295" s="15"/>
      <c r="D3295" s="40"/>
      <c r="E3295" s="40"/>
      <c r="F3295" s="40"/>
      <c r="G3295" s="40"/>
      <c r="H3295" s="123"/>
      <c r="I3295" s="124"/>
      <c r="J3295" s="125"/>
      <c r="K3295" s="125"/>
      <c r="L3295" s="126"/>
    </row>
    <row r="3296" spans="1:12" s="122" customFormat="1" x14ac:dyDescent="0.25">
      <c r="A3296" s="1"/>
      <c r="B3296" s="15"/>
      <c r="C3296" s="15"/>
      <c r="D3296" s="40"/>
      <c r="E3296" s="40"/>
      <c r="F3296" s="40"/>
      <c r="G3296" s="40"/>
      <c r="H3296" s="123"/>
      <c r="I3296" s="124"/>
      <c r="J3296" s="125"/>
      <c r="K3296" s="125"/>
      <c r="L3296" s="126"/>
    </row>
    <row r="3297" spans="1:12" s="122" customFormat="1" x14ac:dyDescent="0.25">
      <c r="A3297" s="1"/>
      <c r="B3297" s="15"/>
      <c r="C3297" s="15"/>
      <c r="D3297" s="40"/>
      <c r="E3297" s="40"/>
      <c r="F3297" s="40"/>
      <c r="G3297" s="40"/>
      <c r="H3297" s="123"/>
      <c r="I3297" s="124"/>
      <c r="J3297" s="125"/>
      <c r="K3297" s="125"/>
      <c r="L3297" s="126"/>
    </row>
    <row r="3298" spans="1:12" s="122" customFormat="1" x14ac:dyDescent="0.25">
      <c r="A3298" s="1"/>
      <c r="B3298" s="15"/>
      <c r="C3298" s="15"/>
      <c r="D3298" s="40"/>
      <c r="E3298" s="40"/>
      <c r="F3298" s="40"/>
      <c r="G3298" s="40"/>
      <c r="H3298" s="123"/>
      <c r="I3298" s="124"/>
      <c r="J3298" s="125"/>
      <c r="K3298" s="125"/>
      <c r="L3298" s="126"/>
    </row>
    <row r="3299" spans="1:12" s="122" customFormat="1" x14ac:dyDescent="0.25">
      <c r="A3299" s="1"/>
      <c r="B3299" s="15"/>
      <c r="C3299" s="15"/>
      <c r="D3299" s="40"/>
      <c r="E3299" s="40"/>
      <c r="F3299" s="40"/>
      <c r="G3299" s="40"/>
      <c r="H3299" s="123"/>
      <c r="I3299" s="124"/>
      <c r="J3299" s="125"/>
      <c r="K3299" s="125"/>
      <c r="L3299" s="126"/>
    </row>
    <row r="3300" spans="1:12" s="122" customFormat="1" x14ac:dyDescent="0.25">
      <c r="A3300" s="1"/>
      <c r="B3300" s="15"/>
      <c r="C3300" s="15"/>
      <c r="D3300" s="40"/>
      <c r="E3300" s="40"/>
      <c r="F3300" s="40"/>
      <c r="G3300" s="40"/>
      <c r="H3300" s="123"/>
      <c r="I3300" s="124"/>
      <c r="J3300" s="125"/>
      <c r="K3300" s="125"/>
      <c r="L3300" s="126"/>
    </row>
    <row r="3301" spans="1:12" s="122" customFormat="1" x14ac:dyDescent="0.25">
      <c r="A3301" s="1"/>
      <c r="B3301" s="15"/>
      <c r="C3301" s="15"/>
      <c r="D3301" s="40"/>
      <c r="E3301" s="40"/>
      <c r="F3301" s="40"/>
      <c r="G3301" s="40"/>
      <c r="H3301" s="123"/>
      <c r="I3301" s="124"/>
      <c r="J3301" s="125"/>
      <c r="K3301" s="125"/>
      <c r="L3301" s="126"/>
    </row>
    <row r="3302" spans="1:12" s="122" customFormat="1" x14ac:dyDescent="0.25">
      <c r="A3302" s="1"/>
      <c r="B3302" s="15"/>
      <c r="C3302" s="15"/>
      <c r="D3302" s="40"/>
      <c r="E3302" s="40"/>
      <c r="F3302" s="40"/>
      <c r="G3302" s="40"/>
      <c r="H3302" s="123"/>
      <c r="I3302" s="124"/>
      <c r="J3302" s="125"/>
      <c r="K3302" s="125"/>
      <c r="L3302" s="126"/>
    </row>
    <row r="3303" spans="1:12" s="122" customFormat="1" x14ac:dyDescent="0.25">
      <c r="A3303" s="1"/>
      <c r="B3303" s="15"/>
      <c r="C3303" s="15"/>
      <c r="D3303" s="40"/>
      <c r="E3303" s="40"/>
      <c r="F3303" s="40"/>
      <c r="G3303" s="40"/>
      <c r="H3303" s="123"/>
      <c r="I3303" s="124"/>
      <c r="J3303" s="125"/>
      <c r="K3303" s="125"/>
      <c r="L3303" s="126"/>
    </row>
    <row r="3304" spans="1:12" s="122" customFormat="1" x14ac:dyDescent="0.25">
      <c r="A3304" s="1"/>
      <c r="B3304" s="15"/>
      <c r="C3304" s="15"/>
      <c r="D3304" s="40"/>
      <c r="E3304" s="40"/>
      <c r="F3304" s="40"/>
      <c r="G3304" s="40"/>
      <c r="H3304" s="123"/>
      <c r="I3304" s="124"/>
      <c r="J3304" s="125"/>
      <c r="K3304" s="125"/>
      <c r="L3304" s="126"/>
    </row>
    <row r="3305" spans="1:12" s="122" customFormat="1" x14ac:dyDescent="0.25">
      <c r="A3305" s="1"/>
      <c r="B3305" s="15"/>
      <c r="C3305" s="15"/>
      <c r="D3305" s="40"/>
      <c r="E3305" s="40"/>
      <c r="F3305" s="40"/>
      <c r="G3305" s="40"/>
      <c r="H3305" s="123"/>
      <c r="I3305" s="124"/>
      <c r="J3305" s="125"/>
      <c r="K3305" s="125"/>
      <c r="L3305" s="126"/>
    </row>
    <row r="3306" spans="1:12" s="122" customFormat="1" x14ac:dyDescent="0.25">
      <c r="A3306" s="1"/>
      <c r="B3306" s="15"/>
      <c r="C3306" s="15"/>
      <c r="D3306" s="40"/>
      <c r="E3306" s="40"/>
      <c r="F3306" s="40"/>
      <c r="G3306" s="40"/>
      <c r="H3306" s="123"/>
      <c r="I3306" s="124"/>
      <c r="J3306" s="125"/>
      <c r="K3306" s="125"/>
      <c r="L3306" s="126"/>
    </row>
    <row r="3307" spans="1:12" s="122" customFormat="1" x14ac:dyDescent="0.25">
      <c r="A3307" s="1"/>
      <c r="B3307" s="15"/>
      <c r="C3307" s="15"/>
      <c r="D3307" s="40"/>
      <c r="E3307" s="40"/>
      <c r="F3307" s="40"/>
      <c r="G3307" s="40"/>
      <c r="H3307" s="123"/>
      <c r="I3307" s="124"/>
      <c r="J3307" s="125"/>
      <c r="K3307" s="125"/>
      <c r="L3307" s="126"/>
    </row>
    <row r="3308" spans="1:12" s="122" customFormat="1" x14ac:dyDescent="0.25">
      <c r="A3308" s="1"/>
      <c r="B3308" s="15"/>
      <c r="C3308" s="15"/>
      <c r="D3308" s="40"/>
      <c r="E3308" s="40"/>
      <c r="F3308" s="40"/>
      <c r="G3308" s="40"/>
      <c r="H3308" s="123"/>
      <c r="I3308" s="124"/>
      <c r="J3308" s="125"/>
      <c r="K3308" s="125"/>
      <c r="L3308" s="126"/>
    </row>
    <row r="3309" spans="1:12" s="122" customFormat="1" x14ac:dyDescent="0.25">
      <c r="A3309" s="1"/>
      <c r="B3309" s="15"/>
      <c r="C3309" s="15"/>
      <c r="D3309" s="40"/>
      <c r="E3309" s="40"/>
      <c r="F3309" s="40"/>
      <c r="G3309" s="40"/>
      <c r="H3309" s="123"/>
      <c r="I3309" s="124"/>
      <c r="J3309" s="125"/>
      <c r="K3309" s="125"/>
      <c r="L3309" s="126"/>
    </row>
    <row r="3310" spans="1:12" s="122" customFormat="1" x14ac:dyDescent="0.25">
      <c r="A3310" s="1"/>
      <c r="B3310" s="15"/>
      <c r="C3310" s="15"/>
      <c r="D3310" s="40"/>
      <c r="E3310" s="40"/>
      <c r="F3310" s="40"/>
      <c r="G3310" s="40"/>
      <c r="H3310" s="123"/>
      <c r="I3310" s="124"/>
      <c r="J3310" s="125"/>
      <c r="K3310" s="125"/>
      <c r="L3310" s="126"/>
    </row>
    <row r="3311" spans="1:12" s="122" customFormat="1" x14ac:dyDescent="0.25">
      <c r="A3311" s="1"/>
      <c r="B3311" s="15"/>
      <c r="C3311" s="15"/>
      <c r="D3311" s="40"/>
      <c r="E3311" s="40"/>
      <c r="F3311" s="40"/>
      <c r="G3311" s="40"/>
      <c r="H3311" s="123"/>
      <c r="I3311" s="124"/>
      <c r="J3311" s="125"/>
      <c r="K3311" s="125"/>
      <c r="L3311" s="126"/>
    </row>
    <row r="3312" spans="1:12" s="122" customFormat="1" x14ac:dyDescent="0.25">
      <c r="A3312" s="1"/>
      <c r="B3312" s="15"/>
      <c r="C3312" s="15"/>
      <c r="D3312" s="40"/>
      <c r="E3312" s="40"/>
      <c r="F3312" s="40"/>
      <c r="G3312" s="40"/>
      <c r="H3312" s="123"/>
      <c r="I3312" s="124"/>
      <c r="J3312" s="125"/>
      <c r="K3312" s="125"/>
      <c r="L3312" s="126"/>
    </row>
    <row r="3313" spans="1:12" s="122" customFormat="1" x14ac:dyDescent="0.25">
      <c r="A3313" s="1"/>
      <c r="B3313" s="15"/>
      <c r="C3313" s="15"/>
      <c r="D3313" s="40"/>
      <c r="E3313" s="40"/>
      <c r="F3313" s="40"/>
      <c r="G3313" s="40"/>
      <c r="H3313" s="123"/>
      <c r="I3313" s="124"/>
      <c r="J3313" s="125"/>
      <c r="K3313" s="125"/>
      <c r="L3313" s="126"/>
    </row>
    <row r="3314" spans="1:12" s="122" customFormat="1" x14ac:dyDescent="0.25">
      <c r="A3314" s="1"/>
      <c r="B3314" s="15"/>
      <c r="C3314" s="15"/>
      <c r="D3314" s="40"/>
      <c r="E3314" s="40"/>
      <c r="F3314" s="40"/>
      <c r="G3314" s="40"/>
      <c r="H3314" s="123"/>
      <c r="I3314" s="124"/>
      <c r="J3314" s="125"/>
      <c r="K3314" s="125"/>
      <c r="L3314" s="126"/>
    </row>
    <row r="3315" spans="1:12" s="122" customFormat="1" x14ac:dyDescent="0.25">
      <c r="A3315" s="1"/>
      <c r="B3315" s="15"/>
      <c r="C3315" s="15"/>
      <c r="D3315" s="40"/>
      <c r="E3315" s="40"/>
      <c r="F3315" s="40"/>
      <c r="G3315" s="40"/>
      <c r="H3315" s="123"/>
      <c r="I3315" s="124"/>
      <c r="J3315" s="125"/>
      <c r="K3315" s="125"/>
      <c r="L3315" s="126"/>
    </row>
    <row r="3316" spans="1:12" s="122" customFormat="1" x14ac:dyDescent="0.25">
      <c r="A3316" s="1"/>
      <c r="B3316" s="15"/>
      <c r="C3316" s="15"/>
      <c r="D3316" s="40"/>
      <c r="E3316" s="40"/>
      <c r="F3316" s="40"/>
      <c r="G3316" s="40"/>
      <c r="H3316" s="123"/>
      <c r="I3316" s="124"/>
      <c r="J3316" s="125"/>
      <c r="K3316" s="125"/>
      <c r="L3316" s="126"/>
    </row>
    <row r="3317" spans="1:12" s="122" customFormat="1" x14ac:dyDescent="0.25">
      <c r="A3317" s="1"/>
      <c r="B3317" s="15"/>
      <c r="C3317" s="15"/>
      <c r="D3317" s="40"/>
      <c r="E3317" s="40"/>
      <c r="F3317" s="40"/>
      <c r="G3317" s="40"/>
      <c r="H3317" s="123"/>
      <c r="I3317" s="124"/>
      <c r="J3317" s="125"/>
      <c r="K3317" s="125"/>
      <c r="L3317" s="126"/>
    </row>
    <row r="3318" spans="1:12" s="122" customFormat="1" x14ac:dyDescent="0.25">
      <c r="A3318" s="1"/>
      <c r="B3318" s="15"/>
      <c r="C3318" s="15"/>
      <c r="D3318" s="40"/>
      <c r="E3318" s="40"/>
      <c r="F3318" s="40"/>
      <c r="G3318" s="40"/>
      <c r="H3318" s="123"/>
      <c r="I3318" s="124"/>
      <c r="J3318" s="125"/>
      <c r="K3318" s="125"/>
      <c r="L3318" s="126"/>
    </row>
    <row r="3319" spans="1:12" s="122" customFormat="1" x14ac:dyDescent="0.25">
      <c r="A3319" s="1"/>
      <c r="B3319" s="15"/>
      <c r="C3319" s="15"/>
      <c r="D3319" s="40"/>
      <c r="E3319" s="40"/>
      <c r="F3319" s="40"/>
      <c r="G3319" s="40"/>
      <c r="H3319" s="123"/>
      <c r="I3319" s="124"/>
      <c r="J3319" s="125"/>
      <c r="K3319" s="125"/>
      <c r="L3319" s="126"/>
    </row>
    <row r="3320" spans="1:12" s="122" customFormat="1" x14ac:dyDescent="0.25">
      <c r="A3320" s="1"/>
      <c r="B3320" s="15"/>
      <c r="C3320" s="15"/>
      <c r="D3320" s="40"/>
      <c r="E3320" s="40"/>
      <c r="F3320" s="40"/>
      <c r="G3320" s="40"/>
      <c r="H3320" s="123"/>
      <c r="I3320" s="124"/>
      <c r="J3320" s="125"/>
      <c r="K3320" s="125"/>
      <c r="L3320" s="126"/>
    </row>
    <row r="3321" spans="1:12" s="122" customFormat="1" x14ac:dyDescent="0.25">
      <c r="A3321" s="1"/>
      <c r="B3321" s="15"/>
      <c r="C3321" s="15"/>
      <c r="D3321" s="40"/>
      <c r="E3321" s="40"/>
      <c r="F3321" s="40"/>
      <c r="G3321" s="40"/>
      <c r="H3321" s="123"/>
      <c r="I3321" s="124"/>
      <c r="J3321" s="125"/>
      <c r="K3321" s="125"/>
      <c r="L3321" s="126"/>
    </row>
    <row r="3322" spans="1:12" s="122" customFormat="1" x14ac:dyDescent="0.25">
      <c r="A3322" s="1"/>
      <c r="B3322" s="15"/>
      <c r="C3322" s="15"/>
      <c r="D3322" s="40"/>
      <c r="E3322" s="40"/>
      <c r="F3322" s="40"/>
      <c r="G3322" s="40"/>
      <c r="H3322" s="123"/>
      <c r="I3322" s="124"/>
      <c r="J3322" s="125"/>
      <c r="K3322" s="125"/>
      <c r="L3322" s="126"/>
    </row>
    <row r="3323" spans="1:12" s="122" customFormat="1" x14ac:dyDescent="0.25">
      <c r="A3323" s="1"/>
      <c r="B3323" s="15"/>
      <c r="C3323" s="15"/>
      <c r="D3323" s="40"/>
      <c r="E3323" s="40"/>
      <c r="F3323" s="40"/>
      <c r="G3323" s="40"/>
      <c r="H3323" s="123"/>
      <c r="I3323" s="124"/>
      <c r="J3323" s="125"/>
      <c r="K3323" s="125"/>
      <c r="L3323" s="126"/>
    </row>
    <row r="3324" spans="1:12" s="122" customFormat="1" x14ac:dyDescent="0.25">
      <c r="A3324" s="1"/>
      <c r="B3324" s="15"/>
      <c r="C3324" s="15"/>
      <c r="D3324" s="40"/>
      <c r="E3324" s="40"/>
      <c r="F3324" s="40"/>
      <c r="G3324" s="40"/>
      <c r="H3324" s="123"/>
      <c r="I3324" s="124"/>
      <c r="J3324" s="125"/>
      <c r="K3324" s="125"/>
      <c r="L3324" s="126"/>
    </row>
    <row r="3325" spans="1:12" s="122" customFormat="1" x14ac:dyDescent="0.25">
      <c r="A3325" s="1"/>
      <c r="B3325" s="15"/>
      <c r="C3325" s="15"/>
      <c r="D3325" s="40"/>
      <c r="E3325" s="40"/>
      <c r="F3325" s="40"/>
      <c r="G3325" s="40"/>
      <c r="H3325" s="123"/>
      <c r="I3325" s="124"/>
      <c r="J3325" s="125"/>
      <c r="K3325" s="125"/>
      <c r="L3325" s="126"/>
    </row>
    <row r="3326" spans="1:12" s="122" customFormat="1" x14ac:dyDescent="0.25">
      <c r="A3326" s="1"/>
      <c r="B3326" s="15"/>
      <c r="C3326" s="15"/>
      <c r="D3326" s="40"/>
      <c r="E3326" s="40"/>
      <c r="F3326" s="40"/>
      <c r="G3326" s="40"/>
      <c r="H3326" s="123"/>
      <c r="I3326" s="124"/>
      <c r="J3326" s="125"/>
      <c r="K3326" s="125"/>
      <c r="L3326" s="126"/>
    </row>
    <row r="3327" spans="1:12" s="122" customFormat="1" x14ac:dyDescent="0.25">
      <c r="A3327" s="1"/>
      <c r="B3327" s="15"/>
      <c r="C3327" s="15"/>
      <c r="D3327" s="40"/>
      <c r="E3327" s="40"/>
      <c r="F3327" s="40"/>
      <c r="G3327" s="40"/>
      <c r="H3327" s="123"/>
      <c r="I3327" s="124"/>
      <c r="J3327" s="125"/>
      <c r="K3327" s="125"/>
      <c r="L3327" s="126"/>
    </row>
    <row r="3328" spans="1:12" s="122" customFormat="1" x14ac:dyDescent="0.25">
      <c r="A3328" s="1"/>
      <c r="B3328" s="15"/>
      <c r="C3328" s="15"/>
      <c r="D3328" s="40"/>
      <c r="E3328" s="40"/>
      <c r="F3328" s="40"/>
      <c r="G3328" s="40"/>
      <c r="H3328" s="123"/>
      <c r="I3328" s="124"/>
      <c r="J3328" s="125"/>
      <c r="K3328" s="125"/>
      <c r="L3328" s="126"/>
    </row>
    <row r="3329" spans="1:12" s="122" customFormat="1" x14ac:dyDescent="0.25">
      <c r="A3329" s="1"/>
      <c r="B3329" s="15"/>
      <c r="C3329" s="15"/>
      <c r="D3329" s="40"/>
      <c r="E3329" s="40"/>
      <c r="F3329" s="40"/>
      <c r="G3329" s="40"/>
      <c r="H3329" s="123"/>
      <c r="I3329" s="124"/>
      <c r="J3329" s="125"/>
      <c r="K3329" s="125"/>
      <c r="L3329" s="126"/>
    </row>
    <row r="3330" spans="1:12" s="122" customFormat="1" x14ac:dyDescent="0.25">
      <c r="A3330" s="1"/>
      <c r="B3330" s="15"/>
      <c r="C3330" s="15"/>
      <c r="D3330" s="40"/>
      <c r="E3330" s="40"/>
      <c r="F3330" s="40"/>
      <c r="G3330" s="40"/>
      <c r="H3330" s="123"/>
      <c r="I3330" s="124"/>
      <c r="J3330" s="125"/>
      <c r="K3330" s="125"/>
      <c r="L3330" s="126"/>
    </row>
    <row r="3331" spans="1:12" s="122" customFormat="1" x14ac:dyDescent="0.25">
      <c r="A3331" s="1"/>
      <c r="B3331" s="15"/>
      <c r="C3331" s="15"/>
      <c r="D3331" s="40"/>
      <c r="E3331" s="40"/>
      <c r="F3331" s="40"/>
      <c r="G3331" s="40"/>
      <c r="H3331" s="123"/>
      <c r="I3331" s="124"/>
      <c r="J3331" s="125"/>
      <c r="K3331" s="125"/>
      <c r="L3331" s="126"/>
    </row>
    <row r="3332" spans="1:12" s="122" customFormat="1" x14ac:dyDescent="0.25">
      <c r="A3332" s="1"/>
      <c r="B3332" s="15"/>
      <c r="C3332" s="15"/>
      <c r="D3332" s="40"/>
      <c r="E3332" s="40"/>
      <c r="F3332" s="40"/>
      <c r="G3332" s="40"/>
      <c r="H3332" s="123"/>
      <c r="I3332" s="124"/>
      <c r="J3332" s="125"/>
      <c r="K3332" s="125"/>
      <c r="L3332" s="126"/>
    </row>
    <row r="3333" spans="1:12" s="122" customFormat="1" x14ac:dyDescent="0.25">
      <c r="A3333" s="1"/>
      <c r="B3333" s="15"/>
      <c r="C3333" s="15"/>
      <c r="D3333" s="40"/>
      <c r="E3333" s="40"/>
      <c r="F3333" s="40"/>
      <c r="G3333" s="40"/>
      <c r="H3333" s="123"/>
      <c r="I3333" s="124"/>
      <c r="J3333" s="125"/>
      <c r="K3333" s="125"/>
      <c r="L3333" s="126"/>
    </row>
    <row r="3334" spans="1:12" s="122" customFormat="1" x14ac:dyDescent="0.25">
      <c r="A3334" s="1"/>
      <c r="B3334" s="15"/>
      <c r="C3334" s="15"/>
      <c r="D3334" s="40"/>
      <c r="E3334" s="40"/>
      <c r="F3334" s="40"/>
      <c r="G3334" s="40"/>
      <c r="H3334" s="123"/>
      <c r="I3334" s="124"/>
      <c r="J3334" s="125"/>
      <c r="K3334" s="125"/>
      <c r="L3334" s="126"/>
    </row>
    <row r="3335" spans="1:12" s="122" customFormat="1" x14ac:dyDescent="0.25">
      <c r="A3335" s="1"/>
      <c r="B3335" s="15"/>
      <c r="C3335" s="15"/>
      <c r="D3335" s="40"/>
      <c r="E3335" s="40"/>
      <c r="F3335" s="40"/>
      <c r="G3335" s="40"/>
      <c r="H3335" s="123"/>
      <c r="I3335" s="124"/>
      <c r="J3335" s="125"/>
      <c r="K3335" s="125"/>
      <c r="L3335" s="126"/>
    </row>
    <row r="3336" spans="1:12" s="122" customFormat="1" x14ac:dyDescent="0.25">
      <c r="A3336" s="1"/>
      <c r="B3336" s="15"/>
      <c r="C3336" s="15"/>
      <c r="D3336" s="40"/>
      <c r="E3336" s="40"/>
      <c r="F3336" s="40"/>
      <c r="G3336" s="40"/>
      <c r="H3336" s="123"/>
      <c r="I3336" s="124"/>
      <c r="J3336" s="125"/>
      <c r="K3336" s="125"/>
      <c r="L3336" s="126"/>
    </row>
    <row r="3337" spans="1:12" s="122" customFormat="1" x14ac:dyDescent="0.25">
      <c r="A3337" s="1"/>
      <c r="B3337" s="15"/>
      <c r="C3337" s="15"/>
      <c r="D3337" s="40"/>
      <c r="E3337" s="40"/>
      <c r="F3337" s="40"/>
      <c r="G3337" s="40"/>
      <c r="H3337" s="123"/>
      <c r="I3337" s="124"/>
      <c r="J3337" s="125"/>
      <c r="K3337" s="125"/>
      <c r="L3337" s="126"/>
    </row>
    <row r="3338" spans="1:12" s="122" customFormat="1" x14ac:dyDescent="0.25">
      <c r="A3338" s="1"/>
      <c r="B3338" s="15"/>
      <c r="C3338" s="15"/>
      <c r="D3338" s="40"/>
      <c r="E3338" s="40"/>
      <c r="F3338" s="40"/>
      <c r="G3338" s="40"/>
      <c r="H3338" s="123"/>
      <c r="I3338" s="124"/>
      <c r="J3338" s="125"/>
      <c r="K3338" s="125"/>
      <c r="L3338" s="126"/>
    </row>
    <row r="3339" spans="1:12" s="122" customFormat="1" x14ac:dyDescent="0.25">
      <c r="A3339" s="1"/>
      <c r="B3339" s="15"/>
      <c r="C3339" s="15"/>
      <c r="D3339" s="40"/>
      <c r="E3339" s="40"/>
      <c r="F3339" s="40"/>
      <c r="G3339" s="40"/>
      <c r="H3339" s="123"/>
      <c r="I3339" s="124"/>
      <c r="J3339" s="125"/>
      <c r="K3339" s="125"/>
      <c r="L3339" s="126"/>
    </row>
    <row r="3340" spans="1:12" s="122" customFormat="1" x14ac:dyDescent="0.25">
      <c r="A3340" s="1"/>
      <c r="B3340" s="15"/>
      <c r="C3340" s="15"/>
      <c r="D3340" s="40"/>
      <c r="E3340" s="40"/>
      <c r="F3340" s="40"/>
      <c r="G3340" s="40"/>
      <c r="H3340" s="123"/>
      <c r="I3340" s="124"/>
      <c r="J3340" s="125"/>
      <c r="K3340" s="125"/>
      <c r="L3340" s="126"/>
    </row>
    <row r="3341" spans="1:12" s="122" customFormat="1" x14ac:dyDescent="0.25">
      <c r="A3341" s="1"/>
      <c r="B3341" s="15"/>
      <c r="C3341" s="15"/>
      <c r="D3341" s="40"/>
      <c r="E3341" s="40"/>
      <c r="F3341" s="40"/>
      <c r="G3341" s="40"/>
      <c r="H3341" s="123"/>
      <c r="I3341" s="124"/>
      <c r="J3341" s="125"/>
      <c r="K3341" s="125"/>
      <c r="L3341" s="126"/>
    </row>
    <row r="3342" spans="1:12" s="122" customFormat="1" x14ac:dyDescent="0.25">
      <c r="A3342" s="1"/>
      <c r="B3342" s="15"/>
      <c r="C3342" s="15"/>
      <c r="D3342" s="40"/>
      <c r="E3342" s="40"/>
      <c r="F3342" s="40"/>
      <c r="G3342" s="40"/>
      <c r="H3342" s="123"/>
      <c r="I3342" s="124"/>
      <c r="J3342" s="125"/>
      <c r="K3342" s="125"/>
      <c r="L3342" s="126"/>
    </row>
    <row r="3343" spans="1:12" s="122" customFormat="1" x14ac:dyDescent="0.25">
      <c r="A3343" s="1"/>
      <c r="B3343" s="15"/>
      <c r="C3343" s="15"/>
      <c r="D3343" s="40"/>
      <c r="E3343" s="40"/>
      <c r="F3343" s="40"/>
      <c r="G3343" s="40"/>
      <c r="H3343" s="123"/>
      <c r="I3343" s="124"/>
      <c r="J3343" s="125"/>
      <c r="K3343" s="125"/>
      <c r="L3343" s="126"/>
    </row>
    <row r="3344" spans="1:12" s="122" customFormat="1" x14ac:dyDescent="0.25">
      <c r="A3344" s="1"/>
      <c r="B3344" s="15"/>
      <c r="C3344" s="15"/>
      <c r="D3344" s="40"/>
      <c r="E3344" s="40"/>
      <c r="F3344" s="40"/>
      <c r="G3344" s="40"/>
      <c r="H3344" s="123"/>
      <c r="I3344" s="124"/>
      <c r="J3344" s="125"/>
      <c r="K3344" s="125"/>
      <c r="L3344" s="126"/>
    </row>
    <row r="3345" spans="1:12" s="122" customFormat="1" x14ac:dyDescent="0.25">
      <c r="A3345" s="1"/>
      <c r="B3345" s="15"/>
      <c r="C3345" s="15"/>
      <c r="D3345" s="40"/>
      <c r="E3345" s="40"/>
      <c r="F3345" s="40"/>
      <c r="G3345" s="40"/>
      <c r="H3345" s="123"/>
      <c r="I3345" s="124"/>
      <c r="J3345" s="125"/>
      <c r="K3345" s="125"/>
      <c r="L3345" s="126"/>
    </row>
    <row r="3346" spans="1:12" s="122" customFormat="1" x14ac:dyDescent="0.25">
      <c r="A3346" s="1"/>
      <c r="B3346" s="15"/>
      <c r="C3346" s="15"/>
      <c r="D3346" s="40"/>
      <c r="E3346" s="40"/>
      <c r="F3346" s="40"/>
      <c r="G3346" s="40"/>
      <c r="H3346" s="123"/>
      <c r="I3346" s="124"/>
      <c r="J3346" s="125"/>
      <c r="K3346" s="125"/>
      <c r="L3346" s="126"/>
    </row>
    <row r="3347" spans="1:12" s="122" customFormat="1" x14ac:dyDescent="0.25">
      <c r="A3347" s="1"/>
      <c r="B3347" s="15"/>
      <c r="C3347" s="15"/>
      <c r="D3347" s="40"/>
      <c r="E3347" s="40"/>
      <c r="F3347" s="40"/>
      <c r="G3347" s="40"/>
      <c r="H3347" s="123"/>
      <c r="I3347" s="124"/>
      <c r="J3347" s="125"/>
      <c r="K3347" s="125"/>
      <c r="L3347" s="126"/>
    </row>
    <row r="3348" spans="1:12" s="122" customFormat="1" x14ac:dyDescent="0.25">
      <c r="A3348" s="1"/>
      <c r="B3348" s="15"/>
      <c r="C3348" s="15"/>
      <c r="D3348" s="40"/>
      <c r="E3348" s="40"/>
      <c r="F3348" s="40"/>
      <c r="G3348" s="40"/>
      <c r="H3348" s="123"/>
      <c r="I3348" s="124"/>
      <c r="J3348" s="125"/>
      <c r="K3348" s="125"/>
      <c r="L3348" s="126"/>
    </row>
    <row r="3349" spans="1:12" s="122" customFormat="1" x14ac:dyDescent="0.25">
      <c r="A3349" s="1"/>
      <c r="B3349" s="15"/>
      <c r="C3349" s="15"/>
      <c r="D3349" s="40"/>
      <c r="E3349" s="40"/>
      <c r="F3349" s="40"/>
      <c r="G3349" s="40"/>
      <c r="H3349" s="123"/>
      <c r="I3349" s="124"/>
      <c r="J3349" s="125"/>
      <c r="K3349" s="125"/>
      <c r="L3349" s="126"/>
    </row>
    <row r="3350" spans="1:12" s="122" customFormat="1" x14ac:dyDescent="0.25">
      <c r="A3350" s="1"/>
      <c r="B3350" s="15"/>
      <c r="C3350" s="15"/>
      <c r="D3350" s="40"/>
      <c r="E3350" s="40"/>
      <c r="F3350" s="40"/>
      <c r="G3350" s="40"/>
      <c r="H3350" s="123"/>
      <c r="I3350" s="124"/>
      <c r="J3350" s="125"/>
      <c r="K3350" s="125"/>
      <c r="L3350" s="126"/>
    </row>
    <row r="3351" spans="1:12" s="122" customFormat="1" x14ac:dyDescent="0.25">
      <c r="A3351" s="1"/>
      <c r="B3351" s="15"/>
      <c r="C3351" s="15"/>
      <c r="D3351" s="40"/>
      <c r="E3351" s="40"/>
      <c r="F3351" s="40"/>
      <c r="G3351" s="40"/>
      <c r="H3351" s="123"/>
      <c r="I3351" s="124"/>
      <c r="J3351" s="125"/>
      <c r="K3351" s="125"/>
      <c r="L3351" s="126"/>
    </row>
    <row r="3352" spans="1:12" s="122" customFormat="1" x14ac:dyDescent="0.25">
      <c r="A3352" s="1"/>
      <c r="B3352" s="15"/>
      <c r="C3352" s="15"/>
      <c r="D3352" s="40"/>
      <c r="E3352" s="40"/>
      <c r="F3352" s="40"/>
      <c r="G3352" s="40"/>
      <c r="H3352" s="123"/>
      <c r="I3352" s="124"/>
      <c r="J3352" s="125"/>
      <c r="K3352" s="125"/>
      <c r="L3352" s="126"/>
    </row>
    <row r="3353" spans="1:12" s="122" customFormat="1" x14ac:dyDescent="0.25">
      <c r="A3353" s="1"/>
      <c r="B3353" s="15"/>
      <c r="C3353" s="15"/>
      <c r="D3353" s="40"/>
      <c r="E3353" s="40"/>
      <c r="F3353" s="40"/>
      <c r="G3353" s="40"/>
      <c r="H3353" s="123"/>
      <c r="I3353" s="124"/>
      <c r="J3353" s="125"/>
      <c r="K3353" s="125"/>
      <c r="L3353" s="126"/>
    </row>
    <row r="3354" spans="1:12" s="122" customFormat="1" x14ac:dyDescent="0.25">
      <c r="A3354" s="1"/>
      <c r="B3354" s="15"/>
      <c r="C3354" s="15"/>
      <c r="D3354" s="40"/>
      <c r="E3354" s="40"/>
      <c r="F3354" s="40"/>
      <c r="G3354" s="40"/>
      <c r="H3354" s="123"/>
      <c r="I3354" s="124"/>
      <c r="J3354" s="125"/>
      <c r="K3354" s="125"/>
      <c r="L3354" s="126"/>
    </row>
    <row r="3355" spans="1:12" s="122" customFormat="1" x14ac:dyDescent="0.25">
      <c r="A3355" s="1"/>
      <c r="B3355" s="15"/>
      <c r="C3355" s="15"/>
      <c r="D3355" s="40"/>
      <c r="E3355" s="40"/>
      <c r="F3355" s="40"/>
      <c r="G3355" s="40"/>
      <c r="H3355" s="123"/>
      <c r="I3355" s="124"/>
      <c r="J3355" s="125"/>
      <c r="K3355" s="125"/>
      <c r="L3355" s="126"/>
    </row>
    <row r="3356" spans="1:12" s="122" customFormat="1" x14ac:dyDescent="0.25">
      <c r="A3356" s="1"/>
      <c r="B3356" s="15"/>
      <c r="C3356" s="15"/>
      <c r="D3356" s="40"/>
      <c r="E3356" s="40"/>
      <c r="F3356" s="40"/>
      <c r="G3356" s="40"/>
      <c r="H3356" s="123"/>
      <c r="I3356" s="124"/>
      <c r="J3356" s="125"/>
      <c r="K3356" s="125"/>
      <c r="L3356" s="126"/>
    </row>
    <row r="3357" spans="1:12" s="122" customFormat="1" x14ac:dyDescent="0.25">
      <c r="A3357" s="1"/>
      <c r="B3357" s="15"/>
      <c r="C3357" s="15"/>
      <c r="D3357" s="40"/>
      <c r="E3357" s="40"/>
      <c r="F3357" s="40"/>
      <c r="G3357" s="40"/>
      <c r="H3357" s="123"/>
      <c r="I3357" s="124"/>
      <c r="J3357" s="125"/>
      <c r="K3357" s="125"/>
      <c r="L3357" s="126"/>
    </row>
    <row r="3358" spans="1:12" s="122" customFormat="1" x14ac:dyDescent="0.25">
      <c r="A3358" s="1"/>
      <c r="B3358" s="15"/>
      <c r="C3358" s="15"/>
      <c r="D3358" s="40"/>
      <c r="E3358" s="40"/>
      <c r="F3358" s="40"/>
      <c r="G3358" s="40"/>
      <c r="H3358" s="123"/>
      <c r="I3358" s="124"/>
      <c r="J3358" s="125"/>
      <c r="K3358" s="125"/>
      <c r="L3358" s="126"/>
    </row>
    <row r="3359" spans="1:12" s="122" customFormat="1" x14ac:dyDescent="0.25">
      <c r="A3359" s="1"/>
      <c r="B3359" s="15"/>
      <c r="C3359" s="15"/>
      <c r="D3359" s="40"/>
      <c r="E3359" s="40"/>
      <c r="F3359" s="40"/>
      <c r="G3359" s="40"/>
      <c r="H3359" s="123"/>
      <c r="I3359" s="124"/>
      <c r="J3359" s="125"/>
      <c r="K3359" s="125"/>
      <c r="L3359" s="126"/>
    </row>
    <row r="3360" spans="1:12" s="122" customFormat="1" x14ac:dyDescent="0.25">
      <c r="A3360" s="1"/>
      <c r="B3360" s="15"/>
      <c r="C3360" s="15"/>
      <c r="D3360" s="40"/>
      <c r="E3360" s="40"/>
      <c r="F3360" s="40"/>
      <c r="G3360" s="40"/>
      <c r="H3360" s="123"/>
      <c r="I3360" s="124"/>
      <c r="J3360" s="125"/>
      <c r="K3360" s="125"/>
      <c r="L3360" s="126"/>
    </row>
    <row r="3361" spans="1:12" s="122" customFormat="1" x14ac:dyDescent="0.25">
      <c r="A3361" s="1"/>
      <c r="B3361" s="15"/>
      <c r="C3361" s="15"/>
      <c r="D3361" s="40"/>
      <c r="E3361" s="40"/>
      <c r="F3361" s="40"/>
      <c r="G3361" s="40"/>
      <c r="H3361" s="123"/>
      <c r="I3361" s="124"/>
      <c r="J3361" s="125"/>
      <c r="K3361" s="125"/>
      <c r="L3361" s="126"/>
    </row>
    <row r="3362" spans="1:12" s="122" customFormat="1" x14ac:dyDescent="0.25">
      <c r="A3362" s="1"/>
      <c r="B3362" s="15"/>
      <c r="C3362" s="15"/>
      <c r="D3362" s="40"/>
      <c r="E3362" s="40"/>
      <c r="F3362" s="40"/>
      <c r="G3362" s="40"/>
      <c r="H3362" s="123"/>
      <c r="I3362" s="124"/>
      <c r="J3362" s="125"/>
      <c r="K3362" s="125"/>
      <c r="L3362" s="126"/>
    </row>
    <row r="3363" spans="1:12" s="122" customFormat="1" x14ac:dyDescent="0.25">
      <c r="A3363" s="1"/>
      <c r="B3363" s="15"/>
      <c r="C3363" s="15"/>
      <c r="D3363" s="40"/>
      <c r="E3363" s="40"/>
      <c r="F3363" s="40"/>
      <c r="G3363" s="40"/>
      <c r="H3363" s="123"/>
      <c r="I3363" s="124"/>
      <c r="J3363" s="125"/>
      <c r="K3363" s="125"/>
      <c r="L3363" s="126"/>
    </row>
    <row r="3364" spans="1:12" s="122" customFormat="1" x14ac:dyDescent="0.25">
      <c r="A3364" s="1"/>
      <c r="B3364" s="15"/>
      <c r="C3364" s="15"/>
      <c r="D3364" s="40"/>
      <c r="E3364" s="40"/>
      <c r="F3364" s="40"/>
      <c r="G3364" s="40"/>
      <c r="H3364" s="123"/>
      <c r="I3364" s="124"/>
      <c r="J3364" s="125"/>
      <c r="K3364" s="125"/>
      <c r="L3364" s="126"/>
    </row>
    <row r="3365" spans="1:12" s="122" customFormat="1" x14ac:dyDescent="0.25">
      <c r="A3365" s="1"/>
      <c r="B3365" s="15"/>
      <c r="C3365" s="15"/>
      <c r="D3365" s="40"/>
      <c r="E3365" s="40"/>
      <c r="F3365" s="40"/>
      <c r="G3365" s="40"/>
      <c r="H3365" s="123"/>
      <c r="I3365" s="124"/>
      <c r="J3365" s="125"/>
      <c r="K3365" s="125"/>
      <c r="L3365" s="126"/>
    </row>
    <row r="3366" spans="1:12" s="122" customFormat="1" x14ac:dyDescent="0.25">
      <c r="A3366" s="1"/>
      <c r="B3366" s="15"/>
      <c r="C3366" s="15"/>
      <c r="D3366" s="40"/>
      <c r="E3366" s="40"/>
      <c r="F3366" s="40"/>
      <c r="G3366" s="40"/>
      <c r="H3366" s="123"/>
      <c r="I3366" s="124"/>
      <c r="J3366" s="125"/>
      <c r="K3366" s="125"/>
      <c r="L3366" s="126"/>
    </row>
    <row r="3367" spans="1:12" s="122" customFormat="1" x14ac:dyDescent="0.25">
      <c r="A3367" s="1"/>
      <c r="B3367" s="15"/>
      <c r="C3367" s="15"/>
      <c r="D3367" s="40"/>
      <c r="E3367" s="40"/>
      <c r="F3367" s="40"/>
      <c r="G3367" s="40"/>
      <c r="H3367" s="123"/>
      <c r="I3367" s="124"/>
      <c r="J3367" s="125"/>
      <c r="K3367" s="125"/>
      <c r="L3367" s="126"/>
    </row>
    <row r="3368" spans="1:12" s="122" customFormat="1" x14ac:dyDescent="0.25">
      <c r="A3368" s="1"/>
      <c r="B3368" s="15"/>
      <c r="C3368" s="15"/>
      <c r="D3368" s="40"/>
      <c r="E3368" s="40"/>
      <c r="F3368" s="40"/>
      <c r="G3368" s="40"/>
      <c r="H3368" s="123"/>
      <c r="I3368" s="124"/>
      <c r="J3368" s="125"/>
      <c r="K3368" s="125"/>
      <c r="L3368" s="126"/>
    </row>
    <row r="3369" spans="1:12" s="122" customFormat="1" x14ac:dyDescent="0.25">
      <c r="A3369" s="1"/>
      <c r="B3369" s="15"/>
      <c r="C3369" s="15"/>
      <c r="D3369" s="40"/>
      <c r="E3369" s="40"/>
      <c r="F3369" s="40"/>
      <c r="G3369" s="40"/>
      <c r="H3369" s="123"/>
      <c r="I3369" s="124"/>
      <c r="J3369" s="125"/>
      <c r="K3369" s="125"/>
      <c r="L3369" s="126"/>
    </row>
    <row r="3370" spans="1:12" s="122" customFormat="1" x14ac:dyDescent="0.25">
      <c r="A3370" s="1"/>
      <c r="B3370" s="15"/>
      <c r="C3370" s="15"/>
      <c r="D3370" s="40"/>
      <c r="E3370" s="40"/>
      <c r="F3370" s="40"/>
      <c r="G3370" s="40"/>
      <c r="H3370" s="123"/>
      <c r="I3370" s="124"/>
      <c r="J3370" s="125"/>
      <c r="K3370" s="125"/>
      <c r="L3370" s="126"/>
    </row>
    <row r="3371" spans="1:12" s="122" customFormat="1" x14ac:dyDescent="0.25">
      <c r="A3371" s="1"/>
      <c r="B3371" s="15"/>
      <c r="C3371" s="15"/>
      <c r="D3371" s="40"/>
      <c r="E3371" s="40"/>
      <c r="F3371" s="40"/>
      <c r="G3371" s="40"/>
      <c r="H3371" s="123"/>
      <c r="I3371" s="124"/>
      <c r="J3371" s="125"/>
      <c r="K3371" s="125"/>
      <c r="L3371" s="126"/>
    </row>
    <row r="3372" spans="1:12" s="122" customFormat="1" x14ac:dyDescent="0.25">
      <c r="A3372" s="1"/>
      <c r="B3372" s="15"/>
      <c r="C3372" s="15"/>
      <c r="D3372" s="40"/>
      <c r="E3372" s="40"/>
      <c r="F3372" s="40"/>
      <c r="G3372" s="40"/>
      <c r="H3372" s="123"/>
      <c r="I3372" s="124"/>
      <c r="J3372" s="125"/>
      <c r="K3372" s="125"/>
      <c r="L3372" s="126"/>
    </row>
    <row r="3373" spans="1:12" s="122" customFormat="1" x14ac:dyDescent="0.25">
      <c r="A3373" s="1"/>
      <c r="B3373" s="15"/>
      <c r="C3373" s="15"/>
      <c r="D3373" s="40"/>
      <c r="E3373" s="40"/>
      <c r="F3373" s="40"/>
      <c r="G3373" s="40"/>
      <c r="H3373" s="123"/>
      <c r="I3373" s="124"/>
      <c r="J3373" s="125"/>
      <c r="K3373" s="125"/>
      <c r="L3373" s="126"/>
    </row>
    <row r="3374" spans="1:12" s="122" customFormat="1" x14ac:dyDescent="0.25">
      <c r="A3374" s="1"/>
      <c r="B3374" s="15"/>
      <c r="C3374" s="15"/>
      <c r="D3374" s="40"/>
      <c r="E3374" s="40"/>
      <c r="F3374" s="40"/>
      <c r="G3374" s="40"/>
      <c r="H3374" s="123"/>
      <c r="I3374" s="124"/>
      <c r="J3374" s="125"/>
      <c r="K3374" s="125"/>
      <c r="L3374" s="126"/>
    </row>
    <row r="3375" spans="1:12" s="122" customFormat="1" x14ac:dyDescent="0.25">
      <c r="A3375" s="1"/>
      <c r="B3375" s="15"/>
      <c r="C3375" s="15"/>
      <c r="D3375" s="40"/>
      <c r="E3375" s="40"/>
      <c r="F3375" s="40"/>
      <c r="G3375" s="40"/>
      <c r="H3375" s="123"/>
      <c r="I3375" s="124"/>
      <c r="J3375" s="125"/>
      <c r="K3375" s="125"/>
      <c r="L3375" s="126"/>
    </row>
    <row r="3376" spans="1:12" s="122" customFormat="1" x14ac:dyDescent="0.25">
      <c r="A3376" s="1"/>
      <c r="B3376" s="15"/>
      <c r="C3376" s="15"/>
      <c r="D3376" s="40"/>
      <c r="E3376" s="40"/>
      <c r="F3376" s="40"/>
      <c r="G3376" s="40"/>
      <c r="H3376" s="123"/>
      <c r="I3376" s="124"/>
      <c r="J3376" s="125"/>
      <c r="K3376" s="125"/>
      <c r="L3376" s="126"/>
    </row>
    <row r="3377" spans="1:12" s="122" customFormat="1" x14ac:dyDescent="0.25">
      <c r="A3377" s="1"/>
      <c r="B3377" s="15"/>
      <c r="C3377" s="15"/>
      <c r="D3377" s="40"/>
      <c r="E3377" s="40"/>
      <c r="F3377" s="40"/>
      <c r="G3377" s="40"/>
      <c r="H3377" s="123"/>
      <c r="I3377" s="124"/>
      <c r="J3377" s="125"/>
      <c r="K3377" s="125"/>
      <c r="L3377" s="126"/>
    </row>
    <row r="3378" spans="1:12" s="122" customFormat="1" x14ac:dyDescent="0.25">
      <c r="A3378" s="1"/>
      <c r="B3378" s="15"/>
      <c r="C3378" s="15"/>
      <c r="D3378" s="40"/>
      <c r="E3378" s="40"/>
      <c r="F3378" s="40"/>
      <c r="G3378" s="40"/>
      <c r="H3378" s="123"/>
      <c r="I3378" s="124"/>
      <c r="J3378" s="125"/>
      <c r="K3378" s="125"/>
      <c r="L3378" s="126"/>
    </row>
    <row r="3379" spans="1:12" s="122" customFormat="1" x14ac:dyDescent="0.25">
      <c r="A3379" s="1"/>
      <c r="B3379" s="15"/>
      <c r="C3379" s="15"/>
      <c r="D3379" s="40"/>
      <c r="E3379" s="40"/>
      <c r="F3379" s="40"/>
      <c r="G3379" s="40"/>
      <c r="H3379" s="123"/>
      <c r="I3379" s="124"/>
      <c r="J3379" s="125"/>
      <c r="K3379" s="125"/>
      <c r="L3379" s="126"/>
    </row>
    <row r="3380" spans="1:12" s="122" customFormat="1" x14ac:dyDescent="0.25">
      <c r="A3380" s="1"/>
      <c r="B3380" s="15"/>
      <c r="C3380" s="15"/>
      <c r="D3380" s="40"/>
      <c r="E3380" s="40"/>
      <c r="F3380" s="40"/>
      <c r="G3380" s="40"/>
      <c r="H3380" s="123"/>
      <c r="I3380" s="124"/>
      <c r="J3380" s="125"/>
      <c r="K3380" s="125"/>
      <c r="L3380" s="126"/>
    </row>
    <row r="3381" spans="1:12" s="122" customFormat="1" x14ac:dyDescent="0.25">
      <c r="A3381" s="1"/>
      <c r="B3381" s="15"/>
      <c r="C3381" s="15"/>
      <c r="D3381" s="40"/>
      <c r="E3381" s="40"/>
      <c r="F3381" s="40"/>
      <c r="G3381" s="40"/>
      <c r="H3381" s="123"/>
      <c r="I3381" s="124"/>
      <c r="J3381" s="125"/>
      <c r="K3381" s="125"/>
      <c r="L3381" s="126"/>
    </row>
    <row r="3382" spans="1:12" s="122" customFormat="1" x14ac:dyDescent="0.25">
      <c r="A3382" s="1"/>
      <c r="B3382" s="15"/>
      <c r="C3382" s="15"/>
      <c r="D3382" s="40"/>
      <c r="E3382" s="40"/>
      <c r="F3382" s="40"/>
      <c r="G3382" s="40"/>
      <c r="H3382" s="123"/>
      <c r="I3382" s="124"/>
      <c r="J3382" s="125"/>
      <c r="K3382" s="125"/>
      <c r="L3382" s="126"/>
    </row>
    <row r="3383" spans="1:12" s="122" customFormat="1" x14ac:dyDescent="0.25">
      <c r="A3383" s="1"/>
      <c r="B3383" s="15"/>
      <c r="C3383" s="15"/>
      <c r="D3383" s="40"/>
      <c r="E3383" s="40"/>
      <c r="F3383" s="40"/>
      <c r="G3383" s="40"/>
      <c r="H3383" s="123"/>
      <c r="I3383" s="124"/>
      <c r="J3383" s="125"/>
      <c r="K3383" s="125"/>
      <c r="L3383" s="126"/>
    </row>
    <row r="3384" spans="1:12" s="122" customFormat="1" x14ac:dyDescent="0.25">
      <c r="A3384" s="1"/>
      <c r="B3384" s="15"/>
      <c r="C3384" s="15"/>
      <c r="D3384" s="40"/>
      <c r="E3384" s="40"/>
      <c r="F3384" s="40"/>
      <c r="G3384" s="40"/>
      <c r="H3384" s="123"/>
      <c r="I3384" s="124"/>
      <c r="J3384" s="125"/>
      <c r="K3384" s="125"/>
      <c r="L3384" s="126"/>
    </row>
    <row r="3385" spans="1:12" s="122" customFormat="1" x14ac:dyDescent="0.25">
      <c r="A3385" s="1"/>
      <c r="B3385" s="15"/>
      <c r="C3385" s="15"/>
      <c r="D3385" s="40"/>
      <c r="E3385" s="40"/>
      <c r="F3385" s="40"/>
      <c r="G3385" s="40"/>
      <c r="H3385" s="123"/>
      <c r="I3385" s="124"/>
      <c r="J3385" s="125"/>
      <c r="K3385" s="125"/>
      <c r="L3385" s="126"/>
    </row>
    <row r="3386" spans="1:12" s="122" customFormat="1" x14ac:dyDescent="0.25">
      <c r="A3386" s="1"/>
      <c r="B3386" s="15"/>
      <c r="C3386" s="15"/>
      <c r="D3386" s="40"/>
      <c r="E3386" s="40"/>
      <c r="F3386" s="40"/>
      <c r="G3386" s="40"/>
      <c r="H3386" s="123"/>
      <c r="I3386" s="124"/>
      <c r="J3386" s="125"/>
      <c r="K3386" s="125"/>
      <c r="L3386" s="126"/>
    </row>
    <row r="3387" spans="1:12" s="122" customFormat="1" x14ac:dyDescent="0.25">
      <c r="A3387" s="1"/>
      <c r="B3387" s="15"/>
      <c r="C3387" s="15"/>
      <c r="D3387" s="40"/>
      <c r="E3387" s="40"/>
      <c r="F3387" s="40"/>
      <c r="G3387" s="40"/>
      <c r="H3387" s="123"/>
      <c r="I3387" s="124"/>
      <c r="J3387" s="125"/>
      <c r="K3387" s="125"/>
      <c r="L3387" s="126"/>
    </row>
    <row r="3388" spans="1:12" s="122" customFormat="1" x14ac:dyDescent="0.25">
      <c r="A3388" s="1"/>
      <c r="B3388" s="15"/>
      <c r="C3388" s="15"/>
      <c r="D3388" s="40"/>
      <c r="E3388" s="40"/>
      <c r="F3388" s="40"/>
      <c r="G3388" s="40"/>
      <c r="H3388" s="123"/>
      <c r="I3388" s="124"/>
      <c r="J3388" s="125"/>
      <c r="K3388" s="125"/>
      <c r="L3388" s="126"/>
    </row>
    <row r="3389" spans="1:12" s="122" customFormat="1" x14ac:dyDescent="0.25">
      <c r="A3389" s="1"/>
      <c r="B3389" s="15"/>
      <c r="C3389" s="15"/>
      <c r="D3389" s="40"/>
      <c r="E3389" s="40"/>
      <c r="F3389" s="40"/>
      <c r="G3389" s="40"/>
      <c r="H3389" s="123"/>
      <c r="I3389" s="124"/>
      <c r="J3389" s="125"/>
      <c r="K3389" s="125"/>
      <c r="L3389" s="126"/>
    </row>
    <row r="3390" spans="1:12" s="122" customFormat="1" x14ac:dyDescent="0.25">
      <c r="A3390" s="1"/>
      <c r="B3390" s="15"/>
      <c r="C3390" s="15"/>
      <c r="D3390" s="40"/>
      <c r="E3390" s="40"/>
      <c r="F3390" s="40"/>
      <c r="G3390" s="40"/>
      <c r="H3390" s="123"/>
      <c r="I3390" s="124"/>
      <c r="J3390" s="125"/>
      <c r="K3390" s="125"/>
      <c r="L3390" s="126"/>
    </row>
    <row r="3391" spans="1:12" s="122" customFormat="1" x14ac:dyDescent="0.25">
      <c r="A3391" s="1"/>
      <c r="B3391" s="15"/>
      <c r="C3391" s="15"/>
      <c r="D3391" s="40"/>
      <c r="E3391" s="40"/>
      <c r="F3391" s="40"/>
      <c r="G3391" s="40"/>
      <c r="H3391" s="123"/>
      <c r="I3391" s="124"/>
      <c r="J3391" s="125"/>
      <c r="K3391" s="125"/>
      <c r="L3391" s="126"/>
    </row>
    <row r="3392" spans="1:12" s="122" customFormat="1" x14ac:dyDescent="0.25">
      <c r="A3392" s="1"/>
      <c r="B3392" s="15"/>
      <c r="C3392" s="15"/>
      <c r="D3392" s="40"/>
      <c r="E3392" s="40"/>
      <c r="F3392" s="40"/>
      <c r="G3392" s="40"/>
      <c r="H3392" s="123"/>
      <c r="I3392" s="124"/>
      <c r="J3392" s="125"/>
      <c r="K3392" s="125"/>
      <c r="L3392" s="126"/>
    </row>
    <row r="3393" spans="1:12" s="122" customFormat="1" x14ac:dyDescent="0.25">
      <c r="A3393" s="1"/>
      <c r="B3393" s="15"/>
      <c r="C3393" s="15"/>
      <c r="D3393" s="40"/>
      <c r="E3393" s="40"/>
      <c r="F3393" s="40"/>
      <c r="G3393" s="40"/>
      <c r="H3393" s="123"/>
      <c r="I3393" s="124"/>
      <c r="J3393" s="125"/>
      <c r="K3393" s="125"/>
      <c r="L3393" s="126"/>
    </row>
    <row r="3394" spans="1:12" s="122" customFormat="1" x14ac:dyDescent="0.25">
      <c r="A3394" s="1"/>
      <c r="B3394" s="15"/>
      <c r="C3394" s="15"/>
      <c r="D3394" s="40"/>
      <c r="E3394" s="40"/>
      <c r="F3394" s="40"/>
      <c r="G3394" s="40"/>
      <c r="H3394" s="123"/>
      <c r="I3394" s="124"/>
      <c r="J3394" s="125"/>
      <c r="K3394" s="125"/>
      <c r="L3394" s="126"/>
    </row>
    <row r="3395" spans="1:12" s="122" customFormat="1" x14ac:dyDescent="0.25">
      <c r="A3395" s="1"/>
      <c r="B3395" s="15"/>
      <c r="C3395" s="15"/>
      <c r="D3395" s="40"/>
      <c r="E3395" s="40"/>
      <c r="F3395" s="40"/>
      <c r="G3395" s="40"/>
      <c r="H3395" s="123"/>
      <c r="I3395" s="124"/>
      <c r="J3395" s="125"/>
      <c r="K3395" s="125"/>
      <c r="L3395" s="126"/>
    </row>
    <row r="3396" spans="1:12" s="122" customFormat="1" x14ac:dyDescent="0.25">
      <c r="A3396" s="1"/>
      <c r="B3396" s="15"/>
      <c r="C3396" s="15"/>
      <c r="D3396" s="40"/>
      <c r="E3396" s="40"/>
      <c r="F3396" s="40"/>
      <c r="G3396" s="40"/>
      <c r="H3396" s="123"/>
      <c r="I3396" s="124"/>
      <c r="J3396" s="125"/>
      <c r="K3396" s="125"/>
      <c r="L3396" s="126"/>
    </row>
    <row r="3397" spans="1:12" s="122" customFormat="1" x14ac:dyDescent="0.25">
      <c r="A3397" s="1"/>
      <c r="B3397" s="15"/>
      <c r="C3397" s="15"/>
      <c r="D3397" s="40"/>
      <c r="E3397" s="40"/>
      <c r="F3397" s="40"/>
      <c r="G3397" s="40"/>
      <c r="H3397" s="123"/>
      <c r="I3397" s="124"/>
      <c r="J3397" s="125"/>
      <c r="K3397" s="125"/>
      <c r="L3397" s="126"/>
    </row>
    <row r="3398" spans="1:12" s="122" customFormat="1" x14ac:dyDescent="0.25">
      <c r="A3398" s="1"/>
      <c r="B3398" s="15"/>
      <c r="C3398" s="15"/>
      <c r="D3398" s="40"/>
      <c r="E3398" s="40"/>
      <c r="F3398" s="40"/>
      <c r="G3398" s="40"/>
      <c r="H3398" s="123"/>
      <c r="I3398" s="124"/>
      <c r="J3398" s="125"/>
      <c r="K3398" s="125"/>
      <c r="L3398" s="126"/>
    </row>
    <row r="3399" spans="1:12" s="122" customFormat="1" x14ac:dyDescent="0.25">
      <c r="A3399" s="1"/>
      <c r="B3399" s="15"/>
      <c r="C3399" s="15"/>
      <c r="D3399" s="40"/>
      <c r="E3399" s="40"/>
      <c r="F3399" s="40"/>
      <c r="G3399" s="40"/>
      <c r="H3399" s="123"/>
      <c r="I3399" s="124"/>
      <c r="J3399" s="125"/>
      <c r="K3399" s="125"/>
      <c r="L3399" s="126"/>
    </row>
    <row r="3400" spans="1:12" s="122" customFormat="1" x14ac:dyDescent="0.25">
      <c r="A3400" s="1"/>
      <c r="B3400" s="15"/>
      <c r="C3400" s="15"/>
      <c r="D3400" s="40"/>
      <c r="E3400" s="40"/>
      <c r="F3400" s="40"/>
      <c r="G3400" s="40"/>
      <c r="H3400" s="123"/>
      <c r="I3400" s="124"/>
      <c r="J3400" s="125"/>
      <c r="K3400" s="125"/>
      <c r="L3400" s="126"/>
    </row>
    <row r="3401" spans="1:12" s="122" customFormat="1" x14ac:dyDescent="0.25">
      <c r="A3401" s="1"/>
      <c r="B3401" s="15"/>
      <c r="C3401" s="15"/>
      <c r="D3401" s="40"/>
      <c r="E3401" s="40"/>
      <c r="F3401" s="40"/>
      <c r="G3401" s="40"/>
      <c r="H3401" s="123"/>
      <c r="I3401" s="124"/>
      <c r="J3401" s="125"/>
      <c r="K3401" s="125"/>
      <c r="L3401" s="126"/>
    </row>
    <row r="3402" spans="1:12" s="122" customFormat="1" x14ac:dyDescent="0.25">
      <c r="A3402" s="1"/>
      <c r="B3402" s="15"/>
      <c r="C3402" s="15"/>
      <c r="D3402" s="40"/>
      <c r="E3402" s="40"/>
      <c r="F3402" s="40"/>
      <c r="G3402" s="40"/>
      <c r="H3402" s="123"/>
      <c r="I3402" s="124"/>
      <c r="J3402" s="125"/>
      <c r="K3402" s="125"/>
      <c r="L3402" s="126"/>
    </row>
    <row r="3403" spans="1:12" s="122" customFormat="1" x14ac:dyDescent="0.25">
      <c r="A3403" s="1"/>
      <c r="B3403" s="15"/>
      <c r="C3403" s="15"/>
      <c r="D3403" s="40"/>
      <c r="E3403" s="40"/>
      <c r="F3403" s="40"/>
      <c r="G3403" s="40"/>
      <c r="H3403" s="123"/>
      <c r="I3403" s="124"/>
      <c r="J3403" s="125"/>
      <c r="K3403" s="125"/>
      <c r="L3403" s="126"/>
    </row>
    <row r="3404" spans="1:12" s="122" customFormat="1" x14ac:dyDescent="0.25">
      <c r="A3404" s="1"/>
      <c r="B3404" s="15"/>
      <c r="C3404" s="15"/>
      <c r="D3404" s="40"/>
      <c r="E3404" s="40"/>
      <c r="F3404" s="40"/>
      <c r="G3404" s="40"/>
      <c r="H3404" s="123"/>
      <c r="I3404" s="124"/>
      <c r="J3404" s="125"/>
      <c r="K3404" s="125"/>
      <c r="L3404" s="126"/>
    </row>
    <row r="3405" spans="1:12" s="122" customFormat="1" x14ac:dyDescent="0.25">
      <c r="A3405" s="1"/>
      <c r="B3405" s="15"/>
      <c r="C3405" s="15"/>
      <c r="D3405" s="40"/>
      <c r="E3405" s="40"/>
      <c r="F3405" s="40"/>
      <c r="G3405" s="40"/>
      <c r="H3405" s="123"/>
      <c r="I3405" s="124"/>
      <c r="J3405" s="125"/>
      <c r="K3405" s="125"/>
      <c r="L3405" s="126"/>
    </row>
    <row r="3406" spans="1:12" s="122" customFormat="1" x14ac:dyDescent="0.25">
      <c r="A3406" s="1"/>
      <c r="B3406" s="15"/>
      <c r="C3406" s="15"/>
      <c r="D3406" s="40"/>
      <c r="E3406" s="40"/>
      <c r="F3406" s="40"/>
      <c r="G3406" s="40"/>
      <c r="H3406" s="123"/>
      <c r="I3406" s="124"/>
      <c r="J3406" s="125"/>
      <c r="K3406" s="125"/>
      <c r="L3406" s="126"/>
    </row>
    <row r="3407" spans="1:12" s="122" customFormat="1" x14ac:dyDescent="0.25">
      <c r="A3407" s="1"/>
      <c r="B3407" s="15"/>
      <c r="C3407" s="15"/>
      <c r="D3407" s="40"/>
      <c r="E3407" s="40"/>
      <c r="F3407" s="40"/>
      <c r="G3407" s="40"/>
      <c r="H3407" s="123"/>
      <c r="I3407" s="124"/>
      <c r="J3407" s="125"/>
      <c r="K3407" s="125"/>
      <c r="L3407" s="126"/>
    </row>
    <row r="3408" spans="1:12" s="122" customFormat="1" x14ac:dyDescent="0.25">
      <c r="A3408" s="1"/>
      <c r="B3408" s="15"/>
      <c r="C3408" s="15"/>
      <c r="D3408" s="40"/>
      <c r="E3408" s="40"/>
      <c r="F3408" s="40"/>
      <c r="G3408" s="40"/>
      <c r="H3408" s="123"/>
      <c r="I3408" s="124"/>
      <c r="J3408" s="125"/>
      <c r="K3408" s="125"/>
      <c r="L3408" s="126"/>
    </row>
    <row r="3409" spans="1:12" s="122" customFormat="1" x14ac:dyDescent="0.25">
      <c r="A3409" s="1"/>
      <c r="B3409" s="15"/>
      <c r="C3409" s="15"/>
      <c r="D3409" s="40"/>
      <c r="E3409" s="40"/>
      <c r="F3409" s="40"/>
      <c r="G3409" s="40"/>
      <c r="H3409" s="123"/>
      <c r="I3409" s="124"/>
      <c r="J3409" s="125"/>
      <c r="K3409" s="125"/>
      <c r="L3409" s="126"/>
    </row>
    <row r="3410" spans="1:12" s="122" customFormat="1" x14ac:dyDescent="0.25">
      <c r="A3410" s="1"/>
      <c r="B3410" s="15"/>
      <c r="C3410" s="15"/>
      <c r="D3410" s="40"/>
      <c r="E3410" s="40"/>
      <c r="F3410" s="40"/>
      <c r="G3410" s="40"/>
      <c r="H3410" s="123"/>
      <c r="I3410" s="124"/>
      <c r="J3410" s="125"/>
      <c r="K3410" s="125"/>
      <c r="L3410" s="126"/>
    </row>
    <row r="3411" spans="1:12" s="122" customFormat="1" x14ac:dyDescent="0.25">
      <c r="A3411" s="1"/>
      <c r="B3411" s="15"/>
      <c r="C3411" s="15"/>
      <c r="D3411" s="40"/>
      <c r="E3411" s="40"/>
      <c r="F3411" s="40"/>
      <c r="G3411" s="40"/>
      <c r="H3411" s="123"/>
      <c r="I3411" s="124"/>
      <c r="J3411" s="125"/>
      <c r="K3411" s="125"/>
      <c r="L3411" s="126"/>
    </row>
    <row r="3412" spans="1:12" s="122" customFormat="1" x14ac:dyDescent="0.25">
      <c r="A3412" s="1"/>
      <c r="B3412" s="15"/>
      <c r="C3412" s="15"/>
      <c r="D3412" s="40"/>
      <c r="E3412" s="40"/>
      <c r="F3412" s="40"/>
      <c r="G3412" s="40"/>
      <c r="H3412" s="123"/>
      <c r="I3412" s="124"/>
      <c r="J3412" s="125"/>
      <c r="K3412" s="125"/>
      <c r="L3412" s="126"/>
    </row>
    <row r="3413" spans="1:12" s="122" customFormat="1" x14ac:dyDescent="0.25">
      <c r="A3413" s="1"/>
      <c r="B3413" s="15"/>
      <c r="C3413" s="15"/>
      <c r="D3413" s="40"/>
      <c r="E3413" s="40"/>
      <c r="F3413" s="40"/>
      <c r="G3413" s="40"/>
      <c r="H3413" s="123"/>
      <c r="I3413" s="124"/>
      <c r="J3413" s="125"/>
      <c r="K3413" s="125"/>
      <c r="L3413" s="126"/>
    </row>
    <row r="3414" spans="1:12" s="122" customFormat="1" x14ac:dyDescent="0.25">
      <c r="A3414" s="1"/>
      <c r="B3414" s="15"/>
      <c r="C3414" s="15"/>
      <c r="D3414" s="40"/>
      <c r="E3414" s="40"/>
      <c r="F3414" s="40"/>
      <c r="G3414" s="40"/>
      <c r="H3414" s="123"/>
      <c r="I3414" s="124"/>
      <c r="J3414" s="125"/>
      <c r="K3414" s="125"/>
      <c r="L3414" s="126"/>
    </row>
    <row r="3415" spans="1:12" s="122" customFormat="1" x14ac:dyDescent="0.25">
      <c r="A3415" s="1"/>
      <c r="B3415" s="15"/>
      <c r="C3415" s="15"/>
      <c r="D3415" s="40"/>
      <c r="E3415" s="40"/>
      <c r="F3415" s="40"/>
      <c r="G3415" s="40"/>
      <c r="H3415" s="123"/>
      <c r="I3415" s="124"/>
      <c r="J3415" s="125"/>
      <c r="K3415" s="125"/>
      <c r="L3415" s="126"/>
    </row>
    <row r="3416" spans="1:12" s="122" customFormat="1" x14ac:dyDescent="0.25">
      <c r="A3416" s="1"/>
      <c r="B3416" s="15"/>
      <c r="C3416" s="15"/>
      <c r="D3416" s="40"/>
      <c r="E3416" s="40"/>
      <c r="F3416" s="40"/>
      <c r="G3416" s="40"/>
      <c r="H3416" s="123"/>
      <c r="I3416" s="124"/>
      <c r="J3416" s="125"/>
      <c r="K3416" s="125"/>
      <c r="L3416" s="126"/>
    </row>
    <row r="3417" spans="1:12" s="122" customFormat="1" x14ac:dyDescent="0.25">
      <c r="A3417" s="1"/>
      <c r="B3417" s="15"/>
      <c r="C3417" s="15"/>
      <c r="D3417" s="40"/>
      <c r="E3417" s="40"/>
      <c r="F3417" s="40"/>
      <c r="G3417" s="40"/>
      <c r="H3417" s="123"/>
      <c r="I3417" s="124"/>
      <c r="J3417" s="125"/>
      <c r="K3417" s="125"/>
      <c r="L3417" s="126"/>
    </row>
    <row r="3418" spans="1:12" s="122" customFormat="1" x14ac:dyDescent="0.25">
      <c r="A3418" s="1"/>
      <c r="B3418" s="15"/>
      <c r="C3418" s="15"/>
      <c r="D3418" s="40"/>
      <c r="E3418" s="40"/>
      <c r="F3418" s="40"/>
      <c r="G3418" s="40"/>
      <c r="H3418" s="123"/>
      <c r="I3418" s="124"/>
      <c r="J3418" s="125"/>
      <c r="K3418" s="125"/>
      <c r="L3418" s="126"/>
    </row>
    <row r="3419" spans="1:12" s="122" customFormat="1" x14ac:dyDescent="0.25">
      <c r="A3419" s="1"/>
      <c r="B3419" s="15"/>
      <c r="C3419" s="15"/>
      <c r="D3419" s="40"/>
      <c r="E3419" s="40"/>
      <c r="F3419" s="40"/>
      <c r="G3419" s="40"/>
      <c r="H3419" s="123"/>
      <c r="I3419" s="124"/>
      <c r="J3419" s="125"/>
      <c r="K3419" s="125"/>
      <c r="L3419" s="126"/>
    </row>
    <row r="3420" spans="1:12" s="122" customFormat="1" x14ac:dyDescent="0.25">
      <c r="A3420" s="1"/>
      <c r="B3420" s="15"/>
      <c r="C3420" s="15"/>
      <c r="D3420" s="40"/>
      <c r="E3420" s="40"/>
      <c r="F3420" s="40"/>
      <c r="G3420" s="40"/>
      <c r="H3420" s="123"/>
      <c r="I3420" s="124"/>
      <c r="J3420" s="125"/>
      <c r="K3420" s="125"/>
      <c r="L3420" s="126"/>
    </row>
    <row r="3421" spans="1:12" s="122" customFormat="1" x14ac:dyDescent="0.25">
      <c r="A3421" s="1"/>
      <c r="B3421" s="15"/>
      <c r="C3421" s="15"/>
      <c r="D3421" s="40"/>
      <c r="E3421" s="40"/>
      <c r="F3421" s="40"/>
      <c r="G3421" s="40"/>
      <c r="H3421" s="123"/>
      <c r="I3421" s="124"/>
      <c r="J3421" s="125"/>
      <c r="K3421" s="125"/>
      <c r="L3421" s="126"/>
    </row>
    <row r="3422" spans="1:12" s="122" customFormat="1" x14ac:dyDescent="0.25">
      <c r="A3422" s="1"/>
      <c r="B3422" s="15"/>
      <c r="C3422" s="15"/>
      <c r="D3422" s="40"/>
      <c r="E3422" s="40"/>
      <c r="F3422" s="40"/>
      <c r="G3422" s="40"/>
      <c r="H3422" s="123"/>
      <c r="I3422" s="124"/>
      <c r="J3422" s="125"/>
      <c r="K3422" s="125"/>
      <c r="L3422" s="126"/>
    </row>
    <row r="3423" spans="1:12" s="122" customFormat="1" x14ac:dyDescent="0.25">
      <c r="A3423" s="1"/>
      <c r="B3423" s="15"/>
      <c r="C3423" s="15"/>
      <c r="D3423" s="40"/>
      <c r="E3423" s="40"/>
      <c r="F3423" s="40"/>
      <c r="G3423" s="40"/>
      <c r="H3423" s="123"/>
      <c r="I3423" s="124"/>
      <c r="J3423" s="125"/>
      <c r="K3423" s="125"/>
      <c r="L3423" s="126"/>
    </row>
    <row r="3424" spans="1:12" s="122" customFormat="1" x14ac:dyDescent="0.25">
      <c r="A3424" s="1"/>
      <c r="B3424" s="15"/>
      <c r="C3424" s="15"/>
      <c r="D3424" s="40"/>
      <c r="E3424" s="40"/>
      <c r="F3424" s="40"/>
      <c r="G3424" s="40"/>
      <c r="H3424" s="123"/>
      <c r="I3424" s="124"/>
      <c r="J3424" s="125"/>
      <c r="K3424" s="125"/>
      <c r="L3424" s="126"/>
    </row>
    <row r="3425" spans="1:12" s="122" customFormat="1" x14ac:dyDescent="0.25">
      <c r="A3425" s="1"/>
      <c r="B3425" s="15"/>
      <c r="C3425" s="15"/>
      <c r="D3425" s="40"/>
      <c r="E3425" s="40"/>
      <c r="F3425" s="40"/>
      <c r="G3425" s="40"/>
      <c r="H3425" s="123"/>
      <c r="I3425" s="124"/>
      <c r="J3425" s="125"/>
      <c r="K3425" s="125"/>
      <c r="L3425" s="126"/>
    </row>
    <row r="3426" spans="1:12" s="122" customFormat="1" x14ac:dyDescent="0.25">
      <c r="A3426" s="1"/>
      <c r="B3426" s="15"/>
      <c r="C3426" s="15"/>
      <c r="D3426" s="40"/>
      <c r="E3426" s="40"/>
      <c r="F3426" s="40"/>
      <c r="G3426" s="40"/>
      <c r="H3426" s="123"/>
      <c r="I3426" s="124"/>
      <c r="J3426" s="125"/>
      <c r="K3426" s="125"/>
      <c r="L3426" s="126"/>
    </row>
    <row r="3427" spans="1:12" s="122" customFormat="1" x14ac:dyDescent="0.25">
      <c r="A3427" s="1"/>
      <c r="B3427" s="15"/>
      <c r="C3427" s="15"/>
      <c r="D3427" s="40"/>
      <c r="E3427" s="40"/>
      <c r="F3427" s="40"/>
      <c r="G3427" s="40"/>
      <c r="H3427" s="123"/>
      <c r="I3427" s="124"/>
      <c r="J3427" s="125"/>
      <c r="K3427" s="125"/>
      <c r="L3427" s="126"/>
    </row>
    <row r="3428" spans="1:12" s="122" customFormat="1" x14ac:dyDescent="0.25">
      <c r="A3428" s="1"/>
      <c r="B3428" s="15"/>
      <c r="C3428" s="15"/>
      <c r="D3428" s="40"/>
      <c r="E3428" s="40"/>
      <c r="F3428" s="40"/>
      <c r="G3428" s="40"/>
      <c r="H3428" s="123"/>
      <c r="I3428" s="124"/>
      <c r="J3428" s="125"/>
      <c r="K3428" s="125"/>
      <c r="L3428" s="126"/>
    </row>
    <row r="3429" spans="1:12" s="122" customFormat="1" x14ac:dyDescent="0.25">
      <c r="A3429" s="1"/>
      <c r="B3429" s="15"/>
      <c r="C3429" s="15"/>
      <c r="D3429" s="40"/>
      <c r="E3429" s="40"/>
      <c r="F3429" s="40"/>
      <c r="G3429" s="40"/>
      <c r="H3429" s="123"/>
      <c r="I3429" s="124"/>
      <c r="J3429" s="125"/>
      <c r="K3429" s="125"/>
      <c r="L3429" s="126"/>
    </row>
    <row r="3430" spans="1:12" s="122" customFormat="1" x14ac:dyDescent="0.25">
      <c r="A3430" s="1"/>
      <c r="B3430" s="15"/>
      <c r="C3430" s="15"/>
      <c r="D3430" s="40"/>
      <c r="E3430" s="40"/>
      <c r="F3430" s="40"/>
      <c r="G3430" s="40"/>
      <c r="H3430" s="123"/>
      <c r="I3430" s="124"/>
      <c r="J3430" s="125"/>
      <c r="K3430" s="125"/>
      <c r="L3430" s="126"/>
    </row>
    <row r="3431" spans="1:12" s="122" customFormat="1" x14ac:dyDescent="0.25">
      <c r="A3431" s="1"/>
      <c r="B3431" s="15"/>
      <c r="C3431" s="15"/>
      <c r="D3431" s="40"/>
      <c r="E3431" s="40"/>
      <c r="F3431" s="40"/>
      <c r="G3431" s="40"/>
      <c r="H3431" s="123"/>
      <c r="I3431" s="124"/>
      <c r="J3431" s="125"/>
      <c r="K3431" s="125"/>
      <c r="L3431" s="126"/>
    </row>
    <row r="3432" spans="1:12" s="122" customFormat="1" x14ac:dyDescent="0.25">
      <c r="A3432" s="1"/>
      <c r="B3432" s="15"/>
      <c r="C3432" s="15"/>
      <c r="D3432" s="40"/>
      <c r="E3432" s="40"/>
      <c r="F3432" s="40"/>
      <c r="G3432" s="40"/>
      <c r="H3432" s="123"/>
      <c r="I3432" s="124"/>
      <c r="J3432" s="125"/>
      <c r="K3432" s="125"/>
      <c r="L3432" s="126"/>
    </row>
    <row r="3433" spans="1:12" s="122" customFormat="1" x14ac:dyDescent="0.25">
      <c r="A3433" s="1"/>
      <c r="B3433" s="15"/>
      <c r="C3433" s="15"/>
      <c r="D3433" s="40"/>
      <c r="E3433" s="40"/>
      <c r="F3433" s="40"/>
      <c r="G3433" s="40"/>
      <c r="H3433" s="123"/>
      <c r="I3433" s="124"/>
      <c r="J3433" s="125"/>
      <c r="K3433" s="125"/>
      <c r="L3433" s="126"/>
    </row>
    <row r="3434" spans="1:12" s="122" customFormat="1" x14ac:dyDescent="0.25">
      <c r="A3434" s="1"/>
      <c r="B3434" s="15"/>
      <c r="C3434" s="15"/>
      <c r="D3434" s="40"/>
      <c r="E3434" s="40"/>
      <c r="F3434" s="40"/>
      <c r="G3434" s="40"/>
      <c r="H3434" s="123"/>
      <c r="I3434" s="124"/>
      <c r="J3434" s="125"/>
      <c r="K3434" s="125"/>
      <c r="L3434" s="126"/>
    </row>
    <row r="3435" spans="1:12" s="122" customFormat="1" x14ac:dyDescent="0.25">
      <c r="A3435" s="1"/>
      <c r="B3435" s="15"/>
      <c r="C3435" s="15"/>
      <c r="D3435" s="40"/>
      <c r="E3435" s="40"/>
      <c r="F3435" s="40"/>
      <c r="G3435" s="40"/>
      <c r="H3435" s="123"/>
      <c r="I3435" s="124"/>
      <c r="J3435" s="125"/>
      <c r="K3435" s="125"/>
      <c r="L3435" s="126"/>
    </row>
    <row r="3436" spans="1:12" s="122" customFormat="1" x14ac:dyDescent="0.25">
      <c r="A3436" s="1"/>
      <c r="B3436" s="15"/>
      <c r="C3436" s="15"/>
      <c r="D3436" s="40"/>
      <c r="E3436" s="40"/>
      <c r="F3436" s="40"/>
      <c r="G3436" s="40"/>
      <c r="H3436" s="123"/>
      <c r="I3436" s="124"/>
      <c r="J3436" s="125"/>
      <c r="K3436" s="125"/>
      <c r="L3436" s="126"/>
    </row>
    <row r="3437" spans="1:12" s="122" customFormat="1" x14ac:dyDescent="0.25">
      <c r="A3437" s="1"/>
      <c r="B3437" s="15"/>
      <c r="C3437" s="15"/>
      <c r="D3437" s="40"/>
      <c r="E3437" s="40"/>
      <c r="F3437" s="40"/>
      <c r="G3437" s="40"/>
      <c r="H3437" s="123"/>
      <c r="I3437" s="124"/>
      <c r="J3437" s="125"/>
      <c r="K3437" s="125"/>
      <c r="L3437" s="126"/>
    </row>
    <row r="3438" spans="1:12" s="122" customFormat="1" x14ac:dyDescent="0.25">
      <c r="A3438" s="1"/>
      <c r="B3438" s="15"/>
      <c r="C3438" s="15"/>
      <c r="D3438" s="40"/>
      <c r="E3438" s="40"/>
      <c r="F3438" s="40"/>
      <c r="G3438" s="40"/>
      <c r="H3438" s="123"/>
      <c r="I3438" s="124"/>
      <c r="J3438" s="125"/>
      <c r="K3438" s="125"/>
      <c r="L3438" s="126"/>
    </row>
    <row r="3439" spans="1:12" s="122" customFormat="1" x14ac:dyDescent="0.25">
      <c r="A3439" s="1"/>
      <c r="B3439" s="15"/>
      <c r="C3439" s="15"/>
      <c r="D3439" s="40"/>
      <c r="E3439" s="40"/>
      <c r="F3439" s="40"/>
      <c r="G3439" s="40"/>
      <c r="H3439" s="123"/>
      <c r="I3439" s="124"/>
      <c r="J3439" s="125"/>
      <c r="K3439" s="125"/>
      <c r="L3439" s="126"/>
    </row>
    <row r="3440" spans="1:12" s="122" customFormat="1" x14ac:dyDescent="0.25">
      <c r="A3440" s="1"/>
      <c r="B3440" s="15"/>
      <c r="C3440" s="15"/>
      <c r="D3440" s="40"/>
      <c r="E3440" s="40"/>
      <c r="F3440" s="40"/>
      <c r="G3440" s="40"/>
      <c r="H3440" s="123"/>
      <c r="I3440" s="124"/>
      <c r="J3440" s="125"/>
      <c r="K3440" s="125"/>
      <c r="L3440" s="126"/>
    </row>
    <row r="3441" spans="1:12" s="122" customFormat="1" x14ac:dyDescent="0.25">
      <c r="A3441" s="1"/>
      <c r="B3441" s="15"/>
      <c r="C3441" s="15"/>
      <c r="D3441" s="40"/>
      <c r="E3441" s="40"/>
      <c r="F3441" s="40"/>
      <c r="G3441" s="40"/>
      <c r="H3441" s="123"/>
      <c r="I3441" s="124"/>
      <c r="J3441" s="125"/>
      <c r="K3441" s="125"/>
      <c r="L3441" s="126"/>
    </row>
    <row r="3442" spans="1:12" s="122" customFormat="1" x14ac:dyDescent="0.25">
      <c r="A3442" s="1"/>
      <c r="B3442" s="15"/>
      <c r="C3442" s="15"/>
      <c r="D3442" s="40"/>
      <c r="E3442" s="40"/>
      <c r="F3442" s="40"/>
      <c r="G3442" s="40"/>
      <c r="H3442" s="123"/>
      <c r="I3442" s="124"/>
      <c r="J3442" s="125"/>
      <c r="K3442" s="125"/>
      <c r="L3442" s="126"/>
    </row>
    <row r="3443" spans="1:12" s="122" customFormat="1" x14ac:dyDescent="0.25">
      <c r="A3443" s="1"/>
      <c r="B3443" s="15"/>
      <c r="C3443" s="15"/>
      <c r="D3443" s="40"/>
      <c r="E3443" s="40"/>
      <c r="F3443" s="40"/>
      <c r="G3443" s="40"/>
      <c r="H3443" s="123"/>
      <c r="I3443" s="124"/>
      <c r="J3443" s="125"/>
      <c r="K3443" s="125"/>
      <c r="L3443" s="126"/>
    </row>
    <row r="3444" spans="1:12" s="122" customFormat="1" x14ac:dyDescent="0.25">
      <c r="A3444" s="1"/>
      <c r="B3444" s="15"/>
      <c r="C3444" s="15"/>
      <c r="D3444" s="40"/>
      <c r="E3444" s="40"/>
      <c r="F3444" s="40"/>
      <c r="G3444" s="40"/>
      <c r="H3444" s="123"/>
      <c r="I3444" s="124"/>
      <c r="J3444" s="125"/>
      <c r="K3444" s="125"/>
      <c r="L3444" s="126"/>
    </row>
    <row r="3445" spans="1:12" s="122" customFormat="1" x14ac:dyDescent="0.25">
      <c r="A3445" s="1"/>
      <c r="B3445" s="15"/>
      <c r="C3445" s="15"/>
      <c r="D3445" s="40"/>
      <c r="E3445" s="40"/>
      <c r="F3445" s="40"/>
      <c r="G3445" s="40"/>
      <c r="H3445" s="123"/>
      <c r="I3445" s="124"/>
      <c r="J3445" s="125"/>
      <c r="K3445" s="125"/>
      <c r="L3445" s="126"/>
    </row>
    <row r="3446" spans="1:12" s="122" customFormat="1" x14ac:dyDescent="0.25">
      <c r="A3446" s="1"/>
      <c r="B3446" s="15"/>
      <c r="C3446" s="15"/>
      <c r="D3446" s="40"/>
      <c r="E3446" s="40"/>
      <c r="F3446" s="40"/>
      <c r="G3446" s="40"/>
      <c r="H3446" s="123"/>
      <c r="I3446" s="124"/>
      <c r="J3446" s="125"/>
      <c r="K3446" s="125"/>
      <c r="L3446" s="126"/>
    </row>
    <row r="3447" spans="1:12" s="122" customFormat="1" x14ac:dyDescent="0.25">
      <c r="A3447" s="1"/>
      <c r="B3447" s="15"/>
      <c r="C3447" s="15"/>
      <c r="D3447" s="40"/>
      <c r="E3447" s="40"/>
      <c r="F3447" s="40"/>
      <c r="G3447" s="40"/>
      <c r="H3447" s="123"/>
      <c r="I3447" s="124"/>
      <c r="J3447" s="125"/>
      <c r="K3447" s="125"/>
      <c r="L3447" s="126"/>
    </row>
    <row r="3448" spans="1:12" s="122" customFormat="1" x14ac:dyDescent="0.25">
      <c r="A3448" s="1"/>
      <c r="B3448" s="15"/>
      <c r="C3448" s="15"/>
      <c r="D3448" s="40"/>
      <c r="E3448" s="40"/>
      <c r="F3448" s="40"/>
      <c r="G3448" s="40"/>
      <c r="H3448" s="123"/>
      <c r="I3448" s="124"/>
      <c r="J3448" s="125"/>
      <c r="K3448" s="125"/>
      <c r="L3448" s="126"/>
    </row>
    <row r="3449" spans="1:12" s="122" customFormat="1" x14ac:dyDescent="0.25">
      <c r="A3449" s="1"/>
      <c r="B3449" s="15"/>
      <c r="C3449" s="15"/>
      <c r="D3449" s="40"/>
      <c r="E3449" s="40"/>
      <c r="F3449" s="40"/>
      <c r="G3449" s="40"/>
      <c r="H3449" s="123"/>
      <c r="I3449" s="124"/>
      <c r="J3449" s="125"/>
      <c r="K3449" s="125"/>
      <c r="L3449" s="126"/>
    </row>
    <row r="3450" spans="1:12" s="122" customFormat="1" x14ac:dyDescent="0.25">
      <c r="A3450" s="1"/>
      <c r="B3450" s="15"/>
      <c r="C3450" s="15"/>
      <c r="D3450" s="40"/>
      <c r="E3450" s="40"/>
      <c r="F3450" s="40"/>
      <c r="G3450" s="40"/>
      <c r="H3450" s="123"/>
      <c r="I3450" s="124"/>
      <c r="J3450" s="125"/>
      <c r="K3450" s="125"/>
      <c r="L3450" s="126"/>
    </row>
    <row r="3451" spans="1:12" s="122" customFormat="1" x14ac:dyDescent="0.25">
      <c r="A3451" s="1"/>
      <c r="B3451" s="15"/>
      <c r="C3451" s="15"/>
      <c r="D3451" s="40"/>
      <c r="E3451" s="40"/>
      <c r="F3451" s="40"/>
      <c r="G3451" s="40"/>
      <c r="H3451" s="123"/>
      <c r="I3451" s="124"/>
      <c r="J3451" s="125"/>
      <c r="K3451" s="125"/>
      <c r="L3451" s="126"/>
    </row>
    <row r="3452" spans="1:12" s="122" customFormat="1" x14ac:dyDescent="0.25">
      <c r="A3452" s="1"/>
      <c r="B3452" s="15"/>
      <c r="C3452" s="15"/>
      <c r="D3452" s="40"/>
      <c r="E3452" s="40"/>
      <c r="F3452" s="40"/>
      <c r="G3452" s="40"/>
      <c r="H3452" s="123"/>
      <c r="I3452" s="124"/>
      <c r="J3452" s="125"/>
      <c r="K3452" s="125"/>
      <c r="L3452" s="126"/>
    </row>
    <row r="3453" spans="1:12" s="122" customFormat="1" x14ac:dyDescent="0.25">
      <c r="A3453" s="1"/>
      <c r="B3453" s="15"/>
      <c r="C3453" s="15"/>
      <c r="D3453" s="40"/>
      <c r="E3453" s="40"/>
      <c r="F3453" s="40"/>
      <c r="G3453" s="40"/>
      <c r="H3453" s="123"/>
      <c r="I3453" s="124"/>
      <c r="J3453" s="125"/>
      <c r="K3453" s="125"/>
      <c r="L3453" s="126"/>
    </row>
    <row r="3454" spans="1:12" s="122" customFormat="1" x14ac:dyDescent="0.25">
      <c r="A3454" s="1"/>
      <c r="B3454" s="15"/>
      <c r="C3454" s="15"/>
      <c r="D3454" s="40"/>
      <c r="E3454" s="40"/>
      <c r="F3454" s="40"/>
      <c r="G3454" s="40"/>
      <c r="H3454" s="123"/>
      <c r="I3454" s="124"/>
      <c r="J3454" s="125"/>
      <c r="K3454" s="125"/>
      <c r="L3454" s="126"/>
    </row>
    <row r="3455" spans="1:12" s="122" customFormat="1" x14ac:dyDescent="0.25">
      <c r="A3455" s="1"/>
      <c r="B3455" s="15"/>
      <c r="C3455" s="15"/>
      <c r="D3455" s="40"/>
      <c r="E3455" s="40"/>
      <c r="F3455" s="40"/>
      <c r="G3455" s="40"/>
      <c r="H3455" s="123"/>
      <c r="I3455" s="124"/>
      <c r="J3455" s="125"/>
      <c r="K3455" s="125"/>
      <c r="L3455" s="126"/>
    </row>
    <row r="3456" spans="1:12" s="122" customFormat="1" x14ac:dyDescent="0.25">
      <c r="A3456" s="1"/>
      <c r="B3456" s="15"/>
      <c r="C3456" s="15"/>
      <c r="D3456" s="40"/>
      <c r="E3456" s="40"/>
      <c r="F3456" s="40"/>
      <c r="G3456" s="40"/>
      <c r="H3456" s="123"/>
      <c r="I3456" s="124"/>
      <c r="J3456" s="125"/>
      <c r="K3456" s="125"/>
      <c r="L3456" s="126"/>
    </row>
    <row r="3457" spans="1:12" s="122" customFormat="1" x14ac:dyDescent="0.25">
      <c r="A3457" s="1"/>
      <c r="B3457" s="15"/>
      <c r="C3457" s="15"/>
      <c r="D3457" s="40"/>
      <c r="E3457" s="40"/>
      <c r="F3457" s="40"/>
      <c r="G3457" s="40"/>
      <c r="H3457" s="123"/>
      <c r="I3457" s="124"/>
      <c r="J3457" s="125"/>
      <c r="K3457" s="125"/>
      <c r="L3457" s="126"/>
    </row>
    <row r="3458" spans="1:12" s="122" customFormat="1" x14ac:dyDescent="0.25">
      <c r="A3458" s="1"/>
      <c r="B3458" s="15"/>
      <c r="C3458" s="15"/>
      <c r="D3458" s="40"/>
      <c r="E3458" s="40"/>
      <c r="F3458" s="40"/>
      <c r="G3458" s="40"/>
      <c r="H3458" s="123"/>
      <c r="I3458" s="124"/>
      <c r="J3458" s="125"/>
      <c r="K3458" s="125"/>
      <c r="L3458" s="126"/>
    </row>
    <row r="3459" spans="1:12" s="122" customFormat="1" x14ac:dyDescent="0.25">
      <c r="A3459" s="1"/>
      <c r="B3459" s="15"/>
      <c r="C3459" s="15"/>
      <c r="D3459" s="40"/>
      <c r="E3459" s="40"/>
      <c r="F3459" s="40"/>
      <c r="G3459" s="40"/>
      <c r="H3459" s="123"/>
      <c r="I3459" s="124"/>
      <c r="J3459" s="125"/>
      <c r="K3459" s="125"/>
      <c r="L3459" s="126"/>
    </row>
    <row r="3460" spans="1:12" s="122" customFormat="1" x14ac:dyDescent="0.25">
      <c r="A3460" s="1"/>
      <c r="B3460" s="15"/>
      <c r="C3460" s="15"/>
      <c r="D3460" s="40"/>
      <c r="E3460" s="40"/>
      <c r="F3460" s="40"/>
      <c r="G3460" s="40"/>
      <c r="H3460" s="123"/>
      <c r="I3460" s="124"/>
      <c r="J3460" s="125"/>
      <c r="K3460" s="125"/>
      <c r="L3460" s="126"/>
    </row>
    <row r="3461" spans="1:12" s="122" customFormat="1" x14ac:dyDescent="0.25">
      <c r="A3461" s="1"/>
      <c r="B3461" s="15"/>
      <c r="C3461" s="15"/>
      <c r="D3461" s="40"/>
      <c r="E3461" s="40"/>
      <c r="F3461" s="40"/>
      <c r="G3461" s="40"/>
      <c r="H3461" s="123"/>
      <c r="I3461" s="124"/>
      <c r="J3461" s="125"/>
      <c r="K3461" s="125"/>
      <c r="L3461" s="126"/>
    </row>
    <row r="3462" spans="1:12" s="122" customFormat="1" x14ac:dyDescent="0.25">
      <c r="A3462" s="1"/>
      <c r="B3462" s="15"/>
      <c r="C3462" s="15"/>
      <c r="D3462" s="40"/>
      <c r="E3462" s="40"/>
      <c r="F3462" s="40"/>
      <c r="G3462" s="40"/>
      <c r="H3462" s="123"/>
      <c r="I3462" s="124"/>
      <c r="J3462" s="125"/>
      <c r="K3462" s="125"/>
      <c r="L3462" s="126"/>
    </row>
    <row r="3463" spans="1:12" s="122" customFormat="1" x14ac:dyDescent="0.25">
      <c r="A3463" s="1"/>
      <c r="B3463" s="15"/>
      <c r="C3463" s="15"/>
      <c r="D3463" s="40"/>
      <c r="E3463" s="40"/>
      <c r="F3463" s="40"/>
      <c r="G3463" s="40"/>
      <c r="H3463" s="123"/>
      <c r="I3463" s="124"/>
      <c r="J3463" s="125"/>
      <c r="K3463" s="125"/>
      <c r="L3463" s="126"/>
    </row>
    <row r="3464" spans="1:12" s="122" customFormat="1" x14ac:dyDescent="0.25">
      <c r="A3464" s="1"/>
      <c r="B3464" s="15"/>
      <c r="C3464" s="15"/>
      <c r="D3464" s="40"/>
      <c r="E3464" s="40"/>
      <c r="F3464" s="40"/>
      <c r="G3464" s="40"/>
      <c r="H3464" s="123"/>
      <c r="I3464" s="124"/>
      <c r="J3464" s="125"/>
      <c r="K3464" s="125"/>
      <c r="L3464" s="126"/>
    </row>
    <row r="3465" spans="1:12" s="122" customFormat="1" x14ac:dyDescent="0.25">
      <c r="A3465" s="1"/>
      <c r="B3465" s="15"/>
      <c r="C3465" s="15"/>
      <c r="D3465" s="40"/>
      <c r="E3465" s="40"/>
      <c r="F3465" s="40"/>
      <c r="G3465" s="40"/>
      <c r="H3465" s="123"/>
      <c r="I3465" s="124"/>
      <c r="J3465" s="125"/>
      <c r="K3465" s="125"/>
      <c r="L3465" s="126"/>
    </row>
    <row r="3466" spans="1:12" s="122" customFormat="1" x14ac:dyDescent="0.25">
      <c r="A3466" s="1"/>
      <c r="B3466" s="15"/>
      <c r="C3466" s="15"/>
      <c r="D3466" s="40"/>
      <c r="E3466" s="40"/>
      <c r="F3466" s="40"/>
      <c r="G3466" s="40"/>
      <c r="H3466" s="123"/>
      <c r="I3466" s="124"/>
      <c r="J3466" s="125"/>
      <c r="K3466" s="125"/>
      <c r="L3466" s="126"/>
    </row>
    <row r="3467" spans="1:12" s="122" customFormat="1" x14ac:dyDescent="0.25">
      <c r="A3467" s="1"/>
      <c r="B3467" s="15"/>
      <c r="C3467" s="15"/>
      <c r="D3467" s="40"/>
      <c r="E3467" s="40"/>
      <c r="F3467" s="40"/>
      <c r="G3467" s="40"/>
      <c r="H3467" s="123"/>
      <c r="I3467" s="124"/>
      <c r="J3467" s="125"/>
      <c r="K3467" s="125"/>
      <c r="L3467" s="126"/>
    </row>
    <row r="3468" spans="1:12" s="122" customFormat="1" x14ac:dyDescent="0.25">
      <c r="A3468" s="1"/>
      <c r="B3468" s="15"/>
      <c r="C3468" s="15"/>
      <c r="D3468" s="40"/>
      <c r="E3468" s="40"/>
      <c r="F3468" s="40"/>
      <c r="G3468" s="40"/>
      <c r="H3468" s="123"/>
      <c r="I3468" s="124"/>
      <c r="J3468" s="125"/>
      <c r="K3468" s="125"/>
      <c r="L3468" s="126"/>
    </row>
    <row r="3469" spans="1:12" s="122" customFormat="1" x14ac:dyDescent="0.25">
      <c r="A3469" s="1"/>
      <c r="B3469" s="15"/>
      <c r="C3469" s="15"/>
      <c r="D3469" s="40"/>
      <c r="E3469" s="40"/>
      <c r="F3469" s="40"/>
      <c r="G3469" s="40"/>
      <c r="H3469" s="123"/>
      <c r="I3469" s="124"/>
      <c r="J3469" s="125"/>
      <c r="K3469" s="125"/>
      <c r="L3469" s="126"/>
    </row>
    <row r="3470" spans="1:12" s="122" customFormat="1" x14ac:dyDescent="0.25">
      <c r="A3470" s="1"/>
      <c r="B3470" s="15"/>
      <c r="C3470" s="15"/>
      <c r="D3470" s="40"/>
      <c r="E3470" s="40"/>
      <c r="F3470" s="40"/>
      <c r="G3470" s="40"/>
      <c r="H3470" s="123"/>
      <c r="I3470" s="124"/>
      <c r="J3470" s="125"/>
      <c r="K3470" s="125"/>
      <c r="L3470" s="126"/>
    </row>
    <row r="3471" spans="1:12" s="122" customFormat="1" x14ac:dyDescent="0.25">
      <c r="A3471" s="1"/>
      <c r="B3471" s="15"/>
      <c r="C3471" s="15"/>
      <c r="D3471" s="40"/>
      <c r="E3471" s="40"/>
      <c r="F3471" s="40"/>
      <c r="G3471" s="40"/>
      <c r="H3471" s="123"/>
      <c r="I3471" s="124"/>
      <c r="J3471" s="125"/>
      <c r="K3471" s="125"/>
      <c r="L3471" s="126"/>
    </row>
    <row r="3472" spans="1:12" s="122" customFormat="1" x14ac:dyDescent="0.25">
      <c r="A3472" s="1"/>
      <c r="B3472" s="15"/>
      <c r="C3472" s="15"/>
      <c r="D3472" s="40"/>
      <c r="E3472" s="40"/>
      <c r="F3472" s="40"/>
      <c r="G3472" s="40"/>
      <c r="H3472" s="123"/>
      <c r="I3472" s="124"/>
      <c r="J3472" s="125"/>
      <c r="K3472" s="125"/>
      <c r="L3472" s="126"/>
    </row>
    <row r="3473" spans="1:12" s="122" customFormat="1" x14ac:dyDescent="0.25">
      <c r="A3473" s="1"/>
      <c r="B3473" s="15"/>
      <c r="C3473" s="15"/>
      <c r="D3473" s="40"/>
      <c r="E3473" s="40"/>
      <c r="F3473" s="40"/>
      <c r="G3473" s="40"/>
      <c r="H3473" s="123"/>
      <c r="I3473" s="124"/>
      <c r="J3473" s="125"/>
      <c r="K3473" s="125"/>
      <c r="L3473" s="126"/>
    </row>
    <row r="3474" spans="1:12" s="122" customFormat="1" x14ac:dyDescent="0.25">
      <c r="A3474" s="1"/>
      <c r="B3474" s="15"/>
      <c r="C3474" s="15"/>
      <c r="D3474" s="40"/>
      <c r="E3474" s="40"/>
      <c r="F3474" s="40"/>
      <c r="G3474" s="40"/>
      <c r="H3474" s="123"/>
      <c r="I3474" s="124"/>
      <c r="J3474" s="125"/>
      <c r="K3474" s="125"/>
      <c r="L3474" s="126"/>
    </row>
    <row r="3475" spans="1:12" s="122" customFormat="1" x14ac:dyDescent="0.25">
      <c r="A3475" s="1"/>
      <c r="B3475" s="15"/>
      <c r="C3475" s="15"/>
      <c r="D3475" s="40"/>
      <c r="E3475" s="40"/>
      <c r="F3475" s="40"/>
      <c r="G3475" s="40"/>
      <c r="H3475" s="123"/>
      <c r="I3475" s="124"/>
      <c r="J3475" s="125"/>
      <c r="K3475" s="125"/>
      <c r="L3475" s="126"/>
    </row>
    <row r="3476" spans="1:12" s="122" customFormat="1" x14ac:dyDescent="0.25">
      <c r="A3476" s="1"/>
      <c r="B3476" s="15"/>
      <c r="C3476" s="15"/>
      <c r="D3476" s="40"/>
      <c r="E3476" s="40"/>
      <c r="F3476" s="40"/>
      <c r="G3476" s="40"/>
      <c r="H3476" s="123"/>
      <c r="I3476" s="124"/>
      <c r="J3476" s="125"/>
      <c r="K3476" s="125"/>
      <c r="L3476" s="126"/>
    </row>
    <row r="3477" spans="1:12" s="122" customFormat="1" x14ac:dyDescent="0.25">
      <c r="A3477" s="1"/>
      <c r="B3477" s="15"/>
      <c r="C3477" s="15"/>
      <c r="D3477" s="40"/>
      <c r="E3477" s="40"/>
      <c r="F3477" s="40"/>
      <c r="G3477" s="40"/>
      <c r="H3477" s="123"/>
      <c r="I3477" s="124"/>
      <c r="J3477" s="125"/>
      <c r="K3477" s="125"/>
      <c r="L3477" s="126"/>
    </row>
    <row r="3478" spans="1:12" s="122" customFormat="1" x14ac:dyDescent="0.25">
      <c r="A3478" s="1"/>
      <c r="B3478" s="15"/>
      <c r="C3478" s="15"/>
      <c r="D3478" s="40"/>
      <c r="E3478" s="40"/>
      <c r="F3478" s="40"/>
      <c r="G3478" s="40"/>
      <c r="H3478" s="123"/>
      <c r="I3478" s="124"/>
      <c r="J3478" s="125"/>
      <c r="K3478" s="125"/>
      <c r="L3478" s="126"/>
    </row>
    <row r="3479" spans="1:12" s="122" customFormat="1" x14ac:dyDescent="0.25">
      <c r="A3479" s="1"/>
      <c r="B3479" s="15"/>
      <c r="C3479" s="15"/>
      <c r="D3479" s="40"/>
      <c r="E3479" s="40"/>
      <c r="F3479" s="40"/>
      <c r="G3479" s="40"/>
      <c r="H3479" s="123"/>
      <c r="I3479" s="124"/>
      <c r="J3479" s="125"/>
      <c r="K3479" s="125"/>
      <c r="L3479" s="126"/>
    </row>
    <row r="3480" spans="1:12" s="122" customFormat="1" x14ac:dyDescent="0.25">
      <c r="A3480" s="1"/>
      <c r="B3480" s="15"/>
      <c r="C3480" s="15"/>
      <c r="D3480" s="40"/>
      <c r="E3480" s="40"/>
      <c r="F3480" s="40"/>
      <c r="G3480" s="40"/>
      <c r="H3480" s="123"/>
      <c r="I3480" s="124"/>
      <c r="J3480" s="125"/>
      <c r="K3480" s="125"/>
      <c r="L3480" s="126"/>
    </row>
    <row r="3481" spans="1:12" s="122" customFormat="1" x14ac:dyDescent="0.25">
      <c r="A3481" s="1"/>
      <c r="B3481" s="15"/>
      <c r="C3481" s="15"/>
      <c r="D3481" s="40"/>
      <c r="E3481" s="40"/>
      <c r="F3481" s="40"/>
      <c r="G3481" s="40"/>
      <c r="H3481" s="123"/>
      <c r="I3481" s="124"/>
      <c r="J3481" s="125"/>
      <c r="K3481" s="125"/>
      <c r="L3481" s="126"/>
    </row>
    <row r="3482" spans="1:12" s="122" customFormat="1" x14ac:dyDescent="0.25">
      <c r="A3482" s="1"/>
      <c r="B3482" s="15"/>
      <c r="C3482" s="15"/>
      <c r="D3482" s="40"/>
      <c r="E3482" s="40"/>
      <c r="F3482" s="40"/>
      <c r="G3482" s="40"/>
      <c r="H3482" s="123"/>
      <c r="I3482" s="124"/>
      <c r="J3482" s="125"/>
      <c r="K3482" s="125"/>
      <c r="L3482" s="126"/>
    </row>
    <row r="3483" spans="1:12" s="122" customFormat="1" x14ac:dyDescent="0.25">
      <c r="A3483" s="1"/>
      <c r="B3483" s="15"/>
      <c r="C3483" s="15"/>
      <c r="D3483" s="40"/>
      <c r="E3483" s="40"/>
      <c r="F3483" s="40"/>
      <c r="G3483" s="40"/>
      <c r="H3483" s="123"/>
      <c r="I3483" s="124"/>
      <c r="J3483" s="125"/>
      <c r="K3483" s="125"/>
      <c r="L3483" s="126"/>
    </row>
    <row r="3484" spans="1:12" s="122" customFormat="1" x14ac:dyDescent="0.25">
      <c r="A3484" s="1"/>
      <c r="B3484" s="15"/>
      <c r="C3484" s="15"/>
      <c r="D3484" s="40"/>
      <c r="E3484" s="40"/>
      <c r="F3484" s="40"/>
      <c r="G3484" s="40"/>
      <c r="H3484" s="123"/>
      <c r="I3484" s="124"/>
      <c r="J3484" s="125"/>
      <c r="K3484" s="125"/>
      <c r="L3484" s="126"/>
    </row>
    <row r="3485" spans="1:12" s="122" customFormat="1" x14ac:dyDescent="0.25">
      <c r="A3485" s="1"/>
      <c r="B3485" s="15"/>
      <c r="C3485" s="15"/>
      <c r="D3485" s="40"/>
      <c r="E3485" s="40"/>
      <c r="F3485" s="40"/>
      <c r="G3485" s="40"/>
      <c r="H3485" s="123"/>
      <c r="I3485" s="124"/>
      <c r="J3485" s="125"/>
      <c r="K3485" s="125"/>
      <c r="L3485" s="126"/>
    </row>
    <row r="3486" spans="1:12" s="122" customFormat="1" x14ac:dyDescent="0.25">
      <c r="A3486" s="1"/>
      <c r="B3486" s="15"/>
      <c r="C3486" s="15"/>
      <c r="D3486" s="40"/>
      <c r="E3486" s="40"/>
      <c r="F3486" s="40"/>
      <c r="G3486" s="40"/>
      <c r="H3486" s="123"/>
      <c r="I3486" s="124"/>
      <c r="J3486" s="125"/>
      <c r="K3486" s="125"/>
      <c r="L3486" s="126"/>
    </row>
    <row r="3487" spans="1:12" s="122" customFormat="1" x14ac:dyDescent="0.25">
      <c r="A3487" s="1"/>
      <c r="B3487" s="15"/>
      <c r="C3487" s="15"/>
      <c r="D3487" s="40"/>
      <c r="E3487" s="40"/>
      <c r="F3487" s="40"/>
      <c r="G3487" s="40"/>
      <c r="H3487" s="123"/>
      <c r="I3487" s="124"/>
      <c r="J3487" s="125"/>
      <c r="K3487" s="125"/>
      <c r="L3487" s="126"/>
    </row>
    <row r="3488" spans="1:12" s="122" customFormat="1" x14ac:dyDescent="0.25">
      <c r="A3488" s="1"/>
      <c r="B3488" s="15"/>
      <c r="C3488" s="15"/>
      <c r="D3488" s="40"/>
      <c r="E3488" s="40"/>
      <c r="F3488" s="40"/>
      <c r="G3488" s="40"/>
      <c r="H3488" s="123"/>
      <c r="I3488" s="124"/>
      <c r="J3488" s="125"/>
      <c r="K3488" s="125"/>
      <c r="L3488" s="126"/>
    </row>
    <row r="3489" spans="1:12" s="122" customFormat="1" x14ac:dyDescent="0.25">
      <c r="A3489" s="1"/>
      <c r="B3489" s="15"/>
      <c r="C3489" s="15"/>
      <c r="D3489" s="40"/>
      <c r="E3489" s="40"/>
      <c r="F3489" s="40"/>
      <c r="G3489" s="40"/>
      <c r="H3489" s="123"/>
      <c r="I3489" s="124"/>
      <c r="J3489" s="125"/>
      <c r="K3489" s="125"/>
      <c r="L3489" s="126"/>
    </row>
    <row r="3490" spans="1:12" s="122" customFormat="1" x14ac:dyDescent="0.25">
      <c r="A3490" s="1"/>
      <c r="B3490" s="15"/>
      <c r="C3490" s="15"/>
      <c r="D3490" s="40"/>
      <c r="E3490" s="40"/>
      <c r="F3490" s="40"/>
      <c r="G3490" s="40"/>
      <c r="H3490" s="123"/>
      <c r="I3490" s="124"/>
      <c r="J3490" s="125"/>
      <c r="K3490" s="125"/>
      <c r="L3490" s="126"/>
    </row>
    <row r="3491" spans="1:12" s="122" customFormat="1" x14ac:dyDescent="0.25">
      <c r="A3491" s="1"/>
      <c r="B3491" s="15"/>
      <c r="C3491" s="15"/>
      <c r="D3491" s="40"/>
      <c r="E3491" s="40"/>
      <c r="F3491" s="40"/>
      <c r="G3491" s="40"/>
      <c r="H3491" s="123"/>
      <c r="I3491" s="124"/>
      <c r="J3491" s="125"/>
      <c r="K3491" s="125"/>
      <c r="L3491" s="126"/>
    </row>
    <row r="3492" spans="1:12" s="122" customFormat="1" x14ac:dyDescent="0.25">
      <c r="A3492" s="1"/>
      <c r="B3492" s="15"/>
      <c r="C3492" s="15"/>
      <c r="D3492" s="40"/>
      <c r="E3492" s="40"/>
      <c r="F3492" s="40"/>
      <c r="G3492" s="40"/>
      <c r="H3492" s="123"/>
      <c r="I3492" s="124"/>
      <c r="J3492" s="125"/>
      <c r="K3492" s="125"/>
      <c r="L3492" s="126"/>
    </row>
    <row r="3493" spans="1:12" s="122" customFormat="1" x14ac:dyDescent="0.25">
      <c r="A3493" s="1"/>
      <c r="B3493" s="15"/>
      <c r="C3493" s="15"/>
      <c r="D3493" s="40"/>
      <c r="E3493" s="40"/>
      <c r="F3493" s="40"/>
      <c r="G3493" s="40"/>
      <c r="H3493" s="123"/>
      <c r="I3493" s="124"/>
      <c r="J3493" s="125"/>
      <c r="K3493" s="125"/>
      <c r="L3493" s="126"/>
    </row>
    <row r="3494" spans="1:12" s="122" customFormat="1" x14ac:dyDescent="0.25">
      <c r="A3494" s="1"/>
      <c r="B3494" s="15"/>
      <c r="C3494" s="15"/>
      <c r="D3494" s="40"/>
      <c r="E3494" s="40"/>
      <c r="F3494" s="40"/>
      <c r="G3494" s="40"/>
      <c r="H3494" s="123"/>
      <c r="I3494" s="124"/>
      <c r="J3494" s="125"/>
      <c r="K3494" s="125"/>
      <c r="L3494" s="126"/>
    </row>
    <row r="3495" spans="1:12" s="122" customFormat="1" x14ac:dyDescent="0.25">
      <c r="A3495" s="1"/>
      <c r="B3495" s="15"/>
      <c r="C3495" s="15"/>
      <c r="D3495" s="40"/>
      <c r="E3495" s="40"/>
      <c r="F3495" s="40"/>
      <c r="G3495" s="40"/>
      <c r="H3495" s="123"/>
      <c r="I3495" s="124"/>
      <c r="J3495" s="125"/>
      <c r="K3495" s="125"/>
      <c r="L3495" s="126"/>
    </row>
    <row r="3496" spans="1:12" s="122" customFormat="1" x14ac:dyDescent="0.25">
      <c r="A3496" s="1"/>
      <c r="B3496" s="15"/>
      <c r="C3496" s="15"/>
      <c r="D3496" s="40"/>
      <c r="E3496" s="40"/>
      <c r="F3496" s="40"/>
      <c r="G3496" s="40"/>
      <c r="H3496" s="123"/>
      <c r="I3496" s="124"/>
      <c r="J3496" s="125"/>
      <c r="K3496" s="125"/>
      <c r="L3496" s="126"/>
    </row>
    <row r="3497" spans="1:12" s="122" customFormat="1" x14ac:dyDescent="0.25">
      <c r="A3497" s="1"/>
      <c r="B3497" s="15"/>
      <c r="C3497" s="15"/>
      <c r="D3497" s="40"/>
      <c r="E3497" s="40"/>
      <c r="F3497" s="40"/>
      <c r="G3497" s="40"/>
      <c r="H3497" s="123"/>
      <c r="I3497" s="124"/>
      <c r="J3497" s="125"/>
      <c r="K3497" s="125"/>
      <c r="L3497" s="126"/>
    </row>
    <row r="3498" spans="1:12" s="122" customFormat="1" x14ac:dyDescent="0.25">
      <c r="A3498" s="1"/>
      <c r="B3498" s="15"/>
      <c r="C3498" s="15"/>
      <c r="D3498" s="40"/>
      <c r="E3498" s="40"/>
      <c r="F3498" s="40"/>
      <c r="G3498" s="40"/>
      <c r="H3498" s="123"/>
      <c r="I3498" s="124"/>
      <c r="J3498" s="125"/>
      <c r="K3498" s="125"/>
      <c r="L3498" s="126"/>
    </row>
    <row r="3499" spans="1:12" s="122" customFormat="1" x14ac:dyDescent="0.25">
      <c r="A3499" s="1"/>
      <c r="B3499" s="15"/>
      <c r="C3499" s="15"/>
      <c r="D3499" s="40"/>
      <c r="E3499" s="40"/>
      <c r="F3499" s="40"/>
      <c r="G3499" s="40"/>
      <c r="H3499" s="123"/>
      <c r="I3499" s="124"/>
      <c r="J3499" s="125"/>
      <c r="K3499" s="125"/>
      <c r="L3499" s="126"/>
    </row>
    <row r="3500" spans="1:12" s="122" customFormat="1" x14ac:dyDescent="0.25">
      <c r="A3500" s="1"/>
      <c r="B3500" s="15"/>
      <c r="C3500" s="15"/>
      <c r="D3500" s="40"/>
      <c r="E3500" s="40"/>
      <c r="F3500" s="40"/>
      <c r="G3500" s="40"/>
      <c r="H3500" s="123"/>
      <c r="I3500" s="124"/>
      <c r="J3500" s="125"/>
      <c r="K3500" s="125"/>
      <c r="L3500" s="126"/>
    </row>
    <row r="3501" spans="1:12" s="122" customFormat="1" x14ac:dyDescent="0.25">
      <c r="A3501" s="1"/>
      <c r="B3501" s="15"/>
      <c r="C3501" s="15"/>
      <c r="D3501" s="40"/>
      <c r="E3501" s="40"/>
      <c r="F3501" s="40"/>
      <c r="G3501" s="40"/>
      <c r="H3501" s="123"/>
      <c r="I3501" s="124"/>
      <c r="J3501" s="125"/>
      <c r="K3501" s="125"/>
      <c r="L3501" s="126"/>
    </row>
    <row r="3502" spans="1:12" s="122" customFormat="1" x14ac:dyDescent="0.25">
      <c r="A3502" s="1"/>
      <c r="B3502" s="15"/>
      <c r="C3502" s="15"/>
      <c r="D3502" s="40"/>
      <c r="E3502" s="40"/>
      <c r="F3502" s="40"/>
      <c r="G3502" s="40"/>
      <c r="H3502" s="123"/>
      <c r="I3502" s="124"/>
      <c r="J3502" s="125"/>
      <c r="K3502" s="125"/>
      <c r="L3502" s="126"/>
    </row>
    <row r="3503" spans="1:12" s="122" customFormat="1" x14ac:dyDescent="0.25">
      <c r="A3503" s="1"/>
      <c r="B3503" s="15"/>
      <c r="C3503" s="15"/>
      <c r="D3503" s="40"/>
      <c r="E3503" s="40"/>
      <c r="F3503" s="40"/>
      <c r="G3503" s="40"/>
      <c r="H3503" s="123"/>
      <c r="I3503" s="124"/>
      <c r="J3503" s="125"/>
      <c r="K3503" s="125"/>
      <c r="L3503" s="126"/>
    </row>
    <row r="3504" spans="1:12" s="122" customFormat="1" x14ac:dyDescent="0.25">
      <c r="A3504" s="1"/>
      <c r="B3504" s="15"/>
      <c r="C3504" s="15"/>
      <c r="D3504" s="40"/>
      <c r="E3504" s="40"/>
      <c r="F3504" s="40"/>
      <c r="G3504" s="40"/>
      <c r="H3504" s="123"/>
      <c r="I3504" s="124"/>
      <c r="J3504" s="125"/>
      <c r="K3504" s="125"/>
      <c r="L3504" s="126"/>
    </row>
    <row r="3505" spans="1:12" s="122" customFormat="1" x14ac:dyDescent="0.25">
      <c r="A3505" s="1"/>
      <c r="B3505" s="15"/>
      <c r="C3505" s="15"/>
      <c r="D3505" s="40"/>
      <c r="E3505" s="40"/>
      <c r="F3505" s="40"/>
      <c r="G3505" s="40"/>
      <c r="H3505" s="123"/>
      <c r="I3505" s="124"/>
      <c r="J3505" s="125"/>
      <c r="K3505" s="125"/>
      <c r="L3505" s="126"/>
    </row>
    <row r="3506" spans="1:12" s="122" customFormat="1" x14ac:dyDescent="0.25">
      <c r="A3506" s="1"/>
      <c r="B3506" s="15"/>
      <c r="C3506" s="15"/>
      <c r="D3506" s="40"/>
      <c r="E3506" s="40"/>
      <c r="F3506" s="40"/>
      <c r="G3506" s="40"/>
      <c r="H3506" s="123"/>
      <c r="I3506" s="124"/>
      <c r="J3506" s="125"/>
      <c r="K3506" s="125"/>
      <c r="L3506" s="126"/>
    </row>
    <row r="3507" spans="1:12" s="122" customFormat="1" x14ac:dyDescent="0.25">
      <c r="A3507" s="1"/>
      <c r="B3507" s="15"/>
      <c r="C3507" s="15"/>
      <c r="D3507" s="40"/>
      <c r="E3507" s="40"/>
      <c r="F3507" s="40"/>
      <c r="G3507" s="40"/>
      <c r="H3507" s="123"/>
      <c r="I3507" s="124"/>
      <c r="J3507" s="125"/>
      <c r="K3507" s="125"/>
      <c r="L3507" s="126"/>
    </row>
    <row r="3508" spans="1:12" s="122" customFormat="1" x14ac:dyDescent="0.25">
      <c r="A3508" s="1"/>
      <c r="B3508" s="15"/>
      <c r="C3508" s="15"/>
      <c r="D3508" s="40"/>
      <c r="E3508" s="40"/>
      <c r="F3508" s="40"/>
      <c r="G3508" s="40"/>
      <c r="H3508" s="123"/>
      <c r="I3508" s="124"/>
      <c r="J3508" s="125"/>
      <c r="K3508" s="125"/>
      <c r="L3508" s="126"/>
    </row>
    <row r="3509" spans="1:12" s="122" customFormat="1" x14ac:dyDescent="0.25">
      <c r="A3509" s="1"/>
      <c r="B3509" s="15"/>
      <c r="C3509" s="15"/>
      <c r="D3509" s="40"/>
      <c r="E3509" s="40"/>
      <c r="F3509" s="40"/>
      <c r="G3509" s="40"/>
      <c r="H3509" s="123"/>
      <c r="I3509" s="124"/>
      <c r="J3509" s="125"/>
      <c r="K3509" s="125"/>
      <c r="L3509" s="126"/>
    </row>
    <row r="3510" spans="1:12" s="122" customFormat="1" x14ac:dyDescent="0.25">
      <c r="A3510" s="1"/>
      <c r="B3510" s="15"/>
      <c r="C3510" s="15"/>
      <c r="D3510" s="40"/>
      <c r="E3510" s="40"/>
      <c r="F3510" s="40"/>
      <c r="G3510" s="40"/>
      <c r="H3510" s="123"/>
      <c r="I3510" s="124"/>
      <c r="J3510" s="125"/>
      <c r="K3510" s="125"/>
      <c r="L3510" s="126"/>
    </row>
    <row r="3511" spans="1:12" s="122" customFormat="1" x14ac:dyDescent="0.25">
      <c r="A3511" s="1"/>
      <c r="B3511" s="15"/>
      <c r="C3511" s="15"/>
      <c r="D3511" s="40"/>
      <c r="E3511" s="40"/>
      <c r="F3511" s="40"/>
      <c r="G3511" s="40"/>
      <c r="H3511" s="123"/>
      <c r="I3511" s="124"/>
      <c r="J3511" s="125"/>
      <c r="K3511" s="125"/>
      <c r="L3511" s="126"/>
    </row>
    <row r="3512" spans="1:12" s="122" customFormat="1" x14ac:dyDescent="0.25">
      <c r="A3512" s="1"/>
      <c r="B3512" s="15"/>
      <c r="C3512" s="15"/>
      <c r="D3512" s="40"/>
      <c r="E3512" s="40"/>
      <c r="F3512" s="40"/>
      <c r="G3512" s="40"/>
      <c r="H3512" s="123"/>
      <c r="I3512" s="124"/>
      <c r="J3512" s="125"/>
      <c r="K3512" s="125"/>
      <c r="L3512" s="126"/>
    </row>
    <row r="3513" spans="1:12" s="122" customFormat="1" x14ac:dyDescent="0.25">
      <c r="A3513" s="1"/>
      <c r="B3513" s="15"/>
      <c r="C3513" s="15"/>
      <c r="D3513" s="40"/>
      <c r="E3513" s="40"/>
      <c r="F3513" s="40"/>
      <c r="G3513" s="40"/>
      <c r="H3513" s="123"/>
      <c r="I3513" s="124"/>
      <c r="J3513" s="125"/>
      <c r="K3513" s="125"/>
      <c r="L3513" s="126"/>
    </row>
    <row r="3514" spans="1:12" s="122" customFormat="1" x14ac:dyDescent="0.25">
      <c r="A3514" s="1"/>
      <c r="B3514" s="15"/>
      <c r="C3514" s="15"/>
      <c r="D3514" s="40"/>
      <c r="E3514" s="40"/>
      <c r="F3514" s="40"/>
      <c r="G3514" s="40"/>
      <c r="H3514" s="123"/>
      <c r="I3514" s="124"/>
      <c r="J3514" s="125"/>
      <c r="K3514" s="125"/>
      <c r="L3514" s="126"/>
    </row>
    <row r="3515" spans="1:12" s="122" customFormat="1" x14ac:dyDescent="0.25">
      <c r="A3515" s="1"/>
      <c r="B3515" s="15"/>
      <c r="C3515" s="15"/>
      <c r="D3515" s="40"/>
      <c r="E3515" s="40"/>
      <c r="F3515" s="40"/>
      <c r="G3515" s="40"/>
      <c r="H3515" s="123"/>
      <c r="I3515" s="124"/>
      <c r="J3515" s="125"/>
      <c r="K3515" s="125"/>
      <c r="L3515" s="126"/>
    </row>
    <row r="3516" spans="1:12" s="122" customFormat="1" x14ac:dyDescent="0.25">
      <c r="A3516" s="1"/>
      <c r="B3516" s="15"/>
      <c r="C3516" s="15"/>
      <c r="D3516" s="40"/>
      <c r="E3516" s="40"/>
      <c r="F3516" s="40"/>
      <c r="G3516" s="40"/>
      <c r="H3516" s="123"/>
      <c r="I3516" s="124"/>
      <c r="J3516" s="125"/>
      <c r="K3516" s="125"/>
      <c r="L3516" s="126"/>
    </row>
    <row r="3517" spans="1:12" s="122" customFormat="1" x14ac:dyDescent="0.25">
      <c r="A3517" s="1"/>
      <c r="B3517" s="15"/>
      <c r="C3517" s="15"/>
      <c r="D3517" s="40"/>
      <c r="E3517" s="40"/>
      <c r="F3517" s="40"/>
      <c r="G3517" s="40"/>
      <c r="H3517" s="123"/>
      <c r="I3517" s="124"/>
      <c r="J3517" s="125"/>
      <c r="K3517" s="125"/>
      <c r="L3517" s="126"/>
    </row>
    <row r="3518" spans="1:12" s="122" customFormat="1" x14ac:dyDescent="0.25">
      <c r="A3518" s="1"/>
      <c r="B3518" s="15"/>
      <c r="C3518" s="15"/>
      <c r="D3518" s="40"/>
      <c r="E3518" s="40"/>
      <c r="F3518" s="40"/>
      <c r="G3518" s="40"/>
      <c r="H3518" s="123"/>
      <c r="I3518" s="124"/>
      <c r="J3518" s="125"/>
      <c r="K3518" s="125"/>
      <c r="L3518" s="126"/>
    </row>
    <row r="3519" spans="1:12" s="122" customFormat="1" x14ac:dyDescent="0.25">
      <c r="A3519" s="1"/>
      <c r="B3519" s="15"/>
      <c r="C3519" s="15"/>
      <c r="D3519" s="40"/>
      <c r="E3519" s="40"/>
      <c r="F3519" s="40"/>
      <c r="G3519" s="40"/>
      <c r="H3519" s="123"/>
      <c r="I3519" s="124"/>
      <c r="J3519" s="125"/>
      <c r="K3519" s="125"/>
      <c r="L3519" s="126"/>
    </row>
    <row r="3520" spans="1:12" s="122" customFormat="1" x14ac:dyDescent="0.25">
      <c r="A3520" s="1"/>
      <c r="B3520" s="15"/>
      <c r="C3520" s="15"/>
      <c r="D3520" s="40"/>
      <c r="E3520" s="40"/>
      <c r="F3520" s="40"/>
      <c r="G3520" s="40"/>
      <c r="H3520" s="123"/>
      <c r="I3520" s="124"/>
      <c r="J3520" s="125"/>
      <c r="K3520" s="125"/>
      <c r="L3520" s="126"/>
    </row>
    <row r="3521" spans="1:12" s="122" customFormat="1" x14ac:dyDescent="0.25">
      <c r="A3521" s="1"/>
      <c r="B3521" s="15"/>
      <c r="C3521" s="15"/>
      <c r="D3521" s="40"/>
      <c r="E3521" s="40"/>
      <c r="F3521" s="40"/>
      <c r="G3521" s="40"/>
      <c r="H3521" s="123"/>
      <c r="I3521" s="124"/>
      <c r="J3521" s="125"/>
      <c r="K3521" s="125"/>
      <c r="L3521" s="126"/>
    </row>
    <row r="3522" spans="1:12" s="122" customFormat="1" x14ac:dyDescent="0.25">
      <c r="A3522" s="1"/>
      <c r="B3522" s="15"/>
      <c r="C3522" s="15"/>
      <c r="D3522" s="40"/>
      <c r="E3522" s="40"/>
      <c r="F3522" s="40"/>
      <c r="G3522" s="40"/>
      <c r="H3522" s="123"/>
      <c r="I3522" s="124"/>
      <c r="J3522" s="125"/>
      <c r="K3522" s="125"/>
      <c r="L3522" s="126"/>
    </row>
    <row r="3523" spans="1:12" s="122" customFormat="1" x14ac:dyDescent="0.25">
      <c r="A3523" s="1"/>
      <c r="B3523" s="15"/>
      <c r="C3523" s="15"/>
      <c r="D3523" s="40"/>
      <c r="E3523" s="40"/>
      <c r="F3523" s="40"/>
      <c r="G3523" s="40"/>
      <c r="H3523" s="123"/>
      <c r="I3523" s="124"/>
      <c r="J3523" s="125"/>
      <c r="K3523" s="125"/>
      <c r="L3523" s="126"/>
    </row>
    <row r="3524" spans="1:12" s="122" customFormat="1" x14ac:dyDescent="0.25">
      <c r="A3524" s="1"/>
      <c r="B3524" s="15"/>
      <c r="C3524" s="15"/>
      <c r="D3524" s="40"/>
      <c r="E3524" s="40"/>
      <c r="F3524" s="40"/>
      <c r="G3524" s="40"/>
      <c r="H3524" s="123"/>
      <c r="I3524" s="124"/>
      <c r="J3524" s="125"/>
      <c r="K3524" s="125"/>
      <c r="L3524" s="126"/>
    </row>
    <row r="3525" spans="1:12" s="122" customFormat="1" x14ac:dyDescent="0.25">
      <c r="A3525" s="1"/>
      <c r="B3525" s="15"/>
      <c r="C3525" s="15"/>
      <c r="D3525" s="40"/>
      <c r="E3525" s="40"/>
      <c r="F3525" s="40"/>
      <c r="G3525" s="40"/>
      <c r="H3525" s="123"/>
      <c r="I3525" s="124"/>
      <c r="J3525" s="125"/>
      <c r="K3525" s="125"/>
      <c r="L3525" s="126"/>
    </row>
    <row r="3526" spans="1:12" s="122" customFormat="1" x14ac:dyDescent="0.25">
      <c r="A3526" s="1"/>
      <c r="B3526" s="15"/>
      <c r="C3526" s="15"/>
      <c r="D3526" s="40"/>
      <c r="E3526" s="40"/>
      <c r="F3526" s="40"/>
      <c r="G3526" s="40"/>
      <c r="H3526" s="123"/>
      <c r="I3526" s="124"/>
      <c r="J3526" s="125"/>
      <c r="K3526" s="125"/>
      <c r="L3526" s="126"/>
    </row>
    <row r="3527" spans="1:12" s="122" customFormat="1" x14ac:dyDescent="0.25">
      <c r="A3527" s="1"/>
      <c r="B3527" s="15"/>
      <c r="C3527" s="15"/>
      <c r="D3527" s="40"/>
      <c r="E3527" s="40"/>
      <c r="F3527" s="40"/>
      <c r="G3527" s="40"/>
      <c r="H3527" s="123"/>
      <c r="I3527" s="124"/>
      <c r="J3527" s="125"/>
      <c r="K3527" s="125"/>
      <c r="L3527" s="126"/>
    </row>
    <row r="3528" spans="1:12" s="122" customFormat="1" x14ac:dyDescent="0.25">
      <c r="A3528" s="1"/>
      <c r="B3528" s="15"/>
      <c r="C3528" s="15"/>
      <c r="D3528" s="40"/>
      <c r="E3528" s="40"/>
      <c r="F3528" s="40"/>
      <c r="G3528" s="40"/>
      <c r="H3528" s="123"/>
      <c r="I3528" s="124"/>
      <c r="J3528" s="125"/>
      <c r="K3528" s="125"/>
      <c r="L3528" s="126"/>
    </row>
    <row r="3529" spans="1:12" s="122" customFormat="1" x14ac:dyDescent="0.25">
      <c r="A3529" s="1"/>
      <c r="B3529" s="15"/>
      <c r="C3529" s="15"/>
      <c r="D3529" s="40"/>
      <c r="E3529" s="40"/>
      <c r="F3529" s="40"/>
      <c r="G3529" s="40"/>
      <c r="H3529" s="123"/>
      <c r="I3529" s="124"/>
      <c r="J3529" s="125"/>
      <c r="K3529" s="125"/>
      <c r="L3529" s="126"/>
    </row>
    <row r="3530" spans="1:12" s="122" customFormat="1" x14ac:dyDescent="0.25">
      <c r="A3530" s="1"/>
      <c r="B3530" s="15"/>
      <c r="C3530" s="15"/>
      <c r="D3530" s="40"/>
      <c r="E3530" s="40"/>
      <c r="F3530" s="40"/>
      <c r="G3530" s="40"/>
      <c r="H3530" s="123"/>
      <c r="I3530" s="124"/>
      <c r="J3530" s="125"/>
      <c r="K3530" s="125"/>
      <c r="L3530" s="126"/>
    </row>
    <row r="3531" spans="1:12" s="122" customFormat="1" x14ac:dyDescent="0.25">
      <c r="A3531" s="1"/>
      <c r="B3531" s="15"/>
      <c r="C3531" s="15"/>
      <c r="D3531" s="40"/>
      <c r="E3531" s="40"/>
      <c r="F3531" s="40"/>
      <c r="G3531" s="40"/>
      <c r="H3531" s="123"/>
      <c r="I3531" s="124"/>
      <c r="J3531" s="125"/>
      <c r="K3531" s="125"/>
      <c r="L3531" s="126"/>
    </row>
    <row r="3532" spans="1:12" s="122" customFormat="1" x14ac:dyDescent="0.25">
      <c r="A3532" s="1"/>
      <c r="B3532" s="15"/>
      <c r="C3532" s="15"/>
      <c r="D3532" s="40"/>
      <c r="E3532" s="40"/>
      <c r="F3532" s="40"/>
      <c r="G3532" s="40"/>
      <c r="H3532" s="123"/>
      <c r="I3532" s="124"/>
      <c r="J3532" s="125"/>
      <c r="K3532" s="125"/>
      <c r="L3532" s="126"/>
    </row>
    <row r="3533" spans="1:12" s="122" customFormat="1" x14ac:dyDescent="0.25">
      <c r="A3533" s="1"/>
      <c r="B3533" s="15"/>
      <c r="C3533" s="15"/>
      <c r="D3533" s="40"/>
      <c r="E3533" s="40"/>
      <c r="F3533" s="40"/>
      <c r="G3533" s="40"/>
      <c r="H3533" s="123"/>
      <c r="I3533" s="124"/>
      <c r="J3533" s="125"/>
      <c r="K3533" s="125"/>
      <c r="L3533" s="126"/>
    </row>
    <row r="3534" spans="1:12" s="122" customFormat="1" x14ac:dyDescent="0.25">
      <c r="A3534" s="1"/>
      <c r="B3534" s="15"/>
      <c r="C3534" s="15"/>
      <c r="D3534" s="40"/>
      <c r="E3534" s="40"/>
      <c r="F3534" s="40"/>
      <c r="G3534" s="40"/>
      <c r="H3534" s="123"/>
      <c r="I3534" s="124"/>
      <c r="J3534" s="125"/>
      <c r="K3534" s="125"/>
      <c r="L3534" s="126"/>
    </row>
    <row r="3535" spans="1:12" s="122" customFormat="1" x14ac:dyDescent="0.25">
      <c r="A3535" s="1"/>
      <c r="B3535" s="15"/>
      <c r="C3535" s="15"/>
      <c r="D3535" s="40"/>
      <c r="E3535" s="40"/>
      <c r="F3535" s="40"/>
      <c r="G3535" s="40"/>
      <c r="H3535" s="123"/>
      <c r="I3535" s="124"/>
      <c r="J3535" s="125"/>
      <c r="K3535" s="125"/>
      <c r="L3535" s="126"/>
    </row>
    <row r="3536" spans="1:12" s="122" customFormat="1" x14ac:dyDescent="0.25">
      <c r="A3536" s="1"/>
      <c r="B3536" s="15"/>
      <c r="C3536" s="15"/>
      <c r="D3536" s="40"/>
      <c r="E3536" s="40"/>
      <c r="F3536" s="40"/>
      <c r="G3536" s="40"/>
      <c r="H3536" s="123"/>
      <c r="I3536" s="124"/>
      <c r="J3536" s="125"/>
      <c r="K3536" s="125"/>
      <c r="L3536" s="126"/>
    </row>
    <row r="3537" spans="1:12" s="122" customFormat="1" x14ac:dyDescent="0.25">
      <c r="A3537" s="1"/>
      <c r="B3537" s="15"/>
      <c r="C3537" s="15"/>
      <c r="D3537" s="40"/>
      <c r="E3537" s="40"/>
      <c r="F3537" s="40"/>
      <c r="G3537" s="40"/>
      <c r="H3537" s="123"/>
      <c r="I3537" s="124"/>
      <c r="J3537" s="125"/>
      <c r="K3537" s="125"/>
      <c r="L3537" s="126"/>
    </row>
    <row r="3538" spans="1:12" s="122" customFormat="1" x14ac:dyDescent="0.25">
      <c r="A3538" s="1"/>
      <c r="B3538" s="15"/>
      <c r="C3538" s="15"/>
      <c r="D3538" s="40"/>
      <c r="E3538" s="40"/>
      <c r="F3538" s="40"/>
      <c r="G3538" s="40"/>
      <c r="H3538" s="123"/>
      <c r="I3538" s="124"/>
      <c r="J3538" s="125"/>
      <c r="K3538" s="125"/>
      <c r="L3538" s="126"/>
    </row>
    <row r="3539" spans="1:12" s="122" customFormat="1" x14ac:dyDescent="0.25">
      <c r="A3539" s="1"/>
      <c r="B3539" s="15"/>
      <c r="C3539" s="15"/>
      <c r="D3539" s="40"/>
      <c r="E3539" s="40"/>
      <c r="F3539" s="40"/>
      <c r="G3539" s="40"/>
      <c r="H3539" s="123"/>
      <c r="I3539" s="124"/>
      <c r="J3539" s="125"/>
      <c r="K3539" s="125"/>
      <c r="L3539" s="126"/>
    </row>
    <row r="3540" spans="1:12" s="122" customFormat="1" x14ac:dyDescent="0.25">
      <c r="A3540" s="1"/>
      <c r="B3540" s="15"/>
      <c r="C3540" s="15"/>
      <c r="D3540" s="40"/>
      <c r="E3540" s="40"/>
      <c r="F3540" s="40"/>
      <c r="G3540" s="40"/>
      <c r="H3540" s="123"/>
      <c r="I3540" s="124"/>
      <c r="J3540" s="125"/>
      <c r="K3540" s="125"/>
      <c r="L3540" s="126"/>
    </row>
    <row r="3541" spans="1:12" s="122" customFormat="1" x14ac:dyDescent="0.25">
      <c r="A3541" s="1"/>
      <c r="B3541" s="15"/>
      <c r="C3541" s="15"/>
      <c r="D3541" s="40"/>
      <c r="E3541" s="40"/>
      <c r="F3541" s="40"/>
      <c r="G3541" s="40"/>
      <c r="H3541" s="123"/>
      <c r="I3541" s="124"/>
      <c r="J3541" s="125"/>
      <c r="K3541" s="125"/>
      <c r="L3541" s="126"/>
    </row>
    <row r="3542" spans="1:12" s="122" customFormat="1" x14ac:dyDescent="0.25">
      <c r="A3542" s="1"/>
      <c r="B3542" s="15"/>
      <c r="C3542" s="15"/>
      <c r="D3542" s="40"/>
      <c r="E3542" s="40"/>
      <c r="F3542" s="40"/>
      <c r="G3542" s="40"/>
      <c r="H3542" s="123"/>
      <c r="I3542" s="124"/>
      <c r="J3542" s="125"/>
      <c r="K3542" s="125"/>
      <c r="L3542" s="126"/>
    </row>
    <row r="3543" spans="1:12" s="122" customFormat="1" x14ac:dyDescent="0.25">
      <c r="A3543" s="1"/>
      <c r="B3543" s="15"/>
      <c r="C3543" s="15"/>
      <c r="D3543" s="40"/>
      <c r="E3543" s="40"/>
      <c r="F3543" s="40"/>
      <c r="G3543" s="40"/>
      <c r="H3543" s="123"/>
      <c r="I3543" s="124"/>
      <c r="J3543" s="125"/>
      <c r="K3543" s="125"/>
      <c r="L3543" s="126"/>
    </row>
    <row r="3544" spans="1:12" s="122" customFormat="1" x14ac:dyDescent="0.25">
      <c r="A3544" s="1"/>
      <c r="B3544" s="15"/>
      <c r="C3544" s="15"/>
      <c r="D3544" s="40"/>
      <c r="E3544" s="40"/>
      <c r="F3544" s="40"/>
      <c r="G3544" s="40"/>
      <c r="H3544" s="123"/>
      <c r="I3544" s="124"/>
      <c r="J3544" s="125"/>
      <c r="K3544" s="125"/>
      <c r="L3544" s="126"/>
    </row>
    <row r="3545" spans="1:12" s="122" customFormat="1" x14ac:dyDescent="0.25">
      <c r="A3545" s="1"/>
      <c r="B3545" s="15"/>
      <c r="C3545" s="15"/>
      <c r="D3545" s="40"/>
      <c r="E3545" s="40"/>
      <c r="F3545" s="40"/>
      <c r="G3545" s="40"/>
      <c r="H3545" s="123"/>
      <c r="I3545" s="124"/>
      <c r="J3545" s="125"/>
      <c r="K3545" s="125"/>
      <c r="L3545" s="126"/>
    </row>
    <row r="3546" spans="1:12" s="122" customFormat="1" x14ac:dyDescent="0.25">
      <c r="A3546" s="1"/>
      <c r="B3546" s="15"/>
      <c r="C3546" s="15"/>
      <c r="D3546" s="40"/>
      <c r="E3546" s="40"/>
      <c r="F3546" s="40"/>
      <c r="G3546" s="40"/>
      <c r="H3546" s="123"/>
      <c r="I3546" s="124"/>
      <c r="J3546" s="125"/>
      <c r="K3546" s="125"/>
      <c r="L3546" s="126"/>
    </row>
    <row r="3547" spans="1:12" s="122" customFormat="1" x14ac:dyDescent="0.25">
      <c r="A3547" s="1"/>
      <c r="B3547" s="15"/>
      <c r="C3547" s="15"/>
      <c r="D3547" s="40"/>
      <c r="E3547" s="40"/>
      <c r="F3547" s="40"/>
      <c r="G3547" s="40"/>
      <c r="H3547" s="123"/>
      <c r="I3547" s="124"/>
      <c r="J3547" s="125"/>
      <c r="K3547" s="125"/>
      <c r="L3547" s="126"/>
    </row>
    <row r="3548" spans="1:12" s="122" customFormat="1" x14ac:dyDescent="0.25">
      <c r="A3548" s="1"/>
      <c r="B3548" s="15"/>
      <c r="C3548" s="15"/>
      <c r="D3548" s="40"/>
      <c r="E3548" s="40"/>
      <c r="F3548" s="40"/>
      <c r="G3548" s="40"/>
      <c r="H3548" s="123"/>
      <c r="I3548" s="124"/>
      <c r="J3548" s="125"/>
      <c r="K3548" s="125"/>
      <c r="L3548" s="126"/>
    </row>
    <row r="3549" spans="1:12" s="122" customFormat="1" x14ac:dyDescent="0.25">
      <c r="A3549" s="1"/>
      <c r="B3549" s="15"/>
      <c r="C3549" s="15"/>
      <c r="D3549" s="40"/>
      <c r="E3549" s="40"/>
      <c r="F3549" s="40"/>
      <c r="G3549" s="40"/>
      <c r="H3549" s="123"/>
      <c r="I3549" s="124"/>
      <c r="J3549" s="125"/>
      <c r="K3549" s="125"/>
      <c r="L3549" s="126"/>
    </row>
    <row r="3550" spans="1:12" s="122" customFormat="1" x14ac:dyDescent="0.25">
      <c r="A3550" s="1"/>
      <c r="B3550" s="15"/>
      <c r="C3550" s="15"/>
      <c r="D3550" s="40"/>
      <c r="E3550" s="40"/>
      <c r="F3550" s="40"/>
      <c r="G3550" s="40"/>
      <c r="H3550" s="123"/>
      <c r="I3550" s="124"/>
      <c r="J3550" s="125"/>
      <c r="K3550" s="125"/>
      <c r="L3550" s="126"/>
    </row>
    <row r="3551" spans="1:12" s="122" customFormat="1" x14ac:dyDescent="0.25">
      <c r="A3551" s="1"/>
      <c r="B3551" s="15"/>
      <c r="C3551" s="15"/>
      <c r="D3551" s="40"/>
      <c r="E3551" s="40"/>
      <c r="F3551" s="40"/>
      <c r="G3551" s="40"/>
      <c r="H3551" s="123"/>
      <c r="I3551" s="124"/>
      <c r="J3551" s="125"/>
      <c r="K3551" s="125"/>
      <c r="L3551" s="126"/>
    </row>
    <row r="3552" spans="1:12" s="122" customFormat="1" x14ac:dyDescent="0.25">
      <c r="A3552" s="1"/>
      <c r="B3552" s="15"/>
      <c r="C3552" s="15"/>
      <c r="D3552" s="40"/>
      <c r="E3552" s="40"/>
      <c r="F3552" s="40"/>
      <c r="G3552" s="40"/>
      <c r="H3552" s="123"/>
      <c r="I3552" s="124"/>
      <c r="J3552" s="125"/>
      <c r="K3552" s="125"/>
      <c r="L3552" s="126"/>
    </row>
    <row r="3553" spans="1:12" s="122" customFormat="1" x14ac:dyDescent="0.25">
      <c r="A3553" s="1"/>
      <c r="B3553" s="15"/>
      <c r="C3553" s="15"/>
      <c r="D3553" s="40"/>
      <c r="E3553" s="40"/>
      <c r="F3553" s="40"/>
      <c r="G3553" s="40"/>
      <c r="H3553" s="123"/>
      <c r="I3553" s="124"/>
      <c r="J3553" s="125"/>
      <c r="K3553" s="125"/>
      <c r="L3553" s="126"/>
    </row>
    <row r="3554" spans="1:12" s="122" customFormat="1" x14ac:dyDescent="0.25">
      <c r="A3554" s="1"/>
      <c r="B3554" s="15"/>
      <c r="C3554" s="15"/>
      <c r="D3554" s="40"/>
      <c r="E3554" s="40"/>
      <c r="F3554" s="40"/>
      <c r="G3554" s="40"/>
      <c r="H3554" s="123"/>
      <c r="I3554" s="124"/>
      <c r="J3554" s="125"/>
      <c r="K3554" s="125"/>
      <c r="L3554" s="126"/>
    </row>
    <row r="3555" spans="1:12" s="122" customFormat="1" x14ac:dyDescent="0.25">
      <c r="A3555" s="1"/>
      <c r="B3555" s="15"/>
      <c r="C3555" s="15"/>
      <c r="D3555" s="40"/>
      <c r="E3555" s="40"/>
      <c r="F3555" s="40"/>
      <c r="G3555" s="40"/>
      <c r="H3555" s="123"/>
      <c r="I3555" s="124"/>
      <c r="J3555" s="125"/>
      <c r="K3555" s="125"/>
      <c r="L3555" s="126"/>
    </row>
    <row r="3556" spans="1:12" s="122" customFormat="1" x14ac:dyDescent="0.25">
      <c r="A3556" s="1"/>
      <c r="B3556" s="15"/>
      <c r="C3556" s="15"/>
      <c r="D3556" s="40"/>
      <c r="E3556" s="40"/>
      <c r="F3556" s="40"/>
      <c r="G3556" s="40"/>
      <c r="H3556" s="123"/>
      <c r="I3556" s="124"/>
      <c r="J3556" s="125"/>
      <c r="K3556" s="125"/>
      <c r="L3556" s="126"/>
    </row>
    <row r="3557" spans="1:12" s="122" customFormat="1" x14ac:dyDescent="0.25">
      <c r="A3557" s="1"/>
      <c r="B3557" s="15"/>
      <c r="C3557" s="15"/>
      <c r="D3557" s="40"/>
      <c r="E3557" s="40"/>
      <c r="F3557" s="40"/>
      <c r="G3557" s="40"/>
      <c r="H3557" s="123"/>
      <c r="I3557" s="124"/>
      <c r="J3557" s="125"/>
      <c r="K3557" s="125"/>
      <c r="L3557" s="126"/>
    </row>
    <row r="3558" spans="1:12" s="122" customFormat="1" x14ac:dyDescent="0.25">
      <c r="A3558" s="1"/>
      <c r="B3558" s="15"/>
      <c r="C3558" s="15"/>
      <c r="D3558" s="40"/>
      <c r="E3558" s="40"/>
      <c r="F3558" s="40"/>
      <c r="G3558" s="40"/>
      <c r="H3558" s="123"/>
      <c r="I3558" s="124"/>
      <c r="J3558" s="125"/>
      <c r="K3558" s="125"/>
      <c r="L3558" s="126"/>
    </row>
    <row r="3559" spans="1:12" s="122" customFormat="1" x14ac:dyDescent="0.25">
      <c r="A3559" s="1"/>
      <c r="B3559" s="15"/>
      <c r="C3559" s="15"/>
      <c r="D3559" s="40"/>
      <c r="E3559" s="40"/>
      <c r="F3559" s="40"/>
      <c r="G3559" s="40"/>
      <c r="H3559" s="123"/>
      <c r="I3559" s="124"/>
      <c r="J3559" s="125"/>
      <c r="K3559" s="125"/>
      <c r="L3559" s="126"/>
    </row>
    <row r="3560" spans="1:12" s="122" customFormat="1" x14ac:dyDescent="0.25">
      <c r="A3560" s="1"/>
      <c r="B3560" s="15"/>
      <c r="C3560" s="15"/>
      <c r="D3560" s="40"/>
      <c r="E3560" s="40"/>
      <c r="F3560" s="40"/>
      <c r="G3560" s="40"/>
      <c r="H3560" s="123"/>
      <c r="I3560" s="124"/>
      <c r="J3560" s="125"/>
      <c r="K3560" s="125"/>
      <c r="L3560" s="126"/>
    </row>
    <row r="3561" spans="1:12" s="122" customFormat="1" x14ac:dyDescent="0.25">
      <c r="A3561" s="1"/>
      <c r="B3561" s="15"/>
      <c r="C3561" s="15"/>
      <c r="D3561" s="40"/>
      <c r="E3561" s="40"/>
      <c r="F3561" s="40"/>
      <c r="G3561" s="40"/>
      <c r="H3561" s="123"/>
      <c r="I3561" s="124"/>
      <c r="J3561" s="125"/>
      <c r="K3561" s="125"/>
      <c r="L3561" s="126"/>
    </row>
    <row r="3562" spans="1:12" s="122" customFormat="1" x14ac:dyDescent="0.25">
      <c r="A3562" s="1"/>
      <c r="B3562" s="15"/>
      <c r="C3562" s="15"/>
      <c r="D3562" s="40"/>
      <c r="E3562" s="40"/>
      <c r="F3562" s="40"/>
      <c r="G3562" s="40"/>
      <c r="H3562" s="123"/>
      <c r="I3562" s="124"/>
      <c r="J3562" s="125"/>
      <c r="K3562" s="125"/>
      <c r="L3562" s="126"/>
    </row>
    <row r="3563" spans="1:12" s="122" customFormat="1" x14ac:dyDescent="0.25">
      <c r="A3563" s="1"/>
      <c r="B3563" s="15"/>
      <c r="C3563" s="15"/>
      <c r="D3563" s="40"/>
      <c r="E3563" s="40"/>
      <c r="F3563" s="40"/>
      <c r="G3563" s="40"/>
      <c r="H3563" s="123"/>
      <c r="I3563" s="124"/>
      <c r="J3563" s="125"/>
      <c r="K3563" s="125"/>
      <c r="L3563" s="126"/>
    </row>
    <row r="3564" spans="1:12" s="122" customFormat="1" x14ac:dyDescent="0.25">
      <c r="A3564" s="1"/>
      <c r="B3564" s="15"/>
      <c r="C3564" s="15"/>
      <c r="D3564" s="40"/>
      <c r="E3564" s="40"/>
      <c r="F3564" s="40"/>
      <c r="G3564" s="40"/>
      <c r="H3564" s="123"/>
      <c r="I3564" s="124"/>
      <c r="J3564" s="125"/>
      <c r="K3564" s="125"/>
      <c r="L3564" s="126"/>
    </row>
    <row r="3565" spans="1:12" s="122" customFormat="1" x14ac:dyDescent="0.25">
      <c r="A3565" s="1"/>
      <c r="B3565" s="15"/>
      <c r="C3565" s="15"/>
      <c r="D3565" s="40"/>
      <c r="E3565" s="40"/>
      <c r="F3565" s="40"/>
      <c r="G3565" s="40"/>
      <c r="H3565" s="123"/>
      <c r="I3565" s="124"/>
      <c r="J3565" s="125"/>
      <c r="K3565" s="125"/>
      <c r="L3565" s="126"/>
    </row>
    <row r="3566" spans="1:12" s="122" customFormat="1" x14ac:dyDescent="0.25">
      <c r="A3566" s="1"/>
      <c r="B3566" s="15"/>
      <c r="C3566" s="15"/>
      <c r="D3566" s="40"/>
      <c r="E3566" s="40"/>
      <c r="F3566" s="40"/>
      <c r="G3566" s="40"/>
      <c r="H3566" s="123"/>
      <c r="I3566" s="124"/>
      <c r="J3566" s="125"/>
      <c r="K3566" s="125"/>
      <c r="L3566" s="126"/>
    </row>
    <row r="3567" spans="1:12" s="122" customFormat="1" x14ac:dyDescent="0.25">
      <c r="A3567" s="1"/>
      <c r="B3567" s="15"/>
      <c r="C3567" s="15"/>
      <c r="D3567" s="40"/>
      <c r="E3567" s="40"/>
      <c r="F3567" s="40"/>
      <c r="G3567" s="40"/>
      <c r="H3567" s="123"/>
      <c r="I3567" s="124"/>
      <c r="J3567" s="125"/>
      <c r="K3567" s="125"/>
      <c r="L3567" s="126"/>
    </row>
    <row r="3568" spans="1:12" s="122" customFormat="1" x14ac:dyDescent="0.25">
      <c r="A3568" s="1"/>
      <c r="B3568" s="15"/>
      <c r="C3568" s="15"/>
      <c r="D3568" s="40"/>
      <c r="E3568" s="40"/>
      <c r="F3568" s="40"/>
      <c r="G3568" s="40"/>
      <c r="H3568" s="123"/>
      <c r="I3568" s="124"/>
      <c r="J3568" s="125"/>
      <c r="K3568" s="125"/>
      <c r="L3568" s="126"/>
    </row>
    <row r="3569" spans="1:12" s="122" customFormat="1" x14ac:dyDescent="0.25">
      <c r="A3569" s="1"/>
      <c r="B3569" s="15"/>
      <c r="C3569" s="15"/>
      <c r="D3569" s="40"/>
      <c r="E3569" s="40"/>
      <c r="F3569" s="40"/>
      <c r="G3569" s="40"/>
      <c r="H3569" s="123"/>
      <c r="I3569" s="124"/>
      <c r="J3569" s="125"/>
      <c r="K3569" s="125"/>
      <c r="L3569" s="126"/>
    </row>
    <row r="3570" spans="1:12" s="122" customFormat="1" x14ac:dyDescent="0.25">
      <c r="A3570" s="1"/>
      <c r="B3570" s="15"/>
      <c r="C3570" s="15"/>
      <c r="D3570" s="40"/>
      <c r="E3570" s="40"/>
      <c r="F3570" s="40"/>
      <c r="G3570" s="40"/>
      <c r="H3570" s="123"/>
      <c r="I3570" s="124"/>
      <c r="J3570" s="125"/>
      <c r="K3570" s="125"/>
      <c r="L3570" s="126"/>
    </row>
    <row r="3571" spans="1:12" s="122" customFormat="1" x14ac:dyDescent="0.25">
      <c r="A3571" s="1"/>
      <c r="B3571" s="15"/>
      <c r="C3571" s="15"/>
      <c r="D3571" s="40"/>
      <c r="E3571" s="40"/>
      <c r="F3571" s="40"/>
      <c r="G3571" s="40"/>
      <c r="H3571" s="123"/>
      <c r="I3571" s="124"/>
      <c r="J3571" s="125"/>
      <c r="K3571" s="125"/>
      <c r="L3571" s="126"/>
    </row>
    <row r="3572" spans="1:12" s="122" customFormat="1" x14ac:dyDescent="0.25">
      <c r="A3572" s="1"/>
      <c r="B3572" s="15"/>
      <c r="C3572" s="15"/>
      <c r="D3572" s="40"/>
      <c r="E3572" s="40"/>
      <c r="F3572" s="40"/>
      <c r="G3572" s="40"/>
      <c r="H3572" s="123"/>
      <c r="I3572" s="124"/>
      <c r="J3572" s="125"/>
      <c r="K3572" s="125"/>
      <c r="L3572" s="126"/>
    </row>
    <row r="3573" spans="1:12" s="122" customFormat="1" x14ac:dyDescent="0.25">
      <c r="A3573" s="1"/>
      <c r="B3573" s="15"/>
      <c r="C3573" s="15"/>
      <c r="D3573" s="40"/>
      <c r="E3573" s="40"/>
      <c r="F3573" s="40"/>
      <c r="G3573" s="40"/>
      <c r="H3573" s="123"/>
      <c r="I3573" s="124"/>
      <c r="J3573" s="125"/>
      <c r="K3573" s="125"/>
      <c r="L3573" s="126"/>
    </row>
    <row r="3574" spans="1:12" s="122" customFormat="1" x14ac:dyDescent="0.25">
      <c r="A3574" s="1"/>
      <c r="B3574" s="15"/>
      <c r="C3574" s="15"/>
      <c r="D3574" s="40"/>
      <c r="E3574" s="40"/>
      <c r="F3574" s="40"/>
      <c r="G3574" s="40"/>
      <c r="H3574" s="123"/>
      <c r="I3574" s="124"/>
      <c r="J3574" s="125"/>
      <c r="K3574" s="125"/>
      <c r="L3574" s="126"/>
    </row>
    <row r="3575" spans="1:12" s="122" customFormat="1" x14ac:dyDescent="0.25">
      <c r="A3575" s="1"/>
      <c r="B3575" s="15"/>
      <c r="C3575" s="15"/>
      <c r="D3575" s="40"/>
      <c r="E3575" s="40"/>
      <c r="F3575" s="40"/>
      <c r="G3575" s="40"/>
      <c r="H3575" s="123"/>
      <c r="I3575" s="124"/>
      <c r="J3575" s="125"/>
      <c r="K3575" s="125"/>
      <c r="L3575" s="126"/>
    </row>
    <row r="3576" spans="1:12" s="122" customFormat="1" x14ac:dyDescent="0.25">
      <c r="A3576" s="1"/>
      <c r="B3576" s="15"/>
      <c r="C3576" s="15"/>
      <c r="D3576" s="40"/>
      <c r="E3576" s="40"/>
      <c r="F3576" s="40"/>
      <c r="G3576" s="40"/>
      <c r="H3576" s="123"/>
      <c r="I3576" s="124"/>
      <c r="J3576" s="125"/>
      <c r="K3576" s="125"/>
      <c r="L3576" s="126"/>
    </row>
    <row r="3577" spans="1:12" s="122" customFormat="1" x14ac:dyDescent="0.25">
      <c r="A3577" s="1"/>
      <c r="B3577" s="15"/>
      <c r="C3577" s="15"/>
      <c r="D3577" s="40"/>
      <c r="E3577" s="40"/>
      <c r="F3577" s="40"/>
      <c r="G3577" s="40"/>
      <c r="H3577" s="123"/>
      <c r="I3577" s="124"/>
      <c r="J3577" s="125"/>
      <c r="K3577" s="125"/>
      <c r="L3577" s="126"/>
    </row>
    <row r="3578" spans="1:12" s="122" customFormat="1" x14ac:dyDescent="0.25">
      <c r="A3578" s="1"/>
      <c r="B3578" s="15"/>
      <c r="C3578" s="15"/>
      <c r="D3578" s="40"/>
      <c r="E3578" s="40"/>
      <c r="F3578" s="40"/>
      <c r="G3578" s="40"/>
      <c r="H3578" s="123"/>
      <c r="I3578" s="124"/>
      <c r="J3578" s="125"/>
      <c r="K3578" s="125"/>
      <c r="L3578" s="126"/>
    </row>
    <row r="3579" spans="1:12" s="122" customFormat="1" x14ac:dyDescent="0.25">
      <c r="A3579" s="1"/>
      <c r="B3579" s="15"/>
      <c r="C3579" s="15"/>
      <c r="D3579" s="40"/>
      <c r="E3579" s="40"/>
      <c r="F3579" s="40"/>
      <c r="G3579" s="40"/>
      <c r="H3579" s="123"/>
      <c r="I3579" s="124"/>
      <c r="J3579" s="125"/>
      <c r="K3579" s="125"/>
      <c r="L3579" s="126"/>
    </row>
    <row r="3580" spans="1:12" s="122" customFormat="1" x14ac:dyDescent="0.25">
      <c r="A3580" s="1"/>
      <c r="B3580" s="15"/>
      <c r="C3580" s="15"/>
      <c r="D3580" s="40"/>
      <c r="E3580" s="40"/>
      <c r="F3580" s="40"/>
      <c r="G3580" s="40"/>
      <c r="H3580" s="123"/>
      <c r="I3580" s="124"/>
      <c r="J3580" s="125"/>
      <c r="K3580" s="125"/>
      <c r="L3580" s="126"/>
    </row>
    <row r="3581" spans="1:12" s="122" customFormat="1" x14ac:dyDescent="0.25">
      <c r="A3581" s="1"/>
      <c r="B3581" s="15"/>
      <c r="C3581" s="15"/>
      <c r="D3581" s="40"/>
      <c r="E3581" s="40"/>
      <c r="F3581" s="40"/>
      <c r="G3581" s="40"/>
      <c r="H3581" s="123"/>
      <c r="I3581" s="124"/>
      <c r="J3581" s="125"/>
      <c r="K3581" s="125"/>
      <c r="L3581" s="126"/>
    </row>
    <row r="3582" spans="1:12" s="122" customFormat="1" x14ac:dyDescent="0.25">
      <c r="A3582" s="1"/>
      <c r="B3582" s="15"/>
      <c r="C3582" s="15"/>
      <c r="D3582" s="40"/>
      <c r="E3582" s="40"/>
      <c r="F3582" s="40"/>
      <c r="G3582" s="40"/>
      <c r="H3582" s="123"/>
      <c r="I3582" s="124"/>
      <c r="J3582" s="125"/>
      <c r="K3582" s="125"/>
      <c r="L3582" s="126"/>
    </row>
    <row r="3583" spans="1:12" s="122" customFormat="1" x14ac:dyDescent="0.25">
      <c r="A3583" s="1"/>
      <c r="B3583" s="15"/>
      <c r="C3583" s="15"/>
      <c r="D3583" s="40"/>
      <c r="E3583" s="40"/>
      <c r="F3583" s="40"/>
      <c r="G3583" s="40"/>
      <c r="H3583" s="123"/>
      <c r="I3583" s="124"/>
      <c r="J3583" s="125"/>
      <c r="K3583" s="125"/>
      <c r="L3583" s="126"/>
    </row>
    <row r="3584" spans="1:12" s="122" customFormat="1" x14ac:dyDescent="0.25">
      <c r="A3584" s="1"/>
      <c r="B3584" s="15"/>
      <c r="C3584" s="15"/>
      <c r="D3584" s="40"/>
      <c r="E3584" s="40"/>
      <c r="F3584" s="40"/>
      <c r="G3584" s="40"/>
      <c r="H3584" s="123"/>
      <c r="I3584" s="124"/>
      <c r="J3584" s="125"/>
      <c r="K3584" s="125"/>
      <c r="L3584" s="126"/>
    </row>
    <row r="3585" spans="1:12" s="122" customFormat="1" x14ac:dyDescent="0.25">
      <c r="A3585" s="1"/>
      <c r="B3585" s="15"/>
      <c r="C3585" s="15"/>
      <c r="D3585" s="40"/>
      <c r="E3585" s="40"/>
      <c r="F3585" s="40"/>
      <c r="G3585" s="40"/>
      <c r="H3585" s="123"/>
      <c r="I3585" s="124"/>
      <c r="J3585" s="125"/>
      <c r="K3585" s="125"/>
      <c r="L3585" s="126"/>
    </row>
    <row r="3586" spans="1:12" s="122" customFormat="1" x14ac:dyDescent="0.25">
      <c r="A3586" s="1"/>
      <c r="B3586" s="15"/>
      <c r="C3586" s="15"/>
      <c r="D3586" s="40"/>
      <c r="E3586" s="40"/>
      <c r="F3586" s="40"/>
      <c r="G3586" s="40"/>
      <c r="H3586" s="123"/>
      <c r="I3586" s="124"/>
      <c r="J3586" s="125"/>
      <c r="K3586" s="125"/>
      <c r="L3586" s="126"/>
    </row>
    <row r="3587" spans="1:12" s="122" customFormat="1" x14ac:dyDescent="0.25">
      <c r="A3587" s="1"/>
      <c r="B3587" s="15"/>
      <c r="C3587" s="15"/>
      <c r="D3587" s="40"/>
      <c r="E3587" s="40"/>
      <c r="F3587" s="40"/>
      <c r="G3587" s="40"/>
      <c r="H3587" s="123"/>
      <c r="I3587" s="124"/>
      <c r="J3587" s="125"/>
      <c r="K3587" s="125"/>
      <c r="L3587" s="126"/>
    </row>
    <row r="3588" spans="1:12" s="122" customFormat="1" x14ac:dyDescent="0.25">
      <c r="A3588" s="1"/>
      <c r="B3588" s="15"/>
      <c r="C3588" s="15"/>
      <c r="D3588" s="40"/>
      <c r="E3588" s="40"/>
      <c r="F3588" s="40"/>
      <c r="G3588" s="40"/>
      <c r="H3588" s="123"/>
      <c r="I3588" s="124"/>
      <c r="J3588" s="125"/>
      <c r="K3588" s="125"/>
      <c r="L3588" s="126"/>
    </row>
    <row r="3589" spans="1:12" s="122" customFormat="1" x14ac:dyDescent="0.25">
      <c r="A3589" s="1"/>
      <c r="B3589" s="15"/>
      <c r="C3589" s="15"/>
      <c r="D3589" s="40"/>
      <c r="E3589" s="40"/>
      <c r="F3589" s="40"/>
      <c r="G3589" s="40"/>
      <c r="H3589" s="123"/>
      <c r="I3589" s="124"/>
      <c r="J3589" s="125"/>
      <c r="K3589" s="125"/>
      <c r="L3589" s="126"/>
    </row>
    <row r="3590" spans="1:12" s="122" customFormat="1" x14ac:dyDescent="0.25">
      <c r="A3590" s="1"/>
      <c r="B3590" s="15"/>
      <c r="C3590" s="15"/>
      <c r="D3590" s="40"/>
      <c r="E3590" s="40"/>
      <c r="F3590" s="40"/>
      <c r="G3590" s="40"/>
      <c r="H3590" s="123"/>
      <c r="I3590" s="124"/>
      <c r="J3590" s="125"/>
      <c r="K3590" s="125"/>
      <c r="L3590" s="126"/>
    </row>
    <row r="3591" spans="1:12" s="122" customFormat="1" x14ac:dyDescent="0.25">
      <c r="A3591" s="1"/>
      <c r="B3591" s="15"/>
      <c r="C3591" s="15"/>
      <c r="D3591" s="40"/>
      <c r="E3591" s="40"/>
      <c r="F3591" s="40"/>
      <c r="G3591" s="40"/>
      <c r="H3591" s="123"/>
      <c r="I3591" s="124"/>
      <c r="J3591" s="125"/>
      <c r="K3591" s="125"/>
      <c r="L3591" s="126"/>
    </row>
    <row r="3592" spans="1:12" s="122" customFormat="1" x14ac:dyDescent="0.25">
      <c r="A3592" s="1"/>
      <c r="B3592" s="15"/>
      <c r="C3592" s="15"/>
      <c r="D3592" s="40"/>
      <c r="E3592" s="40"/>
      <c r="F3592" s="40"/>
      <c r="G3592" s="40"/>
      <c r="H3592" s="123"/>
      <c r="I3592" s="124"/>
      <c r="J3592" s="125"/>
      <c r="K3592" s="125"/>
      <c r="L3592" s="126"/>
    </row>
    <row r="3593" spans="1:12" s="122" customFormat="1" x14ac:dyDescent="0.25">
      <c r="A3593" s="1"/>
      <c r="B3593" s="15"/>
      <c r="C3593" s="15"/>
      <c r="D3593" s="40"/>
      <c r="E3593" s="40"/>
      <c r="F3593" s="40"/>
      <c r="G3593" s="40"/>
      <c r="H3593" s="123"/>
      <c r="I3593" s="124"/>
      <c r="J3593" s="125"/>
      <c r="K3593" s="125"/>
      <c r="L3593" s="126"/>
    </row>
    <row r="3594" spans="1:12" s="122" customFormat="1" x14ac:dyDescent="0.25">
      <c r="A3594" s="1"/>
      <c r="B3594" s="15"/>
      <c r="C3594" s="15"/>
      <c r="D3594" s="40"/>
      <c r="E3594" s="40"/>
      <c r="F3594" s="40"/>
      <c r="G3594" s="40"/>
      <c r="H3594" s="123"/>
      <c r="I3594" s="124"/>
      <c r="J3594" s="125"/>
      <c r="K3594" s="125"/>
      <c r="L3594" s="126"/>
    </row>
    <row r="3595" spans="1:12" s="122" customFormat="1" x14ac:dyDescent="0.25">
      <c r="A3595" s="1"/>
      <c r="B3595" s="15"/>
      <c r="C3595" s="15"/>
      <c r="D3595" s="40"/>
      <c r="E3595" s="40"/>
      <c r="F3595" s="40"/>
      <c r="G3595" s="40"/>
      <c r="H3595" s="123"/>
      <c r="I3595" s="124"/>
      <c r="J3595" s="125"/>
      <c r="K3595" s="125"/>
      <c r="L3595" s="126"/>
    </row>
    <row r="3596" spans="1:12" s="122" customFormat="1" x14ac:dyDescent="0.25">
      <c r="A3596" s="1"/>
      <c r="B3596" s="15"/>
      <c r="C3596" s="15"/>
      <c r="D3596" s="40"/>
      <c r="E3596" s="40"/>
      <c r="F3596" s="40"/>
      <c r="G3596" s="40"/>
      <c r="H3596" s="123"/>
      <c r="I3596" s="124"/>
      <c r="J3596" s="125"/>
      <c r="K3596" s="125"/>
      <c r="L3596" s="126"/>
    </row>
    <row r="3597" spans="1:12" s="122" customFormat="1" x14ac:dyDescent="0.25">
      <c r="A3597" s="1"/>
      <c r="B3597" s="15"/>
      <c r="C3597" s="15"/>
      <c r="D3597" s="40"/>
      <c r="E3597" s="40"/>
      <c r="F3597" s="40"/>
      <c r="G3597" s="40"/>
      <c r="H3597" s="123"/>
      <c r="I3597" s="124"/>
      <c r="J3597" s="125"/>
      <c r="K3597" s="125"/>
      <c r="L3597" s="126"/>
    </row>
    <row r="3598" spans="1:12" s="122" customFormat="1" x14ac:dyDescent="0.25">
      <c r="A3598" s="1"/>
      <c r="B3598" s="15"/>
      <c r="C3598" s="15"/>
      <c r="D3598" s="40"/>
      <c r="E3598" s="40"/>
      <c r="F3598" s="40"/>
      <c r="G3598" s="40"/>
      <c r="H3598" s="123"/>
      <c r="I3598" s="124"/>
      <c r="J3598" s="125"/>
      <c r="K3598" s="125"/>
      <c r="L3598" s="126"/>
    </row>
    <row r="3599" spans="1:12" s="122" customFormat="1" x14ac:dyDescent="0.25">
      <c r="A3599" s="1"/>
      <c r="B3599" s="15"/>
      <c r="C3599" s="15"/>
      <c r="D3599" s="40"/>
      <c r="E3599" s="40"/>
      <c r="F3599" s="40"/>
      <c r="G3599" s="40"/>
      <c r="H3599" s="123"/>
      <c r="I3599" s="124"/>
      <c r="J3599" s="125"/>
      <c r="K3599" s="125"/>
      <c r="L3599" s="126"/>
    </row>
    <row r="3600" spans="1:12" s="122" customFormat="1" x14ac:dyDescent="0.25">
      <c r="A3600" s="1"/>
      <c r="B3600" s="15"/>
      <c r="C3600" s="15"/>
      <c r="D3600" s="40"/>
      <c r="E3600" s="40"/>
      <c r="F3600" s="40"/>
      <c r="G3600" s="40"/>
      <c r="H3600" s="123"/>
      <c r="I3600" s="124"/>
      <c r="J3600" s="125"/>
      <c r="K3600" s="125"/>
      <c r="L3600" s="126"/>
    </row>
    <row r="3601" spans="1:12" s="122" customFormat="1" x14ac:dyDescent="0.25">
      <c r="A3601" s="1"/>
      <c r="B3601" s="15"/>
      <c r="C3601" s="15"/>
      <c r="D3601" s="40"/>
      <c r="E3601" s="40"/>
      <c r="F3601" s="40"/>
      <c r="G3601" s="40"/>
      <c r="H3601" s="123"/>
      <c r="I3601" s="124"/>
      <c r="J3601" s="125"/>
      <c r="K3601" s="125"/>
      <c r="L3601" s="126"/>
    </row>
    <row r="3602" spans="1:12" s="122" customFormat="1" x14ac:dyDescent="0.25">
      <c r="A3602" s="1"/>
      <c r="B3602" s="15"/>
      <c r="C3602" s="15"/>
      <c r="D3602" s="40"/>
      <c r="E3602" s="40"/>
      <c r="F3602" s="40"/>
      <c r="G3602" s="40"/>
      <c r="H3602" s="123"/>
      <c r="I3602" s="124"/>
      <c r="J3602" s="125"/>
      <c r="K3602" s="125"/>
      <c r="L3602" s="126"/>
    </row>
    <row r="3603" spans="1:12" s="122" customFormat="1" x14ac:dyDescent="0.25">
      <c r="A3603" s="1"/>
      <c r="B3603" s="15"/>
      <c r="C3603" s="15"/>
      <c r="D3603" s="40"/>
      <c r="E3603" s="40"/>
      <c r="F3603" s="40"/>
      <c r="G3603" s="40"/>
      <c r="H3603" s="123"/>
      <c r="I3603" s="124"/>
      <c r="J3603" s="125"/>
      <c r="K3603" s="125"/>
      <c r="L3603" s="126"/>
    </row>
    <row r="3604" spans="1:12" s="122" customFormat="1" x14ac:dyDescent="0.25">
      <c r="A3604" s="1"/>
      <c r="B3604" s="15"/>
      <c r="C3604" s="15"/>
      <c r="D3604" s="40"/>
      <c r="E3604" s="40"/>
      <c r="F3604" s="40"/>
      <c r="G3604" s="40"/>
      <c r="H3604" s="123"/>
      <c r="I3604" s="124"/>
      <c r="J3604" s="125"/>
      <c r="K3604" s="125"/>
      <c r="L3604" s="126"/>
    </row>
    <row r="3605" spans="1:12" s="122" customFormat="1" x14ac:dyDescent="0.25">
      <c r="A3605" s="1"/>
      <c r="B3605" s="15"/>
      <c r="C3605" s="15"/>
      <c r="D3605" s="40"/>
      <c r="E3605" s="40"/>
      <c r="F3605" s="40"/>
      <c r="G3605" s="40"/>
      <c r="H3605" s="123"/>
      <c r="I3605" s="124"/>
      <c r="J3605" s="125"/>
      <c r="K3605" s="125"/>
      <c r="L3605" s="126"/>
    </row>
    <row r="3606" spans="1:12" s="122" customFormat="1" x14ac:dyDescent="0.25">
      <c r="A3606" s="1"/>
      <c r="B3606" s="15"/>
      <c r="C3606" s="15"/>
      <c r="D3606" s="40"/>
      <c r="E3606" s="40"/>
      <c r="F3606" s="40"/>
      <c r="G3606" s="40"/>
      <c r="H3606" s="123"/>
      <c r="I3606" s="124"/>
      <c r="J3606" s="125"/>
      <c r="K3606" s="125"/>
      <c r="L3606" s="126"/>
    </row>
    <row r="3607" spans="1:12" s="122" customFormat="1" x14ac:dyDescent="0.25">
      <c r="A3607" s="1"/>
      <c r="B3607" s="15"/>
      <c r="C3607" s="15"/>
      <c r="D3607" s="40"/>
      <c r="E3607" s="40"/>
      <c r="F3607" s="40"/>
      <c r="G3607" s="40"/>
      <c r="H3607" s="123"/>
      <c r="I3607" s="124"/>
      <c r="J3607" s="125"/>
      <c r="K3607" s="125"/>
      <c r="L3607" s="126"/>
    </row>
    <row r="3608" spans="1:12" s="122" customFormat="1" x14ac:dyDescent="0.25">
      <c r="A3608" s="1"/>
      <c r="B3608" s="15"/>
      <c r="C3608" s="15"/>
      <c r="D3608" s="40"/>
      <c r="E3608" s="40"/>
      <c r="F3608" s="40"/>
      <c r="G3608" s="40"/>
      <c r="H3608" s="123"/>
      <c r="I3608" s="124"/>
      <c r="J3608" s="125"/>
      <c r="K3608" s="125"/>
      <c r="L3608" s="126"/>
    </row>
    <row r="3609" spans="1:12" s="122" customFormat="1" x14ac:dyDescent="0.25">
      <c r="A3609" s="1"/>
      <c r="B3609" s="15"/>
      <c r="C3609" s="15"/>
      <c r="D3609" s="40"/>
      <c r="E3609" s="40"/>
      <c r="F3609" s="40"/>
      <c r="G3609" s="40"/>
      <c r="H3609" s="123"/>
      <c r="I3609" s="124"/>
      <c r="J3609" s="125"/>
      <c r="K3609" s="125"/>
      <c r="L3609" s="126"/>
    </row>
    <row r="3610" spans="1:12" s="122" customFormat="1" x14ac:dyDescent="0.25">
      <c r="A3610" s="1"/>
      <c r="B3610" s="15"/>
      <c r="C3610" s="15"/>
      <c r="D3610" s="40"/>
      <c r="E3610" s="40"/>
      <c r="F3610" s="40"/>
      <c r="G3610" s="40"/>
      <c r="H3610" s="123"/>
      <c r="I3610" s="124"/>
      <c r="J3610" s="125"/>
      <c r="K3610" s="125"/>
      <c r="L3610" s="126"/>
    </row>
    <row r="3611" spans="1:12" s="122" customFormat="1" x14ac:dyDescent="0.25">
      <c r="A3611" s="1"/>
      <c r="B3611" s="15"/>
      <c r="C3611" s="15"/>
      <c r="D3611" s="40"/>
      <c r="E3611" s="40"/>
      <c r="F3611" s="40"/>
      <c r="G3611" s="40"/>
      <c r="H3611" s="123"/>
      <c r="I3611" s="124"/>
      <c r="J3611" s="125"/>
      <c r="K3611" s="125"/>
      <c r="L3611" s="126"/>
    </row>
    <row r="3612" spans="1:12" s="122" customFormat="1" x14ac:dyDescent="0.25">
      <c r="A3612" s="1"/>
      <c r="B3612" s="15"/>
      <c r="C3612" s="15"/>
      <c r="D3612" s="40"/>
      <c r="E3612" s="40"/>
      <c r="F3612" s="40"/>
      <c r="G3612" s="40"/>
      <c r="H3612" s="123"/>
      <c r="I3612" s="124"/>
      <c r="J3612" s="125"/>
      <c r="K3612" s="125"/>
      <c r="L3612" s="126"/>
    </row>
    <row r="3613" spans="1:12" s="122" customFormat="1" x14ac:dyDescent="0.25">
      <c r="A3613" s="1"/>
      <c r="B3613" s="15"/>
      <c r="C3613" s="15"/>
      <c r="D3613" s="40"/>
      <c r="E3613" s="40"/>
      <c r="F3613" s="40"/>
      <c r="G3613" s="40"/>
      <c r="H3613" s="123"/>
      <c r="I3613" s="124"/>
      <c r="J3613" s="125"/>
      <c r="K3613" s="125"/>
      <c r="L3613" s="126"/>
    </row>
    <row r="3614" spans="1:12" s="122" customFormat="1" x14ac:dyDescent="0.25">
      <c r="A3614" s="1"/>
      <c r="B3614" s="15"/>
      <c r="C3614" s="15"/>
      <c r="D3614" s="40"/>
      <c r="E3614" s="40"/>
      <c r="F3614" s="40"/>
      <c r="G3614" s="40"/>
      <c r="H3614" s="123"/>
      <c r="I3614" s="124"/>
      <c r="J3614" s="125"/>
      <c r="K3614" s="125"/>
      <c r="L3614" s="126"/>
    </row>
    <row r="3615" spans="1:12" s="122" customFormat="1" x14ac:dyDescent="0.25">
      <c r="A3615" s="1"/>
      <c r="B3615" s="15"/>
      <c r="C3615" s="15"/>
      <c r="D3615" s="40"/>
      <c r="E3615" s="40"/>
      <c r="F3615" s="40"/>
      <c r="G3615" s="40"/>
      <c r="H3615" s="123"/>
      <c r="I3615" s="124"/>
      <c r="J3615" s="125"/>
      <c r="K3615" s="125"/>
      <c r="L3615" s="126"/>
    </row>
    <row r="3616" spans="1:12" s="122" customFormat="1" x14ac:dyDescent="0.25">
      <c r="A3616" s="1"/>
      <c r="B3616" s="15"/>
      <c r="C3616" s="15"/>
      <c r="D3616" s="40"/>
      <c r="E3616" s="40"/>
      <c r="F3616" s="40"/>
      <c r="G3616" s="40"/>
      <c r="H3616" s="123"/>
      <c r="I3616" s="124"/>
      <c r="J3616" s="125"/>
      <c r="K3616" s="125"/>
      <c r="L3616" s="126"/>
    </row>
    <row r="3617" spans="1:12" s="122" customFormat="1" x14ac:dyDescent="0.25">
      <c r="A3617" s="1"/>
      <c r="B3617" s="15"/>
      <c r="C3617" s="15"/>
      <c r="D3617" s="40"/>
      <c r="E3617" s="40"/>
      <c r="F3617" s="40"/>
      <c r="G3617" s="40"/>
      <c r="H3617" s="123"/>
      <c r="I3617" s="124"/>
      <c r="J3617" s="125"/>
      <c r="K3617" s="125"/>
      <c r="L3617" s="126"/>
    </row>
    <row r="3618" spans="1:12" s="122" customFormat="1" x14ac:dyDescent="0.25">
      <c r="A3618" s="1"/>
      <c r="B3618" s="15"/>
      <c r="C3618" s="15"/>
      <c r="D3618" s="40"/>
      <c r="E3618" s="40"/>
      <c r="F3618" s="40"/>
      <c r="G3618" s="40"/>
      <c r="H3618" s="123"/>
      <c r="I3618" s="124"/>
      <c r="J3618" s="125"/>
      <c r="K3618" s="125"/>
      <c r="L3618" s="126"/>
    </row>
    <row r="3619" spans="1:12" s="122" customFormat="1" x14ac:dyDescent="0.25">
      <c r="A3619" s="1"/>
      <c r="B3619" s="15"/>
      <c r="C3619" s="15"/>
      <c r="D3619" s="40"/>
      <c r="E3619" s="40"/>
      <c r="F3619" s="40"/>
      <c r="G3619" s="40"/>
      <c r="H3619" s="123"/>
      <c r="I3619" s="124"/>
      <c r="J3619" s="125"/>
      <c r="K3619" s="125"/>
      <c r="L3619" s="126"/>
    </row>
    <row r="3620" spans="1:12" s="122" customFormat="1" x14ac:dyDescent="0.25">
      <c r="A3620" s="1"/>
      <c r="B3620" s="15"/>
      <c r="C3620" s="15"/>
      <c r="D3620" s="40"/>
      <c r="E3620" s="40"/>
      <c r="F3620" s="40"/>
      <c r="G3620" s="40"/>
      <c r="H3620" s="123"/>
      <c r="I3620" s="124"/>
      <c r="J3620" s="125"/>
      <c r="K3620" s="125"/>
      <c r="L3620" s="126"/>
    </row>
    <row r="3621" spans="1:12" s="122" customFormat="1" x14ac:dyDescent="0.25">
      <c r="A3621" s="1"/>
      <c r="B3621" s="15"/>
      <c r="C3621" s="15"/>
      <c r="D3621" s="40"/>
      <c r="E3621" s="40"/>
      <c r="F3621" s="40"/>
      <c r="G3621" s="40"/>
      <c r="H3621" s="123"/>
      <c r="I3621" s="124"/>
      <c r="J3621" s="125"/>
      <c r="K3621" s="125"/>
      <c r="L3621" s="126"/>
    </row>
    <row r="3622" spans="1:12" s="122" customFormat="1" x14ac:dyDescent="0.25">
      <c r="A3622" s="1"/>
      <c r="B3622" s="15"/>
      <c r="C3622" s="15"/>
      <c r="D3622" s="40"/>
      <c r="E3622" s="40"/>
      <c r="F3622" s="40"/>
      <c r="G3622" s="40"/>
      <c r="H3622" s="123"/>
      <c r="I3622" s="124"/>
      <c r="J3622" s="125"/>
      <c r="K3622" s="125"/>
      <c r="L3622" s="126"/>
    </row>
    <row r="3623" spans="1:12" s="122" customFormat="1" x14ac:dyDescent="0.25">
      <c r="A3623" s="1"/>
      <c r="B3623" s="15"/>
      <c r="C3623" s="15"/>
      <c r="D3623" s="40"/>
      <c r="E3623" s="40"/>
      <c r="F3623" s="40"/>
      <c r="G3623" s="40"/>
      <c r="H3623" s="123"/>
      <c r="I3623" s="124"/>
      <c r="J3623" s="125"/>
      <c r="K3623" s="125"/>
      <c r="L3623" s="126"/>
    </row>
    <row r="3624" spans="1:12" s="122" customFormat="1" x14ac:dyDescent="0.25">
      <c r="A3624" s="1"/>
      <c r="B3624" s="15"/>
      <c r="C3624" s="15"/>
      <c r="D3624" s="40"/>
      <c r="E3624" s="40"/>
      <c r="F3624" s="40"/>
      <c r="G3624" s="40"/>
      <c r="H3624" s="123"/>
      <c r="I3624" s="124"/>
      <c r="J3624" s="125"/>
      <c r="K3624" s="125"/>
      <c r="L3624" s="126"/>
    </row>
    <row r="3625" spans="1:12" s="122" customFormat="1" x14ac:dyDescent="0.25">
      <c r="A3625" s="1"/>
      <c r="B3625" s="15"/>
      <c r="C3625" s="15"/>
      <c r="D3625" s="40"/>
      <c r="E3625" s="40"/>
      <c r="F3625" s="40"/>
      <c r="G3625" s="40"/>
      <c r="H3625" s="123"/>
      <c r="I3625" s="124"/>
      <c r="J3625" s="125"/>
      <c r="K3625" s="125"/>
      <c r="L3625" s="126"/>
    </row>
    <row r="3626" spans="1:12" s="122" customFormat="1" x14ac:dyDescent="0.25">
      <c r="A3626" s="1"/>
      <c r="B3626" s="15"/>
      <c r="C3626" s="15"/>
      <c r="D3626" s="40"/>
      <c r="E3626" s="40"/>
      <c r="F3626" s="40"/>
      <c r="G3626" s="40"/>
      <c r="H3626" s="123"/>
      <c r="I3626" s="124"/>
      <c r="J3626" s="125"/>
      <c r="K3626" s="125"/>
      <c r="L3626" s="126"/>
    </row>
    <row r="3627" spans="1:12" s="122" customFormat="1" x14ac:dyDescent="0.25">
      <c r="A3627" s="1"/>
      <c r="B3627" s="15"/>
      <c r="C3627" s="15"/>
      <c r="D3627" s="40"/>
      <c r="E3627" s="40"/>
      <c r="F3627" s="40"/>
      <c r="G3627" s="40"/>
      <c r="H3627" s="123"/>
      <c r="I3627" s="124"/>
      <c r="J3627" s="125"/>
      <c r="K3627" s="125"/>
      <c r="L3627" s="126"/>
    </row>
    <row r="3628" spans="1:12" s="122" customFormat="1" x14ac:dyDescent="0.25">
      <c r="A3628" s="1"/>
      <c r="B3628" s="15"/>
      <c r="C3628" s="15"/>
      <c r="D3628" s="40"/>
      <c r="E3628" s="40"/>
      <c r="F3628" s="40"/>
      <c r="G3628" s="40"/>
      <c r="H3628" s="123"/>
      <c r="I3628" s="124"/>
      <c r="J3628" s="125"/>
      <c r="K3628" s="125"/>
      <c r="L3628" s="126"/>
    </row>
    <row r="3629" spans="1:12" s="122" customFormat="1" x14ac:dyDescent="0.25">
      <c r="A3629" s="1"/>
      <c r="B3629" s="15"/>
      <c r="C3629" s="15"/>
      <c r="D3629" s="40"/>
      <c r="E3629" s="40"/>
      <c r="F3629" s="40"/>
      <c r="G3629" s="40"/>
      <c r="H3629" s="123"/>
      <c r="I3629" s="124"/>
      <c r="J3629" s="125"/>
      <c r="K3629" s="125"/>
      <c r="L3629" s="126"/>
    </row>
    <row r="3630" spans="1:12" s="122" customFormat="1" x14ac:dyDescent="0.25">
      <c r="A3630" s="1"/>
      <c r="B3630" s="15"/>
      <c r="C3630" s="15"/>
      <c r="D3630" s="40"/>
      <c r="E3630" s="40"/>
      <c r="F3630" s="40"/>
      <c r="G3630" s="40"/>
      <c r="H3630" s="123"/>
      <c r="I3630" s="124"/>
      <c r="J3630" s="125"/>
      <c r="K3630" s="125"/>
      <c r="L3630" s="126"/>
    </row>
    <row r="3631" spans="1:12" s="122" customFormat="1" x14ac:dyDescent="0.25">
      <c r="A3631" s="1"/>
      <c r="B3631" s="15"/>
      <c r="C3631" s="15"/>
      <c r="D3631" s="40"/>
      <c r="E3631" s="40"/>
      <c r="F3631" s="40"/>
      <c r="G3631" s="40"/>
      <c r="H3631" s="123"/>
      <c r="I3631" s="124"/>
      <c r="J3631" s="125"/>
      <c r="K3631" s="125"/>
      <c r="L3631" s="126"/>
    </row>
    <row r="3632" spans="1:12" s="122" customFormat="1" x14ac:dyDescent="0.25">
      <c r="A3632" s="1"/>
      <c r="B3632" s="15"/>
      <c r="C3632" s="15"/>
      <c r="D3632" s="40"/>
      <c r="E3632" s="40"/>
      <c r="F3632" s="40"/>
      <c r="G3632" s="40"/>
      <c r="H3632" s="123"/>
      <c r="I3632" s="124"/>
      <c r="J3632" s="125"/>
      <c r="K3632" s="125"/>
      <c r="L3632" s="126"/>
    </row>
    <row r="3633" spans="1:12" s="122" customFormat="1" x14ac:dyDescent="0.25">
      <c r="A3633" s="1"/>
      <c r="B3633" s="15"/>
      <c r="C3633" s="15"/>
      <c r="D3633" s="40"/>
      <c r="E3633" s="40"/>
      <c r="F3633" s="40"/>
      <c r="G3633" s="40"/>
      <c r="H3633" s="123"/>
      <c r="I3633" s="124"/>
      <c r="J3633" s="125"/>
      <c r="K3633" s="125"/>
      <c r="L3633" s="126"/>
    </row>
    <row r="3634" spans="1:12" s="122" customFormat="1" x14ac:dyDescent="0.25">
      <c r="A3634" s="1"/>
      <c r="B3634" s="15"/>
      <c r="C3634" s="15"/>
      <c r="D3634" s="40"/>
      <c r="E3634" s="40"/>
      <c r="F3634" s="40"/>
      <c r="G3634" s="40"/>
      <c r="H3634" s="123"/>
      <c r="I3634" s="124"/>
      <c r="J3634" s="125"/>
      <c r="K3634" s="125"/>
      <c r="L3634" s="126"/>
    </row>
    <row r="3635" spans="1:12" s="122" customFormat="1" x14ac:dyDescent="0.25">
      <c r="A3635" s="1"/>
      <c r="B3635" s="15"/>
      <c r="C3635" s="15"/>
      <c r="D3635" s="40"/>
      <c r="E3635" s="40"/>
      <c r="F3635" s="40"/>
      <c r="G3635" s="40"/>
      <c r="H3635" s="123"/>
      <c r="I3635" s="124"/>
      <c r="J3635" s="125"/>
      <c r="K3635" s="125"/>
      <c r="L3635" s="126"/>
    </row>
    <row r="3636" spans="1:12" s="122" customFormat="1" x14ac:dyDescent="0.25">
      <c r="A3636" s="1"/>
      <c r="B3636" s="15"/>
      <c r="C3636" s="15"/>
      <c r="D3636" s="40"/>
      <c r="E3636" s="40"/>
      <c r="F3636" s="40"/>
      <c r="G3636" s="40"/>
      <c r="H3636" s="123"/>
      <c r="I3636" s="124"/>
      <c r="J3636" s="125"/>
      <c r="K3636" s="125"/>
      <c r="L3636" s="126"/>
    </row>
    <row r="3637" spans="1:12" s="122" customFormat="1" x14ac:dyDescent="0.25">
      <c r="A3637" s="1"/>
      <c r="B3637" s="15"/>
      <c r="C3637" s="15"/>
      <c r="D3637" s="40"/>
      <c r="E3637" s="40"/>
      <c r="F3637" s="40"/>
      <c r="G3637" s="40"/>
      <c r="H3637" s="123"/>
      <c r="I3637" s="124"/>
      <c r="J3637" s="125"/>
      <c r="K3637" s="125"/>
      <c r="L3637" s="126"/>
    </row>
    <row r="3638" spans="1:12" s="122" customFormat="1" x14ac:dyDescent="0.25">
      <c r="A3638" s="1"/>
      <c r="B3638" s="15"/>
      <c r="C3638" s="15"/>
      <c r="D3638" s="40"/>
      <c r="E3638" s="40"/>
      <c r="F3638" s="40"/>
      <c r="G3638" s="40"/>
      <c r="H3638" s="123"/>
      <c r="I3638" s="124"/>
      <c r="J3638" s="125"/>
      <c r="K3638" s="125"/>
      <c r="L3638" s="126"/>
    </row>
    <row r="3639" spans="1:12" s="122" customFormat="1" x14ac:dyDescent="0.25">
      <c r="A3639" s="1"/>
      <c r="B3639" s="15"/>
      <c r="C3639" s="15"/>
      <c r="D3639" s="40"/>
      <c r="E3639" s="40"/>
      <c r="F3639" s="40"/>
      <c r="G3639" s="40"/>
      <c r="H3639" s="123"/>
      <c r="I3639" s="124"/>
      <c r="J3639" s="125"/>
      <c r="K3639" s="125"/>
      <c r="L3639" s="126"/>
    </row>
    <row r="3640" spans="1:12" s="122" customFormat="1" x14ac:dyDescent="0.25">
      <c r="A3640" s="1"/>
      <c r="B3640" s="15"/>
      <c r="C3640" s="15"/>
      <c r="D3640" s="40"/>
      <c r="E3640" s="40"/>
      <c r="F3640" s="40"/>
      <c r="G3640" s="40"/>
      <c r="H3640" s="123"/>
      <c r="I3640" s="124"/>
      <c r="J3640" s="125"/>
      <c r="K3640" s="125"/>
      <c r="L3640" s="126"/>
    </row>
    <row r="3641" spans="1:12" s="122" customFormat="1" x14ac:dyDescent="0.25">
      <c r="A3641" s="1"/>
      <c r="B3641" s="15"/>
      <c r="C3641" s="15"/>
      <c r="D3641" s="40"/>
      <c r="E3641" s="40"/>
      <c r="F3641" s="40"/>
      <c r="G3641" s="40"/>
      <c r="H3641" s="123"/>
      <c r="I3641" s="124"/>
      <c r="J3641" s="125"/>
      <c r="K3641" s="125"/>
      <c r="L3641" s="126"/>
    </row>
    <row r="3642" spans="1:12" s="122" customFormat="1" x14ac:dyDescent="0.25">
      <c r="A3642" s="1"/>
      <c r="B3642" s="15"/>
      <c r="C3642" s="15"/>
      <c r="D3642" s="40"/>
      <c r="E3642" s="40"/>
      <c r="F3642" s="40"/>
      <c r="G3642" s="40"/>
      <c r="H3642" s="123"/>
      <c r="I3642" s="124"/>
      <c r="J3642" s="125"/>
      <c r="K3642" s="125"/>
      <c r="L3642" s="126"/>
    </row>
    <row r="3643" spans="1:12" s="122" customFormat="1" x14ac:dyDescent="0.25">
      <c r="A3643" s="1"/>
      <c r="B3643" s="15"/>
      <c r="C3643" s="15"/>
      <c r="D3643" s="40"/>
      <c r="E3643" s="40"/>
      <c r="F3643" s="40"/>
      <c r="G3643" s="40"/>
      <c r="H3643" s="123"/>
      <c r="I3643" s="124"/>
      <c r="J3643" s="125"/>
      <c r="K3643" s="125"/>
      <c r="L3643" s="126"/>
    </row>
    <row r="3644" spans="1:12" s="122" customFormat="1" x14ac:dyDescent="0.25">
      <c r="A3644" s="1"/>
      <c r="B3644" s="15"/>
      <c r="C3644" s="15"/>
      <c r="D3644" s="40"/>
      <c r="E3644" s="40"/>
      <c r="F3644" s="40"/>
      <c r="G3644" s="40"/>
      <c r="H3644" s="123"/>
      <c r="I3644" s="124"/>
      <c r="J3644" s="125"/>
      <c r="K3644" s="125"/>
      <c r="L3644" s="126"/>
    </row>
    <row r="3645" spans="1:12" s="122" customFormat="1" x14ac:dyDescent="0.25">
      <c r="A3645" s="1"/>
      <c r="B3645" s="15"/>
      <c r="C3645" s="15"/>
      <c r="D3645" s="40"/>
      <c r="E3645" s="40"/>
      <c r="F3645" s="40"/>
      <c r="G3645" s="40"/>
      <c r="H3645" s="123"/>
      <c r="I3645" s="124"/>
      <c r="J3645" s="125"/>
      <c r="K3645" s="125"/>
      <c r="L3645" s="126"/>
    </row>
    <row r="3646" spans="1:12" s="122" customFormat="1" x14ac:dyDescent="0.25">
      <c r="A3646" s="1"/>
      <c r="B3646" s="15"/>
      <c r="C3646" s="15"/>
      <c r="D3646" s="40"/>
      <c r="E3646" s="40"/>
      <c r="F3646" s="40"/>
      <c r="G3646" s="40"/>
      <c r="H3646" s="123"/>
      <c r="I3646" s="124"/>
      <c r="J3646" s="125"/>
      <c r="K3646" s="125"/>
      <c r="L3646" s="126"/>
    </row>
    <row r="3647" spans="1:12" s="122" customFormat="1" x14ac:dyDescent="0.25">
      <c r="A3647" s="1"/>
      <c r="B3647" s="15"/>
      <c r="C3647" s="15"/>
      <c r="D3647" s="40"/>
      <c r="E3647" s="40"/>
      <c r="F3647" s="40"/>
      <c r="G3647" s="40"/>
      <c r="H3647" s="123"/>
      <c r="I3647" s="124"/>
      <c r="J3647" s="125"/>
      <c r="K3647" s="125"/>
      <c r="L3647" s="126"/>
    </row>
    <row r="3648" spans="1:12" s="122" customFormat="1" x14ac:dyDescent="0.25">
      <c r="A3648" s="1"/>
      <c r="B3648" s="15"/>
      <c r="C3648" s="15"/>
      <c r="D3648" s="40"/>
      <c r="E3648" s="40"/>
      <c r="F3648" s="40"/>
      <c r="G3648" s="40"/>
      <c r="H3648" s="123"/>
      <c r="I3648" s="124"/>
      <c r="J3648" s="125"/>
      <c r="K3648" s="125"/>
      <c r="L3648" s="126"/>
    </row>
    <row r="3649" spans="1:12" s="122" customFormat="1" x14ac:dyDescent="0.25">
      <c r="A3649" s="1"/>
      <c r="B3649" s="15"/>
      <c r="C3649" s="15"/>
      <c r="D3649" s="40"/>
      <c r="E3649" s="40"/>
      <c r="F3649" s="40"/>
      <c r="G3649" s="40"/>
      <c r="H3649" s="123"/>
      <c r="I3649" s="124"/>
      <c r="J3649" s="125"/>
      <c r="K3649" s="125"/>
      <c r="L3649" s="126"/>
    </row>
    <row r="3650" spans="1:12" s="122" customFormat="1" x14ac:dyDescent="0.25">
      <c r="A3650" s="1"/>
      <c r="B3650" s="15"/>
      <c r="C3650" s="15"/>
      <c r="D3650" s="40"/>
      <c r="E3650" s="40"/>
      <c r="F3650" s="40"/>
      <c r="G3650" s="40"/>
      <c r="H3650" s="123"/>
      <c r="I3650" s="124"/>
      <c r="J3650" s="125"/>
      <c r="K3650" s="125"/>
      <c r="L3650" s="126"/>
    </row>
    <row r="3651" spans="1:12" s="122" customFormat="1" x14ac:dyDescent="0.25">
      <c r="A3651" s="1"/>
      <c r="B3651" s="15"/>
      <c r="C3651" s="15"/>
      <c r="D3651" s="40"/>
      <c r="E3651" s="40"/>
      <c r="F3651" s="40"/>
      <c r="G3651" s="40"/>
      <c r="H3651" s="123"/>
      <c r="I3651" s="124"/>
      <c r="J3651" s="125"/>
      <c r="K3651" s="125"/>
      <c r="L3651" s="126"/>
    </row>
    <row r="3652" spans="1:12" s="122" customFormat="1" x14ac:dyDescent="0.25">
      <c r="A3652" s="1"/>
      <c r="B3652" s="15"/>
      <c r="C3652" s="15"/>
      <c r="D3652" s="40"/>
      <c r="E3652" s="40"/>
      <c r="F3652" s="40"/>
      <c r="G3652" s="40"/>
      <c r="H3652" s="123"/>
      <c r="I3652" s="124"/>
      <c r="J3652" s="125"/>
      <c r="K3652" s="125"/>
      <c r="L3652" s="126"/>
    </row>
    <row r="3653" spans="1:12" s="122" customFormat="1" x14ac:dyDescent="0.25">
      <c r="A3653" s="1"/>
      <c r="B3653" s="15"/>
      <c r="C3653" s="15"/>
      <c r="D3653" s="40"/>
      <c r="E3653" s="40"/>
      <c r="F3653" s="40"/>
      <c r="G3653" s="40"/>
      <c r="H3653" s="123"/>
      <c r="I3653" s="124"/>
      <c r="J3653" s="125"/>
      <c r="K3653" s="125"/>
      <c r="L3653" s="126"/>
    </row>
    <row r="3654" spans="1:12" s="122" customFormat="1" x14ac:dyDescent="0.25">
      <c r="A3654" s="1"/>
      <c r="B3654" s="15"/>
      <c r="C3654" s="15"/>
      <c r="D3654" s="40"/>
      <c r="E3654" s="40"/>
      <c r="F3654" s="40"/>
      <c r="G3654" s="40"/>
      <c r="H3654" s="123"/>
      <c r="I3654" s="124"/>
      <c r="J3654" s="125"/>
      <c r="K3654" s="125"/>
      <c r="L3654" s="126"/>
    </row>
    <row r="3655" spans="1:12" s="122" customFormat="1" x14ac:dyDescent="0.25">
      <c r="A3655" s="1"/>
      <c r="B3655" s="15"/>
      <c r="C3655" s="15"/>
      <c r="D3655" s="40"/>
      <c r="E3655" s="40"/>
      <c r="F3655" s="40"/>
      <c r="G3655" s="40"/>
      <c r="H3655" s="123"/>
      <c r="I3655" s="124"/>
      <c r="J3655" s="125"/>
      <c r="K3655" s="125"/>
      <c r="L3655" s="126"/>
    </row>
    <row r="3656" spans="1:12" s="122" customFormat="1" x14ac:dyDescent="0.25">
      <c r="A3656" s="1"/>
      <c r="B3656" s="15"/>
      <c r="C3656" s="15"/>
      <c r="D3656" s="40"/>
      <c r="E3656" s="40"/>
      <c r="F3656" s="40"/>
      <c r="G3656" s="40"/>
      <c r="H3656" s="123"/>
      <c r="I3656" s="124"/>
      <c r="J3656" s="125"/>
      <c r="K3656" s="125"/>
      <c r="L3656" s="126"/>
    </row>
    <row r="3657" spans="1:12" s="122" customFormat="1" x14ac:dyDescent="0.25">
      <c r="A3657" s="1"/>
      <c r="B3657" s="15"/>
      <c r="C3657" s="15"/>
      <c r="D3657" s="40"/>
      <c r="E3657" s="40"/>
      <c r="F3657" s="40"/>
      <c r="G3657" s="40"/>
      <c r="H3657" s="123"/>
      <c r="I3657" s="124"/>
      <c r="J3657" s="125"/>
      <c r="K3657" s="125"/>
      <c r="L3657" s="126"/>
    </row>
    <row r="3658" spans="1:12" s="122" customFormat="1" x14ac:dyDescent="0.25">
      <c r="A3658" s="1"/>
      <c r="B3658" s="15"/>
      <c r="C3658" s="15"/>
      <c r="D3658" s="40"/>
      <c r="E3658" s="40"/>
      <c r="F3658" s="40"/>
      <c r="G3658" s="40"/>
      <c r="H3658" s="123"/>
      <c r="I3658" s="124"/>
      <c r="J3658" s="125"/>
      <c r="K3658" s="125"/>
      <c r="L3658" s="126"/>
    </row>
    <row r="3659" spans="1:12" s="122" customFormat="1" x14ac:dyDescent="0.25">
      <c r="A3659" s="1"/>
      <c r="B3659" s="15"/>
      <c r="C3659" s="15"/>
      <c r="D3659" s="40"/>
      <c r="E3659" s="40"/>
      <c r="F3659" s="40"/>
      <c r="G3659" s="40"/>
      <c r="H3659" s="123"/>
      <c r="I3659" s="124"/>
      <c r="J3659" s="125"/>
      <c r="K3659" s="125"/>
      <c r="L3659" s="126"/>
    </row>
    <row r="3660" spans="1:12" s="122" customFormat="1" x14ac:dyDescent="0.25">
      <c r="A3660" s="1"/>
      <c r="B3660" s="15"/>
      <c r="C3660" s="15"/>
      <c r="D3660" s="40"/>
      <c r="E3660" s="40"/>
      <c r="F3660" s="40"/>
      <c r="G3660" s="40"/>
      <c r="H3660" s="123"/>
      <c r="I3660" s="124"/>
      <c r="J3660" s="125"/>
      <c r="K3660" s="125"/>
      <c r="L3660" s="126"/>
    </row>
    <row r="3661" spans="1:12" s="122" customFormat="1" x14ac:dyDescent="0.25">
      <c r="A3661" s="1"/>
      <c r="B3661" s="15"/>
      <c r="C3661" s="15"/>
      <c r="D3661" s="40"/>
      <c r="E3661" s="40"/>
      <c r="F3661" s="40"/>
      <c r="G3661" s="40"/>
      <c r="H3661" s="123"/>
      <c r="I3661" s="124"/>
      <c r="J3661" s="125"/>
      <c r="K3661" s="125"/>
      <c r="L3661" s="126"/>
    </row>
    <row r="3662" spans="1:12" s="122" customFormat="1" x14ac:dyDescent="0.25">
      <c r="A3662" s="1"/>
      <c r="B3662" s="15"/>
      <c r="C3662" s="15"/>
      <c r="D3662" s="40"/>
      <c r="E3662" s="40"/>
      <c r="F3662" s="40"/>
      <c r="G3662" s="40"/>
      <c r="H3662" s="123"/>
      <c r="I3662" s="124"/>
      <c r="J3662" s="125"/>
      <c r="K3662" s="125"/>
      <c r="L3662" s="126"/>
    </row>
    <row r="3663" spans="1:12" s="122" customFormat="1" x14ac:dyDescent="0.25">
      <c r="A3663" s="1"/>
      <c r="B3663" s="15"/>
      <c r="C3663" s="15"/>
      <c r="D3663" s="40"/>
      <c r="E3663" s="40"/>
      <c r="F3663" s="40"/>
      <c r="G3663" s="40"/>
      <c r="H3663" s="123"/>
      <c r="I3663" s="124"/>
      <c r="J3663" s="125"/>
      <c r="K3663" s="125"/>
      <c r="L3663" s="126"/>
    </row>
    <row r="3664" spans="1:12" s="122" customFormat="1" x14ac:dyDescent="0.25">
      <c r="A3664" s="1"/>
      <c r="B3664" s="15"/>
      <c r="C3664" s="15"/>
      <c r="D3664" s="40"/>
      <c r="E3664" s="40"/>
      <c r="F3664" s="40"/>
      <c r="G3664" s="40"/>
      <c r="H3664" s="123"/>
      <c r="I3664" s="124"/>
      <c r="J3664" s="125"/>
      <c r="K3664" s="125"/>
      <c r="L3664" s="126"/>
    </row>
    <row r="3665" spans="1:12" s="122" customFormat="1" x14ac:dyDescent="0.25">
      <c r="A3665" s="1"/>
      <c r="B3665" s="15"/>
      <c r="C3665" s="15"/>
      <c r="D3665" s="40"/>
      <c r="E3665" s="40"/>
      <c r="F3665" s="40"/>
      <c r="G3665" s="40"/>
      <c r="H3665" s="123"/>
      <c r="I3665" s="124"/>
      <c r="J3665" s="125"/>
      <c r="K3665" s="125"/>
      <c r="L3665" s="126"/>
    </row>
    <row r="3666" spans="1:12" s="122" customFormat="1" x14ac:dyDescent="0.25">
      <c r="A3666" s="1"/>
      <c r="B3666" s="15"/>
      <c r="C3666" s="15"/>
      <c r="D3666" s="40"/>
      <c r="E3666" s="40"/>
      <c r="F3666" s="40"/>
      <c r="G3666" s="40"/>
      <c r="H3666" s="123"/>
      <c r="I3666" s="124"/>
      <c r="J3666" s="125"/>
      <c r="K3666" s="125"/>
      <c r="L3666" s="126"/>
    </row>
    <row r="3667" spans="1:12" s="122" customFormat="1" x14ac:dyDescent="0.25">
      <c r="A3667" s="1"/>
      <c r="B3667" s="15"/>
      <c r="C3667" s="15"/>
      <c r="D3667" s="40"/>
      <c r="E3667" s="40"/>
      <c r="F3667" s="40"/>
      <c r="G3667" s="40"/>
      <c r="H3667" s="123"/>
      <c r="I3667" s="124"/>
      <c r="J3667" s="125"/>
      <c r="K3667" s="125"/>
      <c r="L3667" s="126"/>
    </row>
    <row r="3668" spans="1:12" s="122" customFormat="1" x14ac:dyDescent="0.25">
      <c r="A3668" s="1"/>
      <c r="B3668" s="15"/>
      <c r="C3668" s="15"/>
      <c r="D3668" s="40"/>
      <c r="E3668" s="40"/>
      <c r="F3668" s="40"/>
      <c r="G3668" s="40"/>
      <c r="H3668" s="123"/>
      <c r="I3668" s="124"/>
      <c r="J3668" s="125"/>
      <c r="K3668" s="125"/>
      <c r="L3668" s="126"/>
    </row>
    <row r="3669" spans="1:12" s="122" customFormat="1" x14ac:dyDescent="0.25">
      <c r="A3669" s="1"/>
      <c r="B3669" s="15"/>
      <c r="C3669" s="15"/>
      <c r="D3669" s="40"/>
      <c r="E3669" s="40"/>
      <c r="F3669" s="40"/>
      <c r="G3669" s="40"/>
      <c r="H3669" s="123"/>
      <c r="I3669" s="124"/>
      <c r="J3669" s="125"/>
      <c r="K3669" s="125"/>
      <c r="L3669" s="126"/>
    </row>
    <row r="3670" spans="1:12" s="122" customFormat="1" x14ac:dyDescent="0.25">
      <c r="A3670" s="1"/>
      <c r="B3670" s="15"/>
      <c r="C3670" s="15"/>
      <c r="D3670" s="40"/>
      <c r="E3670" s="40"/>
      <c r="F3670" s="40"/>
      <c r="G3670" s="40"/>
      <c r="H3670" s="123"/>
      <c r="I3670" s="124"/>
      <c r="J3670" s="125"/>
      <c r="K3670" s="125"/>
      <c r="L3670" s="126"/>
    </row>
    <row r="3671" spans="1:12" s="122" customFormat="1" x14ac:dyDescent="0.25">
      <c r="A3671" s="1"/>
      <c r="B3671" s="15"/>
      <c r="C3671" s="15"/>
      <c r="D3671" s="40"/>
      <c r="E3671" s="40"/>
      <c r="F3671" s="40"/>
      <c r="G3671" s="40"/>
      <c r="H3671" s="123"/>
      <c r="I3671" s="124"/>
      <c r="J3671" s="125"/>
      <c r="K3671" s="125"/>
      <c r="L3671" s="126"/>
    </row>
    <row r="3672" spans="1:12" s="122" customFormat="1" x14ac:dyDescent="0.25">
      <c r="A3672" s="1"/>
      <c r="B3672" s="15"/>
      <c r="C3672" s="15"/>
      <c r="D3672" s="40"/>
      <c r="E3672" s="40"/>
      <c r="F3672" s="40"/>
      <c r="G3672" s="40"/>
      <c r="H3672" s="123"/>
      <c r="I3672" s="124"/>
      <c r="J3672" s="125"/>
      <c r="K3672" s="125"/>
      <c r="L3672" s="126"/>
    </row>
    <row r="3673" spans="1:12" s="122" customFormat="1" x14ac:dyDescent="0.25">
      <c r="A3673" s="1"/>
      <c r="B3673" s="15"/>
      <c r="C3673" s="15"/>
      <c r="D3673" s="40"/>
      <c r="E3673" s="40"/>
      <c r="F3673" s="40"/>
      <c r="G3673" s="40"/>
      <c r="H3673" s="123"/>
      <c r="I3673" s="124"/>
      <c r="J3673" s="125"/>
      <c r="K3673" s="125"/>
      <c r="L3673" s="126"/>
    </row>
    <row r="3674" spans="1:12" s="122" customFormat="1" x14ac:dyDescent="0.25">
      <c r="A3674" s="1"/>
      <c r="B3674" s="15"/>
      <c r="C3674" s="15"/>
      <c r="D3674" s="40"/>
      <c r="E3674" s="40"/>
      <c r="F3674" s="40"/>
      <c r="G3674" s="40"/>
      <c r="H3674" s="123"/>
      <c r="I3674" s="124"/>
      <c r="J3674" s="125"/>
      <c r="K3674" s="125"/>
      <c r="L3674" s="126"/>
    </row>
    <row r="3675" spans="1:12" s="122" customFormat="1" x14ac:dyDescent="0.25">
      <c r="A3675" s="1"/>
      <c r="B3675" s="15"/>
      <c r="C3675" s="15"/>
      <c r="D3675" s="40"/>
      <c r="E3675" s="40"/>
      <c r="F3675" s="40"/>
      <c r="G3675" s="40"/>
      <c r="H3675" s="123"/>
      <c r="I3675" s="124"/>
      <c r="J3675" s="125"/>
      <c r="K3675" s="125"/>
      <c r="L3675" s="126"/>
    </row>
    <row r="3676" spans="1:12" s="122" customFormat="1" x14ac:dyDescent="0.25">
      <c r="A3676" s="1"/>
      <c r="B3676" s="15"/>
      <c r="C3676" s="15"/>
      <c r="D3676" s="40"/>
      <c r="E3676" s="40"/>
      <c r="F3676" s="40"/>
      <c r="G3676" s="40"/>
      <c r="H3676" s="123"/>
      <c r="I3676" s="124"/>
      <c r="J3676" s="125"/>
      <c r="K3676" s="125"/>
      <c r="L3676" s="126"/>
    </row>
    <row r="3677" spans="1:12" s="122" customFormat="1" x14ac:dyDescent="0.25">
      <c r="A3677" s="1"/>
      <c r="B3677" s="15"/>
      <c r="C3677" s="15"/>
      <c r="D3677" s="40"/>
      <c r="E3677" s="40"/>
      <c r="F3677" s="40"/>
      <c r="G3677" s="40"/>
      <c r="H3677" s="123"/>
      <c r="I3677" s="124"/>
      <c r="J3677" s="125"/>
      <c r="K3677" s="125"/>
      <c r="L3677" s="126"/>
    </row>
    <row r="3678" spans="1:12" s="122" customFormat="1" x14ac:dyDescent="0.25">
      <c r="A3678" s="1"/>
      <c r="B3678" s="15"/>
      <c r="C3678" s="15"/>
      <c r="D3678" s="40"/>
      <c r="E3678" s="40"/>
      <c r="F3678" s="40"/>
      <c r="G3678" s="40"/>
      <c r="H3678" s="123"/>
      <c r="I3678" s="124"/>
      <c r="J3678" s="125"/>
      <c r="K3678" s="125"/>
      <c r="L3678" s="126"/>
    </row>
    <row r="3679" spans="1:12" s="122" customFormat="1" x14ac:dyDescent="0.25">
      <c r="A3679" s="1"/>
      <c r="B3679" s="15"/>
      <c r="C3679" s="15"/>
      <c r="D3679" s="40"/>
      <c r="E3679" s="40"/>
      <c r="F3679" s="40"/>
      <c r="G3679" s="40"/>
      <c r="H3679" s="123"/>
      <c r="I3679" s="124"/>
      <c r="J3679" s="125"/>
      <c r="K3679" s="125"/>
      <c r="L3679" s="126"/>
    </row>
    <row r="3680" spans="1:12" s="122" customFormat="1" x14ac:dyDescent="0.25">
      <c r="A3680" s="1"/>
      <c r="B3680" s="15"/>
      <c r="C3680" s="15"/>
      <c r="D3680" s="40"/>
      <c r="E3680" s="40"/>
      <c r="F3680" s="40"/>
      <c r="G3680" s="40"/>
      <c r="H3680" s="123"/>
      <c r="I3680" s="124"/>
      <c r="J3680" s="125"/>
      <c r="K3680" s="125"/>
      <c r="L3680" s="126"/>
    </row>
    <row r="3681" spans="1:12" s="122" customFormat="1" x14ac:dyDescent="0.25">
      <c r="A3681" s="1"/>
      <c r="B3681" s="15"/>
      <c r="C3681" s="15"/>
      <c r="D3681" s="40"/>
      <c r="E3681" s="40"/>
      <c r="F3681" s="40"/>
      <c r="G3681" s="40"/>
      <c r="H3681" s="123"/>
      <c r="I3681" s="124"/>
      <c r="J3681" s="125"/>
      <c r="K3681" s="125"/>
      <c r="L3681" s="126"/>
    </row>
    <row r="3682" spans="1:12" s="122" customFormat="1" x14ac:dyDescent="0.25">
      <c r="A3682" s="1"/>
      <c r="B3682" s="15"/>
      <c r="C3682" s="15"/>
      <c r="D3682" s="40"/>
      <c r="E3682" s="40"/>
      <c r="F3682" s="40"/>
      <c r="G3682" s="40"/>
      <c r="H3682" s="123"/>
      <c r="I3682" s="124"/>
      <c r="J3682" s="125"/>
      <c r="K3682" s="125"/>
      <c r="L3682" s="126"/>
    </row>
    <row r="3683" spans="1:12" s="122" customFormat="1" x14ac:dyDescent="0.25">
      <c r="A3683" s="1"/>
      <c r="B3683" s="15"/>
      <c r="C3683" s="15"/>
      <c r="D3683" s="40"/>
      <c r="E3683" s="40"/>
      <c r="F3683" s="40"/>
      <c r="G3683" s="40"/>
      <c r="H3683" s="123"/>
      <c r="I3683" s="124"/>
      <c r="J3683" s="125"/>
      <c r="K3683" s="125"/>
      <c r="L3683" s="126"/>
    </row>
    <row r="3684" spans="1:12" s="122" customFormat="1" x14ac:dyDescent="0.25">
      <c r="A3684" s="1"/>
      <c r="B3684" s="15"/>
      <c r="C3684" s="15"/>
      <c r="D3684" s="40"/>
      <c r="E3684" s="40"/>
      <c r="F3684" s="40"/>
      <c r="G3684" s="40"/>
      <c r="H3684" s="123"/>
      <c r="I3684" s="124"/>
      <c r="J3684" s="125"/>
      <c r="K3684" s="125"/>
      <c r="L3684" s="126"/>
    </row>
    <row r="3685" spans="1:12" s="122" customFormat="1" x14ac:dyDescent="0.25">
      <c r="A3685" s="1"/>
      <c r="B3685" s="15"/>
      <c r="C3685" s="15"/>
      <c r="D3685" s="40"/>
      <c r="E3685" s="40"/>
      <c r="F3685" s="40"/>
      <c r="G3685" s="40"/>
      <c r="H3685" s="123"/>
      <c r="I3685" s="124"/>
      <c r="J3685" s="125"/>
      <c r="K3685" s="125"/>
      <c r="L3685" s="126"/>
    </row>
    <row r="3686" spans="1:12" s="122" customFormat="1" x14ac:dyDescent="0.25">
      <c r="A3686" s="1"/>
      <c r="B3686" s="15"/>
      <c r="C3686" s="15"/>
      <c r="D3686" s="40"/>
      <c r="E3686" s="40"/>
      <c r="F3686" s="40"/>
      <c r="G3686" s="40"/>
      <c r="H3686" s="123"/>
      <c r="I3686" s="124"/>
      <c r="J3686" s="125"/>
      <c r="K3686" s="125"/>
      <c r="L3686" s="126"/>
    </row>
    <row r="3687" spans="1:12" s="122" customFormat="1" x14ac:dyDescent="0.25">
      <c r="A3687" s="1"/>
      <c r="B3687" s="15"/>
      <c r="C3687" s="15"/>
      <c r="D3687" s="40"/>
      <c r="E3687" s="40"/>
      <c r="F3687" s="40"/>
      <c r="G3687" s="40"/>
      <c r="H3687" s="123"/>
      <c r="I3687" s="124"/>
      <c r="J3687" s="125"/>
      <c r="K3687" s="125"/>
      <c r="L3687" s="126"/>
    </row>
    <row r="3688" spans="1:12" s="122" customFormat="1" x14ac:dyDescent="0.25">
      <c r="A3688" s="1"/>
      <c r="B3688" s="15"/>
      <c r="C3688" s="15"/>
      <c r="D3688" s="40"/>
      <c r="E3688" s="40"/>
      <c r="F3688" s="40"/>
      <c r="G3688" s="40"/>
      <c r="H3688" s="123"/>
      <c r="I3688" s="124"/>
      <c r="J3688" s="125"/>
      <c r="K3688" s="125"/>
      <c r="L3688" s="126"/>
    </row>
    <row r="3689" spans="1:12" s="122" customFormat="1" x14ac:dyDescent="0.25">
      <c r="A3689" s="1"/>
      <c r="B3689" s="15"/>
      <c r="C3689" s="15"/>
      <c r="D3689" s="40"/>
      <c r="E3689" s="40"/>
      <c r="F3689" s="40"/>
      <c r="G3689" s="40"/>
      <c r="H3689" s="123"/>
      <c r="I3689" s="124"/>
      <c r="J3689" s="125"/>
      <c r="K3689" s="125"/>
      <c r="L3689" s="126"/>
    </row>
    <row r="3690" spans="1:12" s="122" customFormat="1" x14ac:dyDescent="0.25">
      <c r="A3690" s="1"/>
      <c r="B3690" s="15"/>
      <c r="C3690" s="15"/>
      <c r="D3690" s="40"/>
      <c r="E3690" s="40"/>
      <c r="F3690" s="40"/>
      <c r="G3690" s="40"/>
      <c r="H3690" s="123"/>
      <c r="I3690" s="124"/>
      <c r="J3690" s="125"/>
      <c r="K3690" s="125"/>
      <c r="L3690" s="126"/>
    </row>
    <row r="3691" spans="1:12" s="122" customFormat="1" x14ac:dyDescent="0.25">
      <c r="A3691" s="1"/>
      <c r="B3691" s="15"/>
      <c r="C3691" s="15"/>
      <c r="D3691" s="40"/>
      <c r="E3691" s="40"/>
      <c r="F3691" s="40"/>
      <c r="G3691" s="40"/>
      <c r="H3691" s="123"/>
      <c r="I3691" s="124"/>
      <c r="J3691" s="125"/>
      <c r="K3691" s="125"/>
      <c r="L3691" s="126"/>
    </row>
    <row r="3692" spans="1:12" s="122" customFormat="1" x14ac:dyDescent="0.25">
      <c r="A3692" s="1"/>
      <c r="B3692" s="15"/>
      <c r="C3692" s="15"/>
      <c r="D3692" s="40"/>
      <c r="E3692" s="40"/>
      <c r="F3692" s="40"/>
      <c r="G3692" s="40"/>
      <c r="H3692" s="123"/>
      <c r="I3692" s="124"/>
      <c r="J3692" s="125"/>
      <c r="K3692" s="125"/>
      <c r="L3692" s="126"/>
    </row>
    <row r="3693" spans="1:12" s="122" customFormat="1" x14ac:dyDescent="0.25">
      <c r="A3693" s="1"/>
      <c r="B3693" s="15"/>
      <c r="C3693" s="15"/>
      <c r="D3693" s="40"/>
      <c r="E3693" s="40"/>
      <c r="F3693" s="40"/>
      <c r="G3693" s="40"/>
      <c r="H3693" s="123"/>
      <c r="I3693" s="124"/>
      <c r="J3693" s="125"/>
      <c r="K3693" s="125"/>
      <c r="L3693" s="126"/>
    </row>
    <row r="3694" spans="1:12" s="122" customFormat="1" x14ac:dyDescent="0.25">
      <c r="A3694" s="1"/>
      <c r="B3694" s="15"/>
      <c r="C3694" s="15"/>
      <c r="D3694" s="40"/>
      <c r="E3694" s="40"/>
      <c r="F3694" s="40"/>
      <c r="G3694" s="40"/>
      <c r="H3694" s="123"/>
      <c r="I3694" s="124"/>
      <c r="J3694" s="125"/>
      <c r="K3694" s="125"/>
      <c r="L3694" s="126"/>
    </row>
    <row r="3695" spans="1:12" s="122" customFormat="1" x14ac:dyDescent="0.25">
      <c r="A3695" s="1"/>
      <c r="B3695" s="15"/>
      <c r="C3695" s="15"/>
      <c r="D3695" s="40"/>
      <c r="E3695" s="40"/>
      <c r="F3695" s="40"/>
      <c r="G3695" s="40"/>
      <c r="H3695" s="123"/>
      <c r="I3695" s="124"/>
      <c r="J3695" s="125"/>
      <c r="K3695" s="125"/>
      <c r="L3695" s="126"/>
    </row>
    <row r="3696" spans="1:12" s="122" customFormat="1" x14ac:dyDescent="0.25">
      <c r="A3696" s="1"/>
      <c r="B3696" s="15"/>
      <c r="C3696" s="15"/>
      <c r="D3696" s="40"/>
      <c r="E3696" s="40"/>
      <c r="F3696" s="40"/>
      <c r="G3696" s="40"/>
      <c r="H3696" s="123"/>
      <c r="I3696" s="124"/>
      <c r="J3696" s="125"/>
      <c r="K3696" s="125"/>
      <c r="L3696" s="126"/>
    </row>
    <row r="3697" spans="1:12" s="122" customFormat="1" x14ac:dyDescent="0.25">
      <c r="A3697" s="1"/>
      <c r="B3697" s="15"/>
      <c r="C3697" s="15"/>
      <c r="D3697" s="40"/>
      <c r="E3697" s="40"/>
      <c r="F3697" s="40"/>
      <c r="G3697" s="40"/>
      <c r="H3697" s="123"/>
      <c r="I3697" s="124"/>
      <c r="J3697" s="125"/>
      <c r="K3697" s="125"/>
      <c r="L3697" s="126"/>
    </row>
    <row r="3698" spans="1:12" s="122" customFormat="1" x14ac:dyDescent="0.25">
      <c r="A3698" s="1"/>
      <c r="B3698" s="15"/>
      <c r="C3698" s="15"/>
      <c r="D3698" s="40"/>
      <c r="E3698" s="40"/>
      <c r="F3698" s="40"/>
      <c r="G3698" s="40"/>
      <c r="H3698" s="123"/>
      <c r="I3698" s="124"/>
      <c r="J3698" s="125"/>
      <c r="K3698" s="125"/>
      <c r="L3698" s="126"/>
    </row>
    <row r="3699" spans="1:12" s="122" customFormat="1" x14ac:dyDescent="0.25">
      <c r="A3699" s="1"/>
      <c r="B3699" s="15"/>
      <c r="C3699" s="15"/>
      <c r="D3699" s="40"/>
      <c r="E3699" s="40"/>
      <c r="F3699" s="40"/>
      <c r="G3699" s="40"/>
      <c r="H3699" s="123"/>
      <c r="I3699" s="124"/>
      <c r="J3699" s="125"/>
      <c r="K3699" s="125"/>
      <c r="L3699" s="126"/>
    </row>
    <row r="3700" spans="1:12" s="122" customFormat="1" x14ac:dyDescent="0.25">
      <c r="A3700" s="1"/>
      <c r="B3700" s="15"/>
      <c r="C3700" s="15"/>
      <c r="D3700" s="40"/>
      <c r="E3700" s="40"/>
      <c r="F3700" s="40"/>
      <c r="G3700" s="40"/>
      <c r="H3700" s="123"/>
      <c r="I3700" s="124"/>
      <c r="J3700" s="125"/>
      <c r="K3700" s="125"/>
      <c r="L3700" s="126"/>
    </row>
    <row r="3701" spans="1:12" s="122" customFormat="1" x14ac:dyDescent="0.25">
      <c r="A3701" s="1"/>
      <c r="B3701" s="15"/>
      <c r="C3701" s="15"/>
      <c r="D3701" s="40"/>
      <c r="E3701" s="40"/>
      <c r="F3701" s="40"/>
      <c r="G3701" s="40"/>
      <c r="H3701" s="123"/>
      <c r="I3701" s="124"/>
      <c r="J3701" s="125"/>
      <c r="K3701" s="125"/>
      <c r="L3701" s="126"/>
    </row>
    <row r="3702" spans="1:12" s="122" customFormat="1" x14ac:dyDescent="0.25">
      <c r="A3702" s="1"/>
      <c r="B3702" s="15"/>
      <c r="C3702" s="15"/>
      <c r="D3702" s="40"/>
      <c r="E3702" s="40"/>
      <c r="F3702" s="40"/>
      <c r="G3702" s="40"/>
      <c r="H3702" s="123"/>
      <c r="I3702" s="124"/>
      <c r="J3702" s="125"/>
      <c r="K3702" s="125"/>
      <c r="L3702" s="126"/>
    </row>
    <row r="3703" spans="1:12" s="122" customFormat="1" x14ac:dyDescent="0.25">
      <c r="A3703" s="1"/>
      <c r="B3703" s="15"/>
      <c r="C3703" s="15"/>
      <c r="D3703" s="40"/>
      <c r="E3703" s="40"/>
      <c r="F3703" s="40"/>
      <c r="G3703" s="40"/>
      <c r="H3703" s="123"/>
      <c r="I3703" s="124"/>
      <c r="J3703" s="125"/>
      <c r="K3703" s="125"/>
      <c r="L3703" s="126"/>
    </row>
    <row r="3704" spans="1:12" s="122" customFormat="1" x14ac:dyDescent="0.25">
      <c r="A3704" s="1"/>
      <c r="B3704" s="15"/>
      <c r="C3704" s="15"/>
      <c r="D3704" s="40"/>
      <c r="E3704" s="40"/>
      <c r="F3704" s="40"/>
      <c r="G3704" s="40"/>
      <c r="H3704" s="123"/>
      <c r="I3704" s="124"/>
      <c r="J3704" s="125"/>
      <c r="K3704" s="125"/>
      <c r="L3704" s="126"/>
    </row>
    <row r="3705" spans="1:12" s="122" customFormat="1" x14ac:dyDescent="0.25">
      <c r="A3705" s="1"/>
      <c r="B3705" s="15"/>
      <c r="C3705" s="15"/>
      <c r="D3705" s="40"/>
      <c r="E3705" s="40"/>
      <c r="F3705" s="40"/>
      <c r="G3705" s="40"/>
      <c r="H3705" s="123"/>
      <c r="I3705" s="124"/>
      <c r="J3705" s="125"/>
      <c r="K3705" s="125"/>
      <c r="L3705" s="126"/>
    </row>
    <row r="3706" spans="1:12" s="122" customFormat="1" x14ac:dyDescent="0.25">
      <c r="A3706" s="1"/>
      <c r="B3706" s="15"/>
      <c r="C3706" s="15"/>
      <c r="D3706" s="40"/>
      <c r="E3706" s="40"/>
      <c r="F3706" s="40"/>
      <c r="G3706" s="40"/>
      <c r="H3706" s="123"/>
      <c r="I3706" s="124"/>
      <c r="J3706" s="125"/>
      <c r="K3706" s="125"/>
      <c r="L3706" s="126"/>
    </row>
    <row r="3707" spans="1:12" s="122" customFormat="1" x14ac:dyDescent="0.25">
      <c r="A3707" s="1"/>
      <c r="B3707" s="15"/>
      <c r="C3707" s="15"/>
      <c r="D3707" s="40"/>
      <c r="E3707" s="40"/>
      <c r="F3707" s="40"/>
      <c r="G3707" s="40"/>
      <c r="H3707" s="123"/>
      <c r="I3707" s="124"/>
      <c r="J3707" s="125"/>
      <c r="K3707" s="125"/>
      <c r="L3707" s="126"/>
    </row>
    <row r="3708" spans="1:12" s="122" customFormat="1" x14ac:dyDescent="0.25">
      <c r="A3708" s="1"/>
      <c r="B3708" s="15"/>
      <c r="C3708" s="15"/>
      <c r="D3708" s="40"/>
      <c r="E3708" s="40"/>
      <c r="F3708" s="40"/>
      <c r="G3708" s="40"/>
      <c r="H3708" s="123"/>
      <c r="I3708" s="124"/>
      <c r="J3708" s="125"/>
      <c r="K3708" s="125"/>
      <c r="L3708" s="126"/>
    </row>
    <row r="3709" spans="1:12" s="122" customFormat="1" x14ac:dyDescent="0.25">
      <c r="A3709" s="1"/>
      <c r="B3709" s="15"/>
      <c r="C3709" s="15"/>
      <c r="D3709" s="40"/>
      <c r="E3709" s="40"/>
      <c r="F3709" s="40"/>
      <c r="G3709" s="40"/>
      <c r="H3709" s="123"/>
      <c r="I3709" s="124"/>
      <c r="J3709" s="125"/>
      <c r="K3709" s="125"/>
      <c r="L3709" s="126"/>
    </row>
    <row r="3710" spans="1:12" s="122" customFormat="1" x14ac:dyDescent="0.25">
      <c r="A3710" s="1"/>
      <c r="B3710" s="15"/>
      <c r="C3710" s="15"/>
      <c r="D3710" s="40"/>
      <c r="E3710" s="40"/>
      <c r="F3710" s="40"/>
      <c r="G3710" s="40"/>
      <c r="H3710" s="123"/>
      <c r="I3710" s="124"/>
      <c r="J3710" s="125"/>
      <c r="K3710" s="125"/>
      <c r="L3710" s="126"/>
    </row>
    <row r="3711" spans="1:12" s="122" customFormat="1" x14ac:dyDescent="0.25">
      <c r="A3711" s="1"/>
      <c r="B3711" s="15"/>
      <c r="C3711" s="15"/>
      <c r="D3711" s="40"/>
      <c r="E3711" s="40"/>
      <c r="F3711" s="40"/>
      <c r="G3711" s="40"/>
      <c r="H3711" s="123"/>
      <c r="I3711" s="124"/>
      <c r="J3711" s="125"/>
      <c r="K3711" s="125"/>
      <c r="L3711" s="126"/>
    </row>
    <row r="3712" spans="1:12" s="122" customFormat="1" x14ac:dyDescent="0.25">
      <c r="A3712" s="1"/>
      <c r="B3712" s="15"/>
      <c r="C3712" s="15"/>
      <c r="D3712" s="40"/>
      <c r="E3712" s="40"/>
      <c r="F3712" s="40"/>
      <c r="G3712" s="40"/>
      <c r="H3712" s="123"/>
      <c r="I3712" s="124"/>
      <c r="J3712" s="125"/>
      <c r="K3712" s="125"/>
      <c r="L3712" s="126"/>
    </row>
    <row r="3713" spans="1:12" s="122" customFormat="1" x14ac:dyDescent="0.25">
      <c r="A3713" s="1"/>
      <c r="B3713" s="15"/>
      <c r="C3713" s="15"/>
      <c r="D3713" s="40"/>
      <c r="E3713" s="40"/>
      <c r="F3713" s="40"/>
      <c r="G3713" s="40"/>
      <c r="H3713" s="123"/>
      <c r="I3713" s="124"/>
      <c r="J3713" s="125"/>
      <c r="K3713" s="125"/>
      <c r="L3713" s="126"/>
    </row>
    <row r="3714" spans="1:12" s="122" customFormat="1" x14ac:dyDescent="0.25">
      <c r="A3714" s="1"/>
      <c r="B3714" s="15"/>
      <c r="C3714" s="15"/>
      <c r="D3714" s="40"/>
      <c r="E3714" s="40"/>
      <c r="F3714" s="40"/>
      <c r="G3714" s="40"/>
      <c r="H3714" s="123"/>
      <c r="I3714" s="124"/>
      <c r="J3714" s="125"/>
      <c r="K3714" s="125"/>
      <c r="L3714" s="126"/>
    </row>
    <row r="3715" spans="1:12" s="122" customFormat="1" x14ac:dyDescent="0.25">
      <c r="A3715" s="1"/>
      <c r="B3715" s="15"/>
      <c r="C3715" s="15"/>
      <c r="D3715" s="40"/>
      <c r="E3715" s="40"/>
      <c r="F3715" s="40"/>
      <c r="G3715" s="40"/>
      <c r="H3715" s="123"/>
      <c r="I3715" s="124"/>
      <c r="J3715" s="125"/>
      <c r="K3715" s="125"/>
      <c r="L3715" s="126"/>
    </row>
    <row r="3716" spans="1:12" s="122" customFormat="1" x14ac:dyDescent="0.25">
      <c r="A3716" s="1"/>
      <c r="B3716" s="15"/>
      <c r="C3716" s="15"/>
      <c r="D3716" s="40"/>
      <c r="E3716" s="40"/>
      <c r="F3716" s="40"/>
      <c r="G3716" s="40"/>
      <c r="H3716" s="123"/>
      <c r="I3716" s="124"/>
      <c r="J3716" s="125"/>
      <c r="K3716" s="125"/>
      <c r="L3716" s="126"/>
    </row>
    <row r="3717" spans="1:12" s="122" customFormat="1" x14ac:dyDescent="0.25">
      <c r="A3717" s="1"/>
      <c r="B3717" s="15"/>
      <c r="C3717" s="15"/>
      <c r="D3717" s="40"/>
      <c r="E3717" s="40"/>
      <c r="F3717" s="40"/>
      <c r="G3717" s="40"/>
      <c r="H3717" s="123"/>
      <c r="I3717" s="124"/>
      <c r="J3717" s="125"/>
      <c r="K3717" s="125"/>
      <c r="L3717" s="126"/>
    </row>
    <row r="3718" spans="1:12" s="122" customFormat="1" x14ac:dyDescent="0.25">
      <c r="A3718" s="1"/>
      <c r="B3718" s="15"/>
      <c r="C3718" s="15"/>
      <c r="D3718" s="40"/>
      <c r="E3718" s="40"/>
      <c r="F3718" s="40"/>
      <c r="G3718" s="40"/>
      <c r="H3718" s="123"/>
      <c r="I3718" s="124"/>
      <c r="J3718" s="125"/>
      <c r="K3718" s="125"/>
      <c r="L3718" s="126"/>
    </row>
    <row r="3719" spans="1:12" s="122" customFormat="1" x14ac:dyDescent="0.25">
      <c r="A3719" s="1"/>
      <c r="B3719" s="15"/>
      <c r="C3719" s="15"/>
      <c r="D3719" s="40"/>
      <c r="E3719" s="40"/>
      <c r="F3719" s="40"/>
      <c r="G3719" s="40"/>
      <c r="H3719" s="123"/>
      <c r="I3719" s="124"/>
      <c r="J3719" s="125"/>
      <c r="K3719" s="125"/>
      <c r="L3719" s="126"/>
    </row>
    <row r="3720" spans="1:12" s="122" customFormat="1" x14ac:dyDescent="0.25">
      <c r="A3720" s="1"/>
      <c r="B3720" s="15"/>
      <c r="C3720" s="15"/>
      <c r="D3720" s="40"/>
      <c r="E3720" s="40"/>
      <c r="F3720" s="40"/>
      <c r="G3720" s="40"/>
      <c r="H3720" s="123"/>
      <c r="I3720" s="124"/>
      <c r="J3720" s="125"/>
      <c r="K3720" s="125"/>
      <c r="L3720" s="126"/>
    </row>
    <row r="3721" spans="1:12" s="122" customFormat="1" x14ac:dyDescent="0.25">
      <c r="A3721" s="1"/>
      <c r="B3721" s="15"/>
      <c r="C3721" s="15"/>
      <c r="D3721" s="40"/>
      <c r="E3721" s="40"/>
      <c r="F3721" s="40"/>
      <c r="G3721" s="40"/>
      <c r="H3721" s="123"/>
      <c r="I3721" s="124"/>
      <c r="J3721" s="125"/>
      <c r="K3721" s="125"/>
      <c r="L3721" s="126"/>
    </row>
    <row r="3722" spans="1:12" s="122" customFormat="1" x14ac:dyDescent="0.25">
      <c r="A3722" s="1"/>
      <c r="B3722" s="15"/>
      <c r="C3722" s="15"/>
      <c r="D3722" s="40"/>
      <c r="E3722" s="40"/>
      <c r="F3722" s="40"/>
      <c r="G3722" s="40"/>
      <c r="H3722" s="123"/>
      <c r="I3722" s="124"/>
      <c r="J3722" s="125"/>
      <c r="K3722" s="125"/>
      <c r="L3722" s="126"/>
    </row>
    <row r="3723" spans="1:12" s="122" customFormat="1" x14ac:dyDescent="0.25">
      <c r="A3723" s="1"/>
      <c r="B3723" s="15"/>
      <c r="C3723" s="15"/>
      <c r="D3723" s="40"/>
      <c r="E3723" s="40"/>
      <c r="F3723" s="40"/>
      <c r="G3723" s="40"/>
      <c r="H3723" s="123"/>
      <c r="I3723" s="124"/>
      <c r="J3723" s="125"/>
      <c r="K3723" s="125"/>
      <c r="L3723" s="126"/>
    </row>
    <row r="3724" spans="1:12" s="122" customFormat="1" x14ac:dyDescent="0.25">
      <c r="A3724" s="1"/>
      <c r="B3724" s="15"/>
      <c r="C3724" s="15"/>
      <c r="D3724" s="40"/>
      <c r="E3724" s="40"/>
      <c r="F3724" s="40"/>
      <c r="G3724" s="40"/>
      <c r="H3724" s="123"/>
      <c r="I3724" s="124"/>
      <c r="J3724" s="125"/>
      <c r="K3724" s="125"/>
      <c r="L3724" s="126"/>
    </row>
    <row r="3725" spans="1:12" s="122" customFormat="1" x14ac:dyDescent="0.25">
      <c r="A3725" s="1"/>
      <c r="B3725" s="15"/>
      <c r="C3725" s="15"/>
      <c r="D3725" s="40"/>
      <c r="E3725" s="40"/>
      <c r="F3725" s="40"/>
      <c r="G3725" s="40"/>
      <c r="H3725" s="123"/>
      <c r="I3725" s="124"/>
      <c r="J3725" s="125"/>
      <c r="K3725" s="125"/>
      <c r="L3725" s="126"/>
    </row>
    <row r="3726" spans="1:12" s="122" customFormat="1" x14ac:dyDescent="0.25">
      <c r="A3726" s="1"/>
      <c r="B3726" s="15"/>
      <c r="C3726" s="15"/>
      <c r="D3726" s="40"/>
      <c r="E3726" s="40"/>
      <c r="F3726" s="40"/>
      <c r="G3726" s="40"/>
      <c r="H3726" s="123"/>
      <c r="I3726" s="124"/>
      <c r="J3726" s="125"/>
      <c r="K3726" s="125"/>
      <c r="L3726" s="126"/>
    </row>
    <row r="3727" spans="1:12" s="122" customFormat="1" x14ac:dyDescent="0.25">
      <c r="A3727" s="1"/>
      <c r="B3727" s="15"/>
      <c r="C3727" s="15"/>
      <c r="D3727" s="40"/>
      <c r="E3727" s="40"/>
      <c r="F3727" s="40"/>
      <c r="G3727" s="40"/>
      <c r="H3727" s="123"/>
      <c r="I3727" s="124"/>
      <c r="J3727" s="125"/>
      <c r="K3727" s="125"/>
      <c r="L3727" s="126"/>
    </row>
    <row r="3728" spans="1:12" s="122" customFormat="1" x14ac:dyDescent="0.25">
      <c r="A3728" s="1"/>
      <c r="B3728" s="15"/>
      <c r="C3728" s="15"/>
      <c r="D3728" s="40"/>
      <c r="E3728" s="40"/>
      <c r="F3728" s="40"/>
      <c r="G3728" s="40"/>
      <c r="H3728" s="123"/>
      <c r="I3728" s="124"/>
      <c r="J3728" s="125"/>
      <c r="K3728" s="125"/>
      <c r="L3728" s="126"/>
    </row>
    <row r="3729" spans="1:12" s="122" customFormat="1" x14ac:dyDescent="0.25">
      <c r="A3729" s="1"/>
      <c r="B3729" s="15"/>
      <c r="C3729" s="15"/>
      <c r="D3729" s="40"/>
      <c r="E3729" s="40"/>
      <c r="F3729" s="40"/>
      <c r="G3729" s="40"/>
      <c r="H3729" s="123"/>
      <c r="I3729" s="124"/>
      <c r="J3729" s="125"/>
      <c r="K3729" s="125"/>
      <c r="L3729" s="126"/>
    </row>
    <row r="3730" spans="1:12" s="122" customFormat="1" x14ac:dyDescent="0.25">
      <c r="A3730" s="1"/>
      <c r="B3730" s="15"/>
      <c r="C3730" s="15"/>
      <c r="D3730" s="40"/>
      <c r="E3730" s="40"/>
      <c r="F3730" s="40"/>
      <c r="G3730" s="40"/>
      <c r="H3730" s="123"/>
      <c r="I3730" s="124"/>
      <c r="J3730" s="125"/>
      <c r="K3730" s="125"/>
      <c r="L3730" s="126"/>
    </row>
    <row r="3731" spans="1:12" s="122" customFormat="1" x14ac:dyDescent="0.25">
      <c r="A3731" s="1"/>
      <c r="B3731" s="15"/>
      <c r="C3731" s="15"/>
      <c r="D3731" s="40"/>
      <c r="E3731" s="40"/>
      <c r="F3731" s="40"/>
      <c r="G3731" s="40"/>
      <c r="H3731" s="123"/>
      <c r="I3731" s="124"/>
      <c r="J3731" s="125"/>
      <c r="K3731" s="125"/>
      <c r="L3731" s="126"/>
    </row>
    <row r="3732" spans="1:12" s="122" customFormat="1" x14ac:dyDescent="0.25">
      <c r="A3732" s="1"/>
      <c r="B3732" s="15"/>
      <c r="C3732" s="15"/>
      <c r="D3732" s="40"/>
      <c r="E3732" s="40"/>
      <c r="F3732" s="40"/>
      <c r="G3732" s="40"/>
      <c r="H3732" s="123"/>
      <c r="I3732" s="124"/>
      <c r="J3732" s="125"/>
      <c r="K3732" s="125"/>
      <c r="L3732" s="126"/>
    </row>
    <row r="3733" spans="1:12" s="122" customFormat="1" x14ac:dyDescent="0.25">
      <c r="A3733" s="1"/>
      <c r="B3733" s="15"/>
      <c r="C3733" s="15"/>
      <c r="D3733" s="40"/>
      <c r="E3733" s="40"/>
      <c r="F3733" s="40"/>
      <c r="G3733" s="40"/>
      <c r="H3733" s="123"/>
      <c r="I3733" s="124"/>
      <c r="J3733" s="125"/>
      <c r="K3733" s="125"/>
      <c r="L3733" s="126"/>
    </row>
    <row r="3734" spans="1:12" s="122" customFormat="1" x14ac:dyDescent="0.25">
      <c r="A3734" s="1"/>
      <c r="B3734" s="15"/>
      <c r="C3734" s="15"/>
      <c r="D3734" s="40"/>
      <c r="E3734" s="40"/>
      <c r="F3734" s="40"/>
      <c r="G3734" s="40"/>
      <c r="H3734" s="123"/>
      <c r="I3734" s="124"/>
      <c r="J3734" s="125"/>
      <c r="K3734" s="125"/>
      <c r="L3734" s="126"/>
    </row>
    <row r="3735" spans="1:12" s="122" customFormat="1" x14ac:dyDescent="0.25">
      <c r="A3735" s="1"/>
      <c r="B3735" s="15"/>
      <c r="C3735" s="15"/>
      <c r="D3735" s="40"/>
      <c r="E3735" s="40"/>
      <c r="F3735" s="40"/>
      <c r="G3735" s="40"/>
      <c r="H3735" s="123"/>
      <c r="I3735" s="124"/>
      <c r="J3735" s="125"/>
      <c r="K3735" s="125"/>
      <c r="L3735" s="126"/>
    </row>
    <row r="3736" spans="1:12" s="122" customFormat="1" x14ac:dyDescent="0.25">
      <c r="A3736" s="1"/>
      <c r="B3736" s="15"/>
      <c r="C3736" s="15"/>
      <c r="D3736" s="40"/>
      <c r="E3736" s="40"/>
      <c r="F3736" s="40"/>
      <c r="G3736" s="40"/>
      <c r="H3736" s="123"/>
      <c r="I3736" s="124"/>
      <c r="J3736" s="125"/>
      <c r="K3736" s="125"/>
      <c r="L3736" s="126"/>
    </row>
    <row r="3737" spans="1:12" s="122" customFormat="1" x14ac:dyDescent="0.25">
      <c r="A3737" s="1"/>
      <c r="B3737" s="15"/>
      <c r="C3737" s="15"/>
      <c r="D3737" s="40"/>
      <c r="E3737" s="40"/>
      <c r="F3737" s="40"/>
      <c r="G3737" s="40"/>
      <c r="H3737" s="123"/>
      <c r="I3737" s="124"/>
      <c r="J3737" s="125"/>
      <c r="K3737" s="125"/>
      <c r="L3737" s="126"/>
    </row>
    <row r="3738" spans="1:12" s="122" customFormat="1" x14ac:dyDescent="0.25">
      <c r="A3738" s="1"/>
      <c r="B3738" s="15"/>
      <c r="C3738" s="15"/>
      <c r="D3738" s="40"/>
      <c r="E3738" s="40"/>
      <c r="F3738" s="40"/>
      <c r="G3738" s="40"/>
      <c r="H3738" s="123"/>
      <c r="I3738" s="124"/>
      <c r="J3738" s="125"/>
      <c r="K3738" s="125"/>
      <c r="L3738" s="126"/>
    </row>
    <row r="3739" spans="1:12" s="122" customFormat="1" x14ac:dyDescent="0.25">
      <c r="A3739" s="1"/>
      <c r="B3739" s="15"/>
      <c r="C3739" s="15"/>
      <c r="D3739" s="40"/>
      <c r="E3739" s="40"/>
      <c r="F3739" s="40"/>
      <c r="G3739" s="40"/>
      <c r="H3739" s="123"/>
      <c r="I3739" s="124"/>
      <c r="J3739" s="125"/>
      <c r="K3739" s="125"/>
      <c r="L3739" s="126"/>
    </row>
    <row r="3740" spans="1:12" s="122" customFormat="1" x14ac:dyDescent="0.25">
      <c r="A3740" s="1"/>
      <c r="B3740" s="15"/>
      <c r="C3740" s="15"/>
      <c r="D3740" s="40"/>
      <c r="E3740" s="40"/>
      <c r="F3740" s="40"/>
      <c r="G3740" s="40"/>
      <c r="H3740" s="123"/>
      <c r="I3740" s="124"/>
      <c r="J3740" s="125"/>
      <c r="K3740" s="125"/>
      <c r="L3740" s="126"/>
    </row>
    <row r="3741" spans="1:12" s="122" customFormat="1" x14ac:dyDescent="0.25">
      <c r="A3741" s="1"/>
      <c r="B3741" s="15"/>
      <c r="C3741" s="15"/>
      <c r="D3741" s="40"/>
      <c r="E3741" s="40"/>
      <c r="F3741" s="40"/>
      <c r="G3741" s="40"/>
      <c r="H3741" s="123"/>
      <c r="I3741" s="124"/>
      <c r="J3741" s="125"/>
      <c r="K3741" s="125"/>
      <c r="L3741" s="126"/>
    </row>
    <row r="3742" spans="1:12" s="122" customFormat="1" x14ac:dyDescent="0.25">
      <c r="A3742" s="1"/>
      <c r="B3742" s="15"/>
      <c r="C3742" s="15"/>
      <c r="D3742" s="40"/>
      <c r="E3742" s="40"/>
      <c r="F3742" s="40"/>
      <c r="G3742" s="40"/>
      <c r="H3742" s="123"/>
      <c r="I3742" s="124"/>
      <c r="J3742" s="125"/>
      <c r="K3742" s="125"/>
      <c r="L3742" s="126"/>
    </row>
    <row r="3743" spans="1:12" s="122" customFormat="1" x14ac:dyDescent="0.25">
      <c r="A3743" s="1"/>
      <c r="B3743" s="15"/>
      <c r="C3743" s="15"/>
      <c r="D3743" s="40"/>
      <c r="E3743" s="40"/>
      <c r="F3743" s="40"/>
      <c r="G3743" s="40"/>
      <c r="H3743" s="123"/>
      <c r="I3743" s="124"/>
      <c r="J3743" s="125"/>
      <c r="K3743" s="125"/>
      <c r="L3743" s="126"/>
    </row>
    <row r="3744" spans="1:12" s="122" customFormat="1" x14ac:dyDescent="0.25">
      <c r="A3744" s="1"/>
      <c r="B3744" s="15"/>
      <c r="C3744" s="15"/>
      <c r="D3744" s="40"/>
      <c r="E3744" s="40"/>
      <c r="F3744" s="40"/>
      <c r="G3744" s="40"/>
      <c r="H3744" s="123"/>
      <c r="I3744" s="124"/>
      <c r="J3744" s="125"/>
      <c r="K3744" s="125"/>
      <c r="L3744" s="126"/>
    </row>
    <row r="3745" spans="1:12" s="122" customFormat="1" x14ac:dyDescent="0.25">
      <c r="A3745" s="1"/>
      <c r="B3745" s="15"/>
      <c r="C3745" s="15"/>
      <c r="D3745" s="40"/>
      <c r="E3745" s="40"/>
      <c r="F3745" s="40"/>
      <c r="G3745" s="40"/>
      <c r="H3745" s="123"/>
      <c r="I3745" s="124"/>
      <c r="J3745" s="125"/>
      <c r="K3745" s="125"/>
      <c r="L3745" s="126"/>
    </row>
    <row r="3746" spans="1:12" s="122" customFormat="1" x14ac:dyDescent="0.25">
      <c r="A3746" s="1"/>
      <c r="B3746" s="15"/>
      <c r="C3746" s="15"/>
      <c r="D3746" s="40"/>
      <c r="E3746" s="40"/>
      <c r="F3746" s="40"/>
      <c r="G3746" s="40"/>
      <c r="H3746" s="123"/>
      <c r="I3746" s="124"/>
      <c r="J3746" s="125"/>
      <c r="K3746" s="125"/>
      <c r="L3746" s="126"/>
    </row>
    <row r="3747" spans="1:12" s="122" customFormat="1" x14ac:dyDescent="0.25">
      <c r="A3747" s="1"/>
      <c r="B3747" s="15"/>
      <c r="C3747" s="15"/>
      <c r="D3747" s="40"/>
      <c r="E3747" s="40"/>
      <c r="F3747" s="40"/>
      <c r="G3747" s="40"/>
      <c r="H3747" s="123"/>
      <c r="I3747" s="124"/>
      <c r="J3747" s="125"/>
      <c r="K3747" s="125"/>
      <c r="L3747" s="126"/>
    </row>
    <row r="3748" spans="1:12" s="122" customFormat="1" x14ac:dyDescent="0.25">
      <c r="A3748" s="1"/>
      <c r="B3748" s="15"/>
      <c r="C3748" s="15"/>
      <c r="D3748" s="40"/>
      <c r="E3748" s="40"/>
      <c r="F3748" s="40"/>
      <c r="G3748" s="40"/>
      <c r="H3748" s="123"/>
      <c r="I3748" s="124"/>
      <c r="J3748" s="125"/>
      <c r="K3748" s="125"/>
      <c r="L3748" s="126"/>
    </row>
    <row r="3749" spans="1:12" s="122" customFormat="1" x14ac:dyDescent="0.25">
      <c r="A3749" s="1"/>
      <c r="B3749" s="15"/>
      <c r="C3749" s="15"/>
      <c r="D3749" s="40"/>
      <c r="E3749" s="40"/>
      <c r="F3749" s="40"/>
      <c r="G3749" s="40"/>
      <c r="H3749" s="123"/>
      <c r="I3749" s="124"/>
      <c r="J3749" s="125"/>
      <c r="K3749" s="125"/>
      <c r="L3749" s="126"/>
    </row>
    <row r="3750" spans="1:12" s="122" customFormat="1" x14ac:dyDescent="0.25">
      <c r="A3750" s="1"/>
      <c r="B3750" s="15"/>
      <c r="C3750" s="15"/>
      <c r="D3750" s="40"/>
      <c r="E3750" s="40"/>
      <c r="F3750" s="40"/>
      <c r="G3750" s="40"/>
      <c r="H3750" s="123"/>
      <c r="I3750" s="124"/>
      <c r="J3750" s="125"/>
      <c r="K3750" s="125"/>
      <c r="L3750" s="126"/>
    </row>
    <row r="3751" spans="1:12" s="122" customFormat="1" x14ac:dyDescent="0.25">
      <c r="A3751" s="1"/>
      <c r="B3751" s="15"/>
      <c r="C3751" s="15"/>
      <c r="D3751" s="40"/>
      <c r="E3751" s="40"/>
      <c r="F3751" s="40"/>
      <c r="G3751" s="40"/>
      <c r="H3751" s="123"/>
      <c r="I3751" s="124"/>
      <c r="J3751" s="125"/>
      <c r="K3751" s="125"/>
      <c r="L3751" s="126"/>
    </row>
    <row r="3752" spans="1:12" s="122" customFormat="1" x14ac:dyDescent="0.25">
      <c r="A3752" s="1"/>
      <c r="B3752" s="15"/>
      <c r="C3752" s="15"/>
      <c r="D3752" s="40"/>
      <c r="E3752" s="40"/>
      <c r="F3752" s="40"/>
      <c r="G3752" s="40"/>
      <c r="H3752" s="123"/>
      <c r="I3752" s="124"/>
      <c r="J3752" s="125"/>
      <c r="K3752" s="125"/>
      <c r="L3752" s="126"/>
    </row>
    <row r="3753" spans="1:12" s="122" customFormat="1" x14ac:dyDescent="0.25">
      <c r="A3753" s="1"/>
      <c r="B3753" s="15"/>
      <c r="C3753" s="15"/>
      <c r="D3753" s="40"/>
      <c r="E3753" s="40"/>
      <c r="F3753" s="40"/>
      <c r="G3753" s="40"/>
      <c r="H3753" s="123"/>
      <c r="I3753" s="124"/>
      <c r="J3753" s="125"/>
      <c r="K3753" s="125"/>
      <c r="L3753" s="126"/>
    </row>
    <row r="3754" spans="1:12" s="122" customFormat="1" x14ac:dyDescent="0.25">
      <c r="A3754" s="1"/>
      <c r="B3754" s="15"/>
      <c r="C3754" s="15"/>
      <c r="D3754" s="40"/>
      <c r="E3754" s="40"/>
      <c r="F3754" s="40"/>
      <c r="G3754" s="40"/>
      <c r="H3754" s="123"/>
      <c r="I3754" s="124"/>
      <c r="J3754" s="125"/>
      <c r="K3754" s="125"/>
      <c r="L3754" s="126"/>
    </row>
    <row r="3755" spans="1:12" s="122" customFormat="1" x14ac:dyDescent="0.25">
      <c r="A3755" s="1"/>
      <c r="B3755" s="15"/>
      <c r="C3755" s="15"/>
      <c r="D3755" s="40"/>
      <c r="E3755" s="40"/>
      <c r="F3755" s="40"/>
      <c r="G3755" s="40"/>
      <c r="H3755" s="123"/>
      <c r="I3755" s="124"/>
      <c r="J3755" s="125"/>
      <c r="K3755" s="125"/>
      <c r="L3755" s="126"/>
    </row>
    <row r="3756" spans="1:12" s="122" customFormat="1" x14ac:dyDescent="0.25">
      <c r="A3756" s="1"/>
      <c r="B3756" s="15"/>
      <c r="C3756" s="15"/>
      <c r="D3756" s="40"/>
      <c r="E3756" s="40"/>
      <c r="F3756" s="40"/>
      <c r="G3756" s="40"/>
      <c r="H3756" s="123"/>
      <c r="I3756" s="124"/>
      <c r="J3756" s="125"/>
      <c r="K3756" s="125"/>
      <c r="L3756" s="126"/>
    </row>
    <row r="3757" spans="1:12" s="122" customFormat="1" x14ac:dyDescent="0.25">
      <c r="A3757" s="1"/>
      <c r="B3757" s="15"/>
      <c r="C3757" s="15"/>
      <c r="D3757" s="40"/>
      <c r="E3757" s="40"/>
      <c r="F3757" s="40"/>
      <c r="G3757" s="40"/>
      <c r="H3757" s="123"/>
      <c r="I3757" s="124"/>
      <c r="J3757" s="125"/>
      <c r="K3757" s="125"/>
      <c r="L3757" s="126"/>
    </row>
    <row r="3758" spans="1:12" s="122" customFormat="1" x14ac:dyDescent="0.25">
      <c r="A3758" s="1"/>
      <c r="B3758" s="15"/>
      <c r="C3758" s="15"/>
      <c r="D3758" s="40"/>
      <c r="E3758" s="40"/>
      <c r="F3758" s="40"/>
      <c r="G3758" s="40"/>
      <c r="H3758" s="123"/>
      <c r="I3758" s="124"/>
      <c r="J3758" s="125"/>
      <c r="K3758" s="125"/>
      <c r="L3758" s="126"/>
    </row>
    <row r="3759" spans="1:12" s="122" customFormat="1" x14ac:dyDescent="0.25">
      <c r="A3759" s="1"/>
      <c r="B3759" s="15"/>
      <c r="C3759" s="15"/>
      <c r="D3759" s="40"/>
      <c r="E3759" s="40"/>
      <c r="F3759" s="40"/>
      <c r="G3759" s="40"/>
      <c r="H3759" s="123"/>
      <c r="I3759" s="124"/>
      <c r="J3759" s="125"/>
      <c r="K3759" s="125"/>
      <c r="L3759" s="126"/>
    </row>
    <row r="3760" spans="1:12" s="122" customFormat="1" x14ac:dyDescent="0.25">
      <c r="A3760" s="1"/>
      <c r="B3760" s="15"/>
      <c r="C3760" s="15"/>
      <c r="D3760" s="40"/>
      <c r="E3760" s="40"/>
      <c r="F3760" s="40"/>
      <c r="G3760" s="40"/>
      <c r="H3760" s="123"/>
      <c r="I3760" s="124"/>
      <c r="J3760" s="125"/>
      <c r="K3760" s="125"/>
      <c r="L3760" s="126"/>
    </row>
    <row r="3761" spans="1:12" s="122" customFormat="1" x14ac:dyDescent="0.25">
      <c r="A3761" s="1"/>
      <c r="B3761" s="15"/>
      <c r="C3761" s="15"/>
      <c r="D3761" s="40"/>
      <c r="E3761" s="40"/>
      <c r="F3761" s="40"/>
      <c r="G3761" s="40"/>
      <c r="H3761" s="123"/>
      <c r="I3761" s="124"/>
      <c r="J3761" s="125"/>
      <c r="K3761" s="125"/>
      <c r="L3761" s="126"/>
    </row>
    <row r="3762" spans="1:12" s="122" customFormat="1" x14ac:dyDescent="0.25">
      <c r="A3762" s="1"/>
      <c r="B3762" s="15"/>
      <c r="C3762" s="15"/>
      <c r="D3762" s="40"/>
      <c r="E3762" s="40"/>
      <c r="F3762" s="40"/>
      <c r="G3762" s="40"/>
      <c r="H3762" s="123"/>
      <c r="I3762" s="124"/>
      <c r="J3762" s="125"/>
      <c r="K3762" s="125"/>
      <c r="L3762" s="126"/>
    </row>
    <row r="3763" spans="1:12" s="122" customFormat="1" x14ac:dyDescent="0.25">
      <c r="A3763" s="1"/>
      <c r="B3763" s="15"/>
      <c r="C3763" s="15"/>
      <c r="D3763" s="40"/>
      <c r="E3763" s="40"/>
      <c r="F3763" s="40"/>
      <c r="G3763" s="40"/>
      <c r="H3763" s="123"/>
      <c r="I3763" s="124"/>
      <c r="J3763" s="125"/>
      <c r="K3763" s="125"/>
      <c r="L3763" s="126"/>
    </row>
    <row r="3764" spans="1:12" s="122" customFormat="1" x14ac:dyDescent="0.25">
      <c r="A3764" s="1"/>
      <c r="B3764" s="15"/>
      <c r="C3764" s="15"/>
      <c r="D3764" s="40"/>
      <c r="E3764" s="40"/>
      <c r="F3764" s="40"/>
      <c r="G3764" s="40"/>
      <c r="H3764" s="123"/>
      <c r="I3764" s="124"/>
      <c r="J3764" s="125"/>
      <c r="K3764" s="125"/>
      <c r="L3764" s="126"/>
    </row>
    <row r="3765" spans="1:12" s="122" customFormat="1" x14ac:dyDescent="0.25">
      <c r="A3765" s="1"/>
      <c r="B3765" s="15"/>
      <c r="C3765" s="15"/>
      <c r="D3765" s="40"/>
      <c r="E3765" s="40"/>
      <c r="F3765" s="40"/>
      <c r="G3765" s="40"/>
      <c r="H3765" s="123"/>
      <c r="I3765" s="124"/>
      <c r="J3765" s="125"/>
      <c r="K3765" s="125"/>
      <c r="L3765" s="126"/>
    </row>
    <row r="3766" spans="1:12" s="122" customFormat="1" x14ac:dyDescent="0.25">
      <c r="A3766" s="1"/>
      <c r="B3766" s="15"/>
      <c r="C3766" s="15"/>
      <c r="D3766" s="40"/>
      <c r="E3766" s="40"/>
      <c r="F3766" s="40"/>
      <c r="G3766" s="40"/>
      <c r="H3766" s="123"/>
      <c r="I3766" s="124"/>
      <c r="J3766" s="125"/>
      <c r="K3766" s="125"/>
      <c r="L3766" s="126"/>
    </row>
    <row r="3767" spans="1:12" s="122" customFormat="1" x14ac:dyDescent="0.25">
      <c r="A3767" s="1"/>
      <c r="B3767" s="15"/>
      <c r="C3767" s="15"/>
      <c r="D3767" s="40"/>
      <c r="E3767" s="40"/>
      <c r="F3767" s="40"/>
      <c r="G3767" s="40"/>
      <c r="H3767" s="123"/>
      <c r="I3767" s="124"/>
      <c r="J3767" s="125"/>
      <c r="K3767" s="125"/>
      <c r="L3767" s="126"/>
    </row>
    <row r="3768" spans="1:12" s="122" customFormat="1" x14ac:dyDescent="0.25">
      <c r="A3768" s="1"/>
      <c r="B3768" s="15"/>
      <c r="C3768" s="15"/>
      <c r="D3768" s="40"/>
      <c r="E3768" s="40"/>
      <c r="F3768" s="40"/>
      <c r="G3768" s="40"/>
      <c r="H3768" s="123"/>
      <c r="I3768" s="124"/>
      <c r="J3768" s="125"/>
      <c r="K3768" s="125"/>
      <c r="L3768" s="126"/>
    </row>
    <row r="3769" spans="1:12" s="122" customFormat="1" x14ac:dyDescent="0.25">
      <c r="A3769" s="1"/>
      <c r="B3769" s="15"/>
      <c r="C3769" s="15"/>
      <c r="D3769" s="40"/>
      <c r="E3769" s="40"/>
      <c r="F3769" s="40"/>
      <c r="G3769" s="40"/>
      <c r="H3769" s="123"/>
      <c r="I3769" s="124"/>
      <c r="J3769" s="125"/>
      <c r="K3769" s="125"/>
      <c r="L3769" s="126"/>
    </row>
    <row r="3770" spans="1:12" s="122" customFormat="1" x14ac:dyDescent="0.25">
      <c r="A3770" s="1"/>
      <c r="B3770" s="15"/>
      <c r="C3770" s="15"/>
      <c r="D3770" s="40"/>
      <c r="E3770" s="40"/>
      <c r="F3770" s="40"/>
      <c r="G3770" s="40"/>
      <c r="H3770" s="123"/>
      <c r="I3770" s="124"/>
      <c r="J3770" s="125"/>
      <c r="K3770" s="125"/>
      <c r="L3770" s="126"/>
    </row>
    <row r="3771" spans="1:12" s="122" customFormat="1" x14ac:dyDescent="0.25">
      <c r="A3771" s="1"/>
      <c r="B3771" s="15"/>
      <c r="C3771" s="15"/>
      <c r="D3771" s="40"/>
      <c r="E3771" s="40"/>
      <c r="F3771" s="40"/>
      <c r="G3771" s="40"/>
      <c r="H3771" s="123"/>
      <c r="I3771" s="124"/>
      <c r="J3771" s="125"/>
      <c r="K3771" s="125"/>
      <c r="L3771" s="126"/>
    </row>
    <row r="3772" spans="1:12" s="122" customFormat="1" x14ac:dyDescent="0.25">
      <c r="A3772" s="1"/>
      <c r="B3772" s="15"/>
      <c r="C3772" s="15"/>
      <c r="D3772" s="40"/>
      <c r="E3772" s="40"/>
      <c r="F3772" s="40"/>
      <c r="G3772" s="40"/>
      <c r="H3772" s="123"/>
      <c r="I3772" s="124"/>
      <c r="J3772" s="125"/>
      <c r="K3772" s="125"/>
      <c r="L3772" s="126"/>
    </row>
    <row r="3773" spans="1:12" s="122" customFormat="1" x14ac:dyDescent="0.25">
      <c r="A3773" s="1"/>
      <c r="B3773" s="15"/>
      <c r="C3773" s="15"/>
      <c r="D3773" s="40"/>
      <c r="E3773" s="40"/>
      <c r="F3773" s="40"/>
      <c r="G3773" s="40"/>
      <c r="H3773" s="123"/>
      <c r="I3773" s="124"/>
      <c r="J3773" s="125"/>
      <c r="K3773" s="125"/>
      <c r="L3773" s="126"/>
    </row>
    <row r="3774" spans="1:12" s="122" customFormat="1" x14ac:dyDescent="0.25">
      <c r="A3774" s="1"/>
      <c r="B3774" s="15"/>
      <c r="C3774" s="15"/>
      <c r="D3774" s="40"/>
      <c r="E3774" s="40"/>
      <c r="F3774" s="40"/>
      <c r="G3774" s="40"/>
      <c r="H3774" s="123"/>
      <c r="I3774" s="124"/>
      <c r="J3774" s="125"/>
      <c r="K3774" s="125"/>
      <c r="L3774" s="126"/>
    </row>
    <row r="3775" spans="1:12" s="122" customFormat="1" x14ac:dyDescent="0.25">
      <c r="A3775" s="1"/>
      <c r="B3775" s="15"/>
      <c r="C3775" s="15"/>
      <c r="D3775" s="40"/>
      <c r="E3775" s="40"/>
      <c r="F3775" s="40"/>
      <c r="G3775" s="40"/>
      <c r="H3775" s="123"/>
      <c r="I3775" s="124"/>
      <c r="J3775" s="125"/>
      <c r="K3775" s="125"/>
      <c r="L3775" s="126"/>
    </row>
    <row r="3776" spans="1:12" s="122" customFormat="1" x14ac:dyDescent="0.25">
      <c r="A3776" s="1"/>
      <c r="B3776" s="15"/>
      <c r="C3776" s="15"/>
      <c r="D3776" s="40"/>
      <c r="E3776" s="40"/>
      <c r="F3776" s="40"/>
      <c r="G3776" s="40"/>
      <c r="H3776" s="123"/>
      <c r="I3776" s="124"/>
      <c r="J3776" s="125"/>
      <c r="K3776" s="125"/>
      <c r="L3776" s="126"/>
    </row>
    <row r="3777" spans="1:12" s="122" customFormat="1" x14ac:dyDescent="0.25">
      <c r="A3777" s="1"/>
      <c r="B3777" s="15"/>
      <c r="C3777" s="15"/>
      <c r="D3777" s="40"/>
      <c r="E3777" s="40"/>
      <c r="F3777" s="40"/>
      <c r="G3777" s="40"/>
      <c r="H3777" s="123"/>
      <c r="I3777" s="124"/>
      <c r="J3777" s="125"/>
      <c r="K3777" s="125"/>
      <c r="L3777" s="126"/>
    </row>
    <row r="3778" spans="1:12" s="122" customFormat="1" x14ac:dyDescent="0.25">
      <c r="A3778" s="1"/>
      <c r="B3778" s="15"/>
      <c r="C3778" s="15"/>
      <c r="D3778" s="40"/>
      <c r="E3778" s="40"/>
      <c r="F3778" s="40"/>
      <c r="G3778" s="40"/>
      <c r="H3778" s="123"/>
      <c r="I3778" s="124"/>
      <c r="J3778" s="125"/>
      <c r="K3778" s="125"/>
      <c r="L3778" s="126"/>
    </row>
    <row r="3779" spans="1:12" s="122" customFormat="1" x14ac:dyDescent="0.25">
      <c r="A3779" s="1"/>
      <c r="B3779" s="15"/>
      <c r="C3779" s="15"/>
      <c r="D3779" s="40"/>
      <c r="E3779" s="40"/>
      <c r="F3779" s="40"/>
      <c r="G3779" s="40"/>
      <c r="H3779" s="123"/>
      <c r="I3779" s="124"/>
      <c r="J3779" s="125"/>
      <c r="K3779" s="125"/>
      <c r="L3779" s="126"/>
    </row>
    <row r="3780" spans="1:12" s="122" customFormat="1" x14ac:dyDescent="0.25">
      <c r="A3780" s="1"/>
      <c r="B3780" s="15"/>
      <c r="C3780" s="15"/>
      <c r="D3780" s="40"/>
      <c r="E3780" s="40"/>
      <c r="F3780" s="40"/>
      <c r="G3780" s="40"/>
      <c r="H3780" s="123"/>
      <c r="I3780" s="124"/>
      <c r="J3780" s="125"/>
      <c r="K3780" s="125"/>
      <c r="L3780" s="126"/>
    </row>
    <row r="3781" spans="1:12" s="122" customFormat="1" x14ac:dyDescent="0.25">
      <c r="A3781" s="1"/>
      <c r="B3781" s="15"/>
      <c r="C3781" s="15"/>
      <c r="D3781" s="40"/>
      <c r="E3781" s="40"/>
      <c r="F3781" s="40"/>
      <c r="G3781" s="40"/>
      <c r="H3781" s="123"/>
      <c r="I3781" s="124"/>
      <c r="J3781" s="125"/>
      <c r="K3781" s="125"/>
      <c r="L3781" s="126"/>
    </row>
    <row r="3782" spans="1:12" s="122" customFormat="1" x14ac:dyDescent="0.25">
      <c r="A3782" s="1"/>
      <c r="B3782" s="15"/>
      <c r="C3782" s="15"/>
      <c r="D3782" s="40"/>
      <c r="E3782" s="40"/>
      <c r="F3782" s="40"/>
      <c r="G3782" s="40"/>
      <c r="H3782" s="123"/>
      <c r="I3782" s="124"/>
      <c r="J3782" s="125"/>
      <c r="K3782" s="125"/>
      <c r="L3782" s="126"/>
    </row>
    <row r="3783" spans="1:12" s="122" customFormat="1" x14ac:dyDescent="0.25">
      <c r="A3783" s="1"/>
      <c r="B3783" s="15"/>
      <c r="C3783" s="15"/>
      <c r="D3783" s="40"/>
      <c r="E3783" s="40"/>
      <c r="F3783" s="40"/>
      <c r="G3783" s="40"/>
      <c r="H3783" s="123"/>
      <c r="I3783" s="124"/>
      <c r="J3783" s="125"/>
      <c r="K3783" s="125"/>
      <c r="L3783" s="126"/>
    </row>
    <row r="3784" spans="1:12" s="122" customFormat="1" x14ac:dyDescent="0.25">
      <c r="A3784" s="1"/>
      <c r="B3784" s="15"/>
      <c r="C3784" s="15"/>
      <c r="D3784" s="40"/>
      <c r="E3784" s="40"/>
      <c r="F3784" s="40"/>
      <c r="G3784" s="40"/>
      <c r="H3784" s="123"/>
      <c r="I3784" s="124"/>
      <c r="J3784" s="125"/>
      <c r="K3784" s="125"/>
      <c r="L3784" s="126"/>
    </row>
    <row r="3785" spans="1:12" s="122" customFormat="1" x14ac:dyDescent="0.25">
      <c r="A3785" s="1"/>
      <c r="B3785" s="15"/>
      <c r="C3785" s="15"/>
      <c r="D3785" s="40"/>
      <c r="E3785" s="40"/>
      <c r="F3785" s="40"/>
      <c r="G3785" s="40"/>
      <c r="H3785" s="123"/>
      <c r="I3785" s="124"/>
      <c r="J3785" s="125"/>
      <c r="K3785" s="125"/>
      <c r="L3785" s="126"/>
    </row>
    <row r="3786" spans="1:12" s="122" customFormat="1" x14ac:dyDescent="0.25">
      <c r="A3786" s="1"/>
      <c r="B3786" s="15"/>
      <c r="C3786" s="15"/>
      <c r="D3786" s="40"/>
      <c r="E3786" s="40"/>
      <c r="F3786" s="40"/>
      <c r="G3786" s="40"/>
      <c r="H3786" s="123"/>
      <c r="I3786" s="124"/>
      <c r="J3786" s="125"/>
      <c r="K3786" s="125"/>
      <c r="L3786" s="126"/>
    </row>
    <row r="3787" spans="1:12" s="122" customFormat="1" x14ac:dyDescent="0.25">
      <c r="A3787" s="1"/>
      <c r="B3787" s="15"/>
      <c r="C3787" s="15"/>
      <c r="D3787" s="40"/>
      <c r="E3787" s="40"/>
      <c r="F3787" s="40"/>
      <c r="G3787" s="40"/>
      <c r="H3787" s="123"/>
      <c r="I3787" s="124"/>
      <c r="J3787" s="125"/>
      <c r="K3787" s="125"/>
      <c r="L3787" s="126"/>
    </row>
    <row r="3788" spans="1:12" s="122" customFormat="1" x14ac:dyDescent="0.25">
      <c r="A3788" s="1"/>
      <c r="B3788" s="15"/>
      <c r="C3788" s="15"/>
      <c r="D3788" s="40"/>
      <c r="E3788" s="40"/>
      <c r="F3788" s="40"/>
      <c r="G3788" s="40"/>
      <c r="H3788" s="123"/>
      <c r="I3788" s="124"/>
      <c r="J3788" s="125"/>
      <c r="K3788" s="125"/>
      <c r="L3788" s="126"/>
    </row>
    <row r="3789" spans="1:12" s="122" customFormat="1" x14ac:dyDescent="0.25">
      <c r="A3789" s="1"/>
      <c r="B3789" s="15"/>
      <c r="C3789" s="15"/>
      <c r="D3789" s="40"/>
      <c r="E3789" s="40"/>
      <c r="F3789" s="40"/>
      <c r="G3789" s="40"/>
      <c r="H3789" s="123"/>
      <c r="I3789" s="124"/>
      <c r="J3789" s="125"/>
      <c r="K3789" s="125"/>
      <c r="L3789" s="126"/>
    </row>
    <row r="3790" spans="1:12" s="122" customFormat="1" x14ac:dyDescent="0.25">
      <c r="A3790" s="1"/>
      <c r="B3790" s="15"/>
      <c r="C3790" s="15"/>
      <c r="D3790" s="40"/>
      <c r="E3790" s="40"/>
      <c r="F3790" s="40"/>
      <c r="G3790" s="40"/>
      <c r="H3790" s="123"/>
      <c r="I3790" s="124"/>
      <c r="J3790" s="125"/>
      <c r="K3790" s="125"/>
      <c r="L3790" s="126"/>
    </row>
    <row r="3791" spans="1:12" s="122" customFormat="1" x14ac:dyDescent="0.25">
      <c r="A3791" s="1"/>
      <c r="B3791" s="15"/>
      <c r="C3791" s="15"/>
      <c r="D3791" s="40"/>
      <c r="E3791" s="40"/>
      <c r="F3791" s="40"/>
      <c r="G3791" s="40"/>
      <c r="H3791" s="123"/>
      <c r="I3791" s="124"/>
      <c r="J3791" s="125"/>
      <c r="K3791" s="125"/>
      <c r="L3791" s="126"/>
    </row>
    <row r="3792" spans="1:12" s="122" customFormat="1" x14ac:dyDescent="0.25">
      <c r="A3792" s="1"/>
      <c r="B3792" s="15"/>
      <c r="C3792" s="15"/>
      <c r="D3792" s="40"/>
      <c r="E3792" s="40"/>
      <c r="F3792" s="40"/>
      <c r="G3792" s="40"/>
      <c r="H3792" s="123"/>
      <c r="I3792" s="124"/>
      <c r="J3792" s="125"/>
      <c r="K3792" s="125"/>
      <c r="L3792" s="126"/>
    </row>
    <row r="3793" spans="1:12" s="122" customFormat="1" x14ac:dyDescent="0.25">
      <c r="A3793" s="1"/>
      <c r="B3793" s="15"/>
      <c r="C3793" s="15"/>
      <c r="D3793" s="40"/>
      <c r="E3793" s="40"/>
      <c r="F3793" s="40"/>
      <c r="G3793" s="40"/>
      <c r="H3793" s="123"/>
      <c r="I3793" s="124"/>
      <c r="J3793" s="125"/>
      <c r="K3793" s="125"/>
      <c r="L3793" s="126"/>
    </row>
    <row r="3794" spans="1:12" s="122" customFormat="1" x14ac:dyDescent="0.25">
      <c r="A3794" s="1"/>
      <c r="B3794" s="15"/>
      <c r="C3794" s="15"/>
      <c r="D3794" s="40"/>
      <c r="E3794" s="40"/>
      <c r="F3794" s="40"/>
      <c r="G3794" s="40"/>
      <c r="H3794" s="123"/>
      <c r="I3794" s="124"/>
      <c r="J3794" s="125"/>
      <c r="K3794" s="125"/>
      <c r="L3794" s="126"/>
    </row>
    <row r="3795" spans="1:12" s="122" customFormat="1" x14ac:dyDescent="0.25">
      <c r="A3795" s="1"/>
      <c r="B3795" s="15"/>
      <c r="C3795" s="15"/>
      <c r="D3795" s="40"/>
      <c r="E3795" s="40"/>
      <c r="F3795" s="40"/>
      <c r="G3795" s="40"/>
      <c r="H3795" s="123"/>
      <c r="I3795" s="124"/>
      <c r="J3795" s="125"/>
      <c r="K3795" s="125"/>
      <c r="L3795" s="126"/>
    </row>
    <row r="3796" spans="1:12" s="122" customFormat="1" x14ac:dyDescent="0.25">
      <c r="A3796" s="1"/>
      <c r="B3796" s="15"/>
      <c r="C3796" s="15"/>
      <c r="D3796" s="40"/>
      <c r="E3796" s="40"/>
      <c r="F3796" s="40"/>
      <c r="G3796" s="40"/>
      <c r="H3796" s="123"/>
      <c r="I3796" s="124"/>
      <c r="J3796" s="125"/>
      <c r="K3796" s="125"/>
      <c r="L3796" s="126"/>
    </row>
    <row r="3797" spans="1:12" s="122" customFormat="1" x14ac:dyDescent="0.25">
      <c r="A3797" s="1"/>
      <c r="B3797" s="15"/>
      <c r="C3797" s="15"/>
      <c r="D3797" s="40"/>
      <c r="E3797" s="40"/>
      <c r="F3797" s="40"/>
      <c r="G3797" s="40"/>
      <c r="H3797" s="123"/>
      <c r="I3797" s="124"/>
      <c r="J3797" s="125"/>
      <c r="K3797" s="125"/>
      <c r="L3797" s="126"/>
    </row>
    <row r="3798" spans="1:12" s="122" customFormat="1" x14ac:dyDescent="0.25">
      <c r="A3798" s="1"/>
      <c r="B3798" s="15"/>
      <c r="C3798" s="15"/>
      <c r="D3798" s="40"/>
      <c r="E3798" s="40"/>
      <c r="F3798" s="40"/>
      <c r="G3798" s="40"/>
      <c r="H3798" s="123"/>
      <c r="I3798" s="124"/>
      <c r="J3798" s="125"/>
      <c r="K3798" s="125"/>
      <c r="L3798" s="126"/>
    </row>
    <row r="3799" spans="1:12" s="122" customFormat="1" x14ac:dyDescent="0.25">
      <c r="A3799" s="1"/>
      <c r="B3799" s="15"/>
      <c r="C3799" s="15"/>
      <c r="D3799" s="40"/>
      <c r="E3799" s="40"/>
      <c r="F3799" s="40"/>
      <c r="G3799" s="40"/>
      <c r="H3799" s="123"/>
      <c r="I3799" s="124"/>
      <c r="J3799" s="125"/>
      <c r="K3799" s="125"/>
      <c r="L3799" s="126"/>
    </row>
    <row r="3800" spans="1:12" s="122" customFormat="1" x14ac:dyDescent="0.25">
      <c r="A3800" s="1"/>
      <c r="B3800" s="15"/>
      <c r="C3800" s="15"/>
      <c r="D3800" s="40"/>
      <c r="E3800" s="40"/>
      <c r="F3800" s="40"/>
      <c r="G3800" s="40"/>
      <c r="H3800" s="123"/>
      <c r="I3800" s="124"/>
      <c r="J3800" s="125"/>
      <c r="K3800" s="125"/>
      <c r="L3800" s="126"/>
    </row>
    <row r="3801" spans="1:12" s="122" customFormat="1" x14ac:dyDescent="0.25">
      <c r="A3801" s="1"/>
      <c r="B3801" s="15"/>
      <c r="C3801" s="15"/>
      <c r="D3801" s="40"/>
      <c r="E3801" s="40"/>
      <c r="F3801" s="40"/>
      <c r="G3801" s="40"/>
      <c r="H3801" s="123"/>
      <c r="I3801" s="124"/>
      <c r="J3801" s="125"/>
      <c r="K3801" s="125"/>
      <c r="L3801" s="126"/>
    </row>
    <row r="3802" spans="1:12" s="122" customFormat="1" x14ac:dyDescent="0.25">
      <c r="A3802" s="1"/>
      <c r="B3802" s="15"/>
      <c r="C3802" s="15"/>
      <c r="D3802" s="40"/>
      <c r="E3802" s="40"/>
      <c r="F3802" s="40"/>
      <c r="G3802" s="40"/>
      <c r="H3802" s="123"/>
      <c r="I3802" s="124"/>
      <c r="J3802" s="125"/>
      <c r="K3802" s="125"/>
      <c r="L3802" s="126"/>
    </row>
    <row r="3803" spans="1:12" s="122" customFormat="1" x14ac:dyDescent="0.25">
      <c r="A3803" s="1"/>
      <c r="B3803" s="15"/>
      <c r="C3803" s="15"/>
      <c r="D3803" s="40"/>
      <c r="E3803" s="40"/>
      <c r="F3803" s="40"/>
      <c r="G3803" s="40"/>
      <c r="H3803" s="123"/>
      <c r="I3803" s="124"/>
      <c r="J3803" s="125"/>
      <c r="K3803" s="125"/>
      <c r="L3803" s="126"/>
    </row>
    <row r="3804" spans="1:12" s="122" customFormat="1" x14ac:dyDescent="0.25">
      <c r="A3804" s="1"/>
      <c r="B3804" s="15"/>
      <c r="C3804" s="15"/>
      <c r="D3804" s="40"/>
      <c r="E3804" s="40"/>
      <c r="F3804" s="40"/>
      <c r="G3804" s="40"/>
      <c r="H3804" s="123"/>
      <c r="I3804" s="124"/>
      <c r="J3804" s="125"/>
      <c r="K3804" s="125"/>
      <c r="L3804" s="126"/>
    </row>
    <row r="3805" spans="1:12" s="122" customFormat="1" x14ac:dyDescent="0.25">
      <c r="A3805" s="1"/>
      <c r="B3805" s="15"/>
      <c r="C3805" s="15"/>
      <c r="D3805" s="40"/>
      <c r="E3805" s="40"/>
      <c r="F3805" s="40"/>
      <c r="G3805" s="40"/>
      <c r="H3805" s="123"/>
      <c r="I3805" s="124"/>
      <c r="J3805" s="125"/>
      <c r="K3805" s="125"/>
      <c r="L3805" s="126"/>
    </row>
    <row r="3806" spans="1:12" s="122" customFormat="1" x14ac:dyDescent="0.25">
      <c r="A3806" s="1"/>
      <c r="B3806" s="15"/>
      <c r="C3806" s="15"/>
      <c r="D3806" s="40"/>
      <c r="E3806" s="40"/>
      <c r="F3806" s="40"/>
      <c r="G3806" s="40"/>
      <c r="H3806" s="123"/>
      <c r="I3806" s="124"/>
      <c r="J3806" s="125"/>
      <c r="K3806" s="125"/>
      <c r="L3806" s="126"/>
    </row>
    <row r="3807" spans="1:12" s="122" customFormat="1" x14ac:dyDescent="0.25">
      <c r="A3807" s="1"/>
      <c r="B3807" s="15"/>
      <c r="C3807" s="15"/>
      <c r="D3807" s="40"/>
      <c r="E3807" s="40"/>
      <c r="F3807" s="40"/>
      <c r="G3807" s="40"/>
      <c r="H3807" s="123"/>
      <c r="I3807" s="124"/>
      <c r="J3807" s="125"/>
      <c r="K3807" s="125"/>
      <c r="L3807" s="126"/>
    </row>
    <row r="3808" spans="1:12" s="122" customFormat="1" x14ac:dyDescent="0.25">
      <c r="A3808" s="1"/>
      <c r="B3808" s="15"/>
      <c r="C3808" s="15"/>
      <c r="D3808" s="40"/>
      <c r="E3808" s="40"/>
      <c r="F3808" s="40"/>
      <c r="G3808" s="40"/>
      <c r="H3808" s="123"/>
      <c r="I3808" s="124"/>
      <c r="J3808" s="125"/>
      <c r="K3808" s="125"/>
      <c r="L3808" s="126"/>
    </row>
    <row r="3809" spans="1:12" s="122" customFormat="1" x14ac:dyDescent="0.25">
      <c r="A3809" s="1"/>
      <c r="B3809" s="15"/>
      <c r="C3809" s="15"/>
      <c r="D3809" s="40"/>
      <c r="E3809" s="40"/>
      <c r="F3809" s="40"/>
      <c r="G3809" s="40"/>
      <c r="H3809" s="123"/>
      <c r="I3809" s="124"/>
      <c r="J3809" s="125"/>
      <c r="K3809" s="125"/>
      <c r="L3809" s="126"/>
    </row>
    <row r="3810" spans="1:12" s="122" customFormat="1" x14ac:dyDescent="0.25">
      <c r="A3810" s="1"/>
      <c r="B3810" s="15"/>
      <c r="C3810" s="15"/>
      <c r="D3810" s="40"/>
      <c r="E3810" s="40"/>
      <c r="F3810" s="40"/>
      <c r="G3810" s="40"/>
      <c r="H3810" s="123"/>
      <c r="I3810" s="124"/>
      <c r="J3810" s="125"/>
      <c r="K3810" s="125"/>
      <c r="L3810" s="126"/>
    </row>
    <row r="3811" spans="1:12" s="122" customFormat="1" x14ac:dyDescent="0.25">
      <c r="A3811" s="1"/>
      <c r="B3811" s="15"/>
      <c r="C3811" s="15"/>
      <c r="D3811" s="40"/>
      <c r="E3811" s="40"/>
      <c r="F3811" s="40"/>
      <c r="G3811" s="40"/>
      <c r="H3811" s="123"/>
      <c r="I3811" s="124"/>
      <c r="J3811" s="125"/>
      <c r="K3811" s="125"/>
      <c r="L3811" s="126"/>
    </row>
    <row r="3812" spans="1:12" s="122" customFormat="1" x14ac:dyDescent="0.25">
      <c r="A3812" s="1"/>
      <c r="B3812" s="15"/>
      <c r="C3812" s="15"/>
      <c r="D3812" s="40"/>
      <c r="E3812" s="40"/>
      <c r="F3812" s="40"/>
      <c r="G3812" s="40"/>
      <c r="H3812" s="123"/>
      <c r="I3812" s="124"/>
      <c r="J3812" s="125"/>
      <c r="K3812" s="125"/>
      <c r="L3812" s="126"/>
    </row>
    <row r="3813" spans="1:12" s="122" customFormat="1" x14ac:dyDescent="0.25">
      <c r="A3813" s="1"/>
      <c r="B3813" s="15"/>
      <c r="C3813" s="15"/>
      <c r="D3813" s="40"/>
      <c r="E3813" s="40"/>
      <c r="F3813" s="40"/>
      <c r="G3813" s="40"/>
      <c r="H3813" s="123"/>
      <c r="I3813" s="124"/>
      <c r="J3813" s="125"/>
      <c r="K3813" s="125"/>
      <c r="L3813" s="126"/>
    </row>
    <row r="3814" spans="1:12" s="122" customFormat="1" x14ac:dyDescent="0.25">
      <c r="A3814" s="1"/>
      <c r="B3814" s="15"/>
      <c r="C3814" s="15"/>
      <c r="D3814" s="40"/>
      <c r="E3814" s="40"/>
      <c r="F3814" s="40"/>
      <c r="G3814" s="40"/>
      <c r="H3814" s="123"/>
      <c r="I3814" s="124"/>
      <c r="J3814" s="125"/>
      <c r="K3814" s="125"/>
      <c r="L3814" s="126"/>
    </row>
    <row r="3815" spans="1:12" s="122" customFormat="1" x14ac:dyDescent="0.25">
      <c r="A3815" s="1"/>
      <c r="B3815" s="15"/>
      <c r="C3815" s="15"/>
      <c r="D3815" s="40"/>
      <c r="E3815" s="40"/>
      <c r="F3815" s="40"/>
      <c r="G3815" s="40"/>
      <c r="H3815" s="123"/>
      <c r="I3815" s="124"/>
      <c r="J3815" s="125"/>
      <c r="K3815" s="125"/>
      <c r="L3815" s="126"/>
    </row>
    <row r="3816" spans="1:12" s="122" customFormat="1" x14ac:dyDescent="0.25">
      <c r="A3816" s="1"/>
      <c r="B3816" s="15"/>
      <c r="C3816" s="15"/>
      <c r="D3816" s="40"/>
      <c r="E3816" s="40"/>
      <c r="F3816" s="40"/>
      <c r="G3816" s="40"/>
      <c r="H3816" s="123"/>
      <c r="I3816" s="124"/>
      <c r="J3816" s="125"/>
      <c r="K3816" s="125"/>
      <c r="L3816" s="126"/>
    </row>
    <row r="3817" spans="1:12" s="122" customFormat="1" x14ac:dyDescent="0.25">
      <c r="A3817" s="1"/>
      <c r="B3817" s="15"/>
      <c r="C3817" s="15"/>
      <c r="D3817" s="40"/>
      <c r="E3817" s="40"/>
      <c r="F3817" s="40"/>
      <c r="G3817" s="40"/>
      <c r="H3817" s="123"/>
      <c r="I3817" s="124"/>
      <c r="J3817" s="125"/>
      <c r="K3817" s="125"/>
      <c r="L3817" s="126"/>
    </row>
    <row r="3818" spans="1:12" s="122" customFormat="1" x14ac:dyDescent="0.25">
      <c r="A3818" s="1"/>
      <c r="B3818" s="15"/>
      <c r="C3818" s="15"/>
      <c r="D3818" s="40"/>
      <c r="E3818" s="40"/>
      <c r="F3818" s="40"/>
      <c r="G3818" s="40"/>
      <c r="H3818" s="123"/>
      <c r="I3818" s="124"/>
      <c r="J3818" s="125"/>
      <c r="K3818" s="125"/>
      <c r="L3818" s="126"/>
    </row>
    <row r="3819" spans="1:12" s="122" customFormat="1" x14ac:dyDescent="0.25">
      <c r="A3819" s="1"/>
      <c r="B3819" s="15"/>
      <c r="C3819" s="15"/>
      <c r="D3819" s="40"/>
      <c r="E3819" s="40"/>
      <c r="F3819" s="40"/>
      <c r="G3819" s="40"/>
      <c r="H3819" s="123"/>
      <c r="I3819" s="124"/>
      <c r="J3819" s="125"/>
      <c r="K3819" s="125"/>
      <c r="L3819" s="126"/>
    </row>
    <row r="3820" spans="1:12" s="122" customFormat="1" x14ac:dyDescent="0.25">
      <c r="A3820" s="1"/>
      <c r="B3820" s="15"/>
      <c r="C3820" s="15"/>
      <c r="D3820" s="40"/>
      <c r="E3820" s="40"/>
      <c r="F3820" s="40"/>
      <c r="G3820" s="40"/>
      <c r="H3820" s="123"/>
      <c r="I3820" s="124"/>
      <c r="J3820" s="125"/>
      <c r="K3820" s="125"/>
      <c r="L3820" s="126"/>
    </row>
    <row r="3821" spans="1:12" s="122" customFormat="1" x14ac:dyDescent="0.25">
      <c r="A3821" s="1"/>
      <c r="B3821" s="15"/>
      <c r="C3821" s="15"/>
      <c r="D3821" s="40"/>
      <c r="E3821" s="40"/>
      <c r="F3821" s="40"/>
      <c r="G3821" s="40"/>
      <c r="H3821" s="123"/>
      <c r="I3821" s="124"/>
      <c r="J3821" s="125"/>
      <c r="K3821" s="125"/>
      <c r="L3821" s="126"/>
    </row>
    <row r="3822" spans="1:12" s="122" customFormat="1" x14ac:dyDescent="0.25">
      <c r="A3822" s="1"/>
      <c r="B3822" s="15"/>
      <c r="C3822" s="15"/>
      <c r="D3822" s="40"/>
      <c r="E3822" s="40"/>
      <c r="F3822" s="40"/>
      <c r="G3822" s="40"/>
      <c r="H3822" s="123"/>
      <c r="I3822" s="124"/>
      <c r="J3822" s="125"/>
      <c r="K3822" s="125"/>
      <c r="L3822" s="126"/>
    </row>
    <row r="3823" spans="1:12" s="122" customFormat="1" x14ac:dyDescent="0.25">
      <c r="A3823" s="1"/>
      <c r="B3823" s="15"/>
      <c r="C3823" s="15"/>
      <c r="D3823" s="40"/>
      <c r="E3823" s="40"/>
      <c r="F3823" s="40"/>
      <c r="G3823" s="40"/>
      <c r="H3823" s="123"/>
      <c r="I3823" s="124"/>
      <c r="J3823" s="125"/>
      <c r="K3823" s="125"/>
      <c r="L3823" s="126"/>
    </row>
    <row r="3824" spans="1:12" s="122" customFormat="1" x14ac:dyDescent="0.25">
      <c r="A3824" s="1"/>
      <c r="B3824" s="15"/>
      <c r="C3824" s="15"/>
      <c r="D3824" s="40"/>
      <c r="E3824" s="40"/>
      <c r="F3824" s="40"/>
      <c r="G3824" s="40"/>
      <c r="H3824" s="123"/>
      <c r="I3824" s="124"/>
      <c r="J3824" s="125"/>
      <c r="K3824" s="125"/>
      <c r="L3824" s="126"/>
    </row>
    <row r="3825" spans="1:12" s="122" customFormat="1" x14ac:dyDescent="0.25">
      <c r="A3825" s="1"/>
      <c r="B3825" s="15"/>
      <c r="C3825" s="15"/>
      <c r="D3825" s="40"/>
      <c r="E3825" s="40"/>
      <c r="F3825" s="40"/>
      <c r="G3825" s="40"/>
      <c r="H3825" s="123"/>
      <c r="I3825" s="124"/>
      <c r="J3825" s="125"/>
      <c r="K3825" s="125"/>
      <c r="L3825" s="126"/>
    </row>
    <row r="3826" spans="1:12" s="122" customFormat="1" x14ac:dyDescent="0.25">
      <c r="A3826" s="1"/>
      <c r="B3826" s="15"/>
      <c r="C3826" s="15"/>
      <c r="D3826" s="40"/>
      <c r="E3826" s="40"/>
      <c r="F3826" s="40"/>
      <c r="G3826" s="40"/>
      <c r="H3826" s="123"/>
      <c r="I3826" s="124"/>
      <c r="J3826" s="125"/>
      <c r="K3826" s="125"/>
      <c r="L3826" s="126"/>
    </row>
    <row r="3827" spans="1:12" s="122" customFormat="1" x14ac:dyDescent="0.25">
      <c r="A3827" s="1"/>
      <c r="B3827" s="15"/>
      <c r="C3827" s="15"/>
      <c r="D3827" s="40"/>
      <c r="E3827" s="40"/>
      <c r="F3827" s="40"/>
      <c r="G3827" s="40"/>
      <c r="H3827" s="123"/>
      <c r="I3827" s="124"/>
      <c r="J3827" s="125"/>
      <c r="K3827" s="125"/>
      <c r="L3827" s="126"/>
    </row>
    <row r="3828" spans="1:12" s="122" customFormat="1" x14ac:dyDescent="0.25">
      <c r="A3828" s="1"/>
      <c r="B3828" s="15"/>
      <c r="C3828" s="15"/>
      <c r="D3828" s="40"/>
      <c r="E3828" s="40"/>
      <c r="F3828" s="40"/>
      <c r="G3828" s="40"/>
      <c r="H3828" s="123"/>
      <c r="I3828" s="124"/>
      <c r="J3828" s="125"/>
      <c r="K3828" s="125"/>
      <c r="L3828" s="126"/>
    </row>
    <row r="3829" spans="1:12" s="122" customFormat="1" x14ac:dyDescent="0.25">
      <c r="A3829" s="1"/>
      <c r="B3829" s="15"/>
      <c r="C3829" s="15"/>
      <c r="D3829" s="40"/>
      <c r="E3829" s="40"/>
      <c r="F3829" s="40"/>
      <c r="G3829" s="40"/>
      <c r="H3829" s="123"/>
      <c r="I3829" s="124"/>
      <c r="J3829" s="125"/>
      <c r="K3829" s="125"/>
      <c r="L3829" s="126"/>
    </row>
    <row r="3830" spans="1:12" s="122" customFormat="1" x14ac:dyDescent="0.25">
      <c r="A3830" s="1"/>
      <c r="B3830" s="15"/>
      <c r="C3830" s="15"/>
      <c r="D3830" s="40"/>
      <c r="E3830" s="40"/>
      <c r="F3830" s="40"/>
      <c r="G3830" s="40"/>
      <c r="H3830" s="123"/>
      <c r="I3830" s="124"/>
      <c r="J3830" s="125"/>
      <c r="K3830" s="125"/>
      <c r="L3830" s="126"/>
    </row>
    <row r="3831" spans="1:12" s="122" customFormat="1" x14ac:dyDescent="0.25">
      <c r="A3831" s="1"/>
      <c r="B3831" s="15"/>
      <c r="C3831" s="15"/>
      <c r="D3831" s="40"/>
      <c r="E3831" s="40"/>
      <c r="F3831" s="40"/>
      <c r="G3831" s="40"/>
      <c r="H3831" s="123"/>
      <c r="I3831" s="124"/>
      <c r="J3831" s="125"/>
      <c r="K3831" s="125"/>
      <c r="L3831" s="126"/>
    </row>
    <row r="3832" spans="1:12" s="122" customFormat="1" x14ac:dyDescent="0.25">
      <c r="A3832" s="1"/>
      <c r="B3832" s="15"/>
      <c r="C3832" s="15"/>
      <c r="D3832" s="40"/>
      <c r="E3832" s="40"/>
      <c r="F3832" s="40"/>
      <c r="G3832" s="40"/>
      <c r="H3832" s="123"/>
      <c r="I3832" s="124"/>
      <c r="J3832" s="125"/>
      <c r="K3832" s="125"/>
      <c r="L3832" s="126"/>
    </row>
    <row r="3833" spans="1:12" s="122" customFormat="1" x14ac:dyDescent="0.25">
      <c r="A3833" s="1"/>
      <c r="B3833" s="15"/>
      <c r="C3833" s="15"/>
      <c r="D3833" s="40"/>
      <c r="E3833" s="40"/>
      <c r="F3833" s="40"/>
      <c r="G3833" s="40"/>
      <c r="H3833" s="123"/>
      <c r="I3833" s="124"/>
      <c r="J3833" s="125"/>
      <c r="K3833" s="125"/>
      <c r="L3833" s="126"/>
    </row>
    <row r="3834" spans="1:12" s="122" customFormat="1" x14ac:dyDescent="0.25">
      <c r="A3834" s="1"/>
      <c r="B3834" s="15"/>
      <c r="C3834" s="15"/>
      <c r="D3834" s="40"/>
      <c r="E3834" s="40"/>
      <c r="F3834" s="40"/>
      <c r="G3834" s="40"/>
      <c r="H3834" s="123"/>
      <c r="I3834" s="124"/>
      <c r="J3834" s="125"/>
      <c r="K3834" s="125"/>
      <c r="L3834" s="126"/>
    </row>
    <row r="3835" spans="1:12" s="122" customFormat="1" x14ac:dyDescent="0.25">
      <c r="A3835" s="1"/>
      <c r="B3835" s="15"/>
      <c r="C3835" s="15"/>
      <c r="D3835" s="40"/>
      <c r="E3835" s="40"/>
      <c r="F3835" s="40"/>
      <c r="G3835" s="40"/>
      <c r="H3835" s="123"/>
      <c r="I3835" s="124"/>
      <c r="J3835" s="125"/>
      <c r="K3835" s="125"/>
      <c r="L3835" s="126"/>
    </row>
    <row r="3836" spans="1:12" s="122" customFormat="1" x14ac:dyDescent="0.25">
      <c r="A3836" s="1"/>
      <c r="B3836" s="15"/>
      <c r="C3836" s="15"/>
      <c r="D3836" s="40"/>
      <c r="E3836" s="40"/>
      <c r="F3836" s="40"/>
      <c r="G3836" s="40"/>
      <c r="H3836" s="123"/>
      <c r="I3836" s="124"/>
      <c r="J3836" s="125"/>
      <c r="K3836" s="125"/>
      <c r="L3836" s="126"/>
    </row>
    <row r="3837" spans="1:12" s="122" customFormat="1" x14ac:dyDescent="0.25">
      <c r="A3837" s="1"/>
      <c r="B3837" s="15"/>
      <c r="C3837" s="15"/>
      <c r="D3837" s="40"/>
      <c r="E3837" s="40"/>
      <c r="F3837" s="40"/>
      <c r="G3837" s="40"/>
      <c r="H3837" s="123"/>
      <c r="I3837" s="124"/>
      <c r="J3837" s="125"/>
      <c r="K3837" s="125"/>
      <c r="L3837" s="126"/>
    </row>
    <row r="3838" spans="1:12" s="122" customFormat="1" x14ac:dyDescent="0.25">
      <c r="A3838" s="1"/>
      <c r="B3838" s="15"/>
      <c r="C3838" s="15"/>
      <c r="D3838" s="40"/>
      <c r="E3838" s="40"/>
      <c r="F3838" s="40"/>
      <c r="G3838" s="40"/>
      <c r="H3838" s="123"/>
      <c r="I3838" s="124"/>
      <c r="J3838" s="125"/>
      <c r="K3838" s="125"/>
      <c r="L3838" s="126"/>
    </row>
    <row r="3839" spans="1:12" s="122" customFormat="1" x14ac:dyDescent="0.25">
      <c r="A3839" s="1"/>
      <c r="B3839" s="15"/>
      <c r="C3839" s="15"/>
      <c r="D3839" s="40"/>
      <c r="E3839" s="40"/>
      <c r="F3839" s="40"/>
      <c r="G3839" s="40"/>
      <c r="H3839" s="123"/>
      <c r="I3839" s="124"/>
      <c r="J3839" s="125"/>
      <c r="K3839" s="125"/>
      <c r="L3839" s="126"/>
    </row>
    <row r="3840" spans="1:12" s="122" customFormat="1" x14ac:dyDescent="0.25">
      <c r="A3840" s="1"/>
      <c r="B3840" s="15"/>
      <c r="C3840" s="15"/>
      <c r="D3840" s="40"/>
      <c r="E3840" s="40"/>
      <c r="F3840" s="40"/>
      <c r="G3840" s="40"/>
      <c r="H3840" s="123"/>
      <c r="I3840" s="124"/>
      <c r="J3840" s="125"/>
      <c r="K3840" s="125"/>
      <c r="L3840" s="126"/>
    </row>
    <row r="3841" spans="1:12" s="122" customFormat="1" x14ac:dyDescent="0.25">
      <c r="A3841" s="1"/>
      <c r="B3841" s="15"/>
      <c r="C3841" s="15"/>
      <c r="D3841" s="40"/>
      <c r="E3841" s="40"/>
      <c r="F3841" s="40"/>
      <c r="G3841" s="40"/>
      <c r="H3841" s="123"/>
      <c r="I3841" s="124"/>
      <c r="J3841" s="125"/>
      <c r="K3841" s="125"/>
      <c r="L3841" s="126"/>
    </row>
    <row r="3842" spans="1:12" s="122" customFormat="1" x14ac:dyDescent="0.25">
      <c r="A3842" s="1"/>
      <c r="B3842" s="15"/>
      <c r="C3842" s="15"/>
      <c r="D3842" s="40"/>
      <c r="E3842" s="40"/>
      <c r="F3842" s="40"/>
      <c r="G3842" s="40"/>
      <c r="H3842" s="123"/>
      <c r="I3842" s="124"/>
      <c r="J3842" s="125"/>
      <c r="K3842" s="125"/>
      <c r="L3842" s="126"/>
    </row>
    <row r="3843" spans="1:12" s="122" customFormat="1" x14ac:dyDescent="0.25">
      <c r="A3843" s="1"/>
      <c r="B3843" s="15"/>
      <c r="C3843" s="15"/>
      <c r="D3843" s="40"/>
      <c r="E3843" s="40"/>
      <c r="F3843" s="40"/>
      <c r="G3843" s="40"/>
      <c r="H3843" s="123"/>
      <c r="I3843" s="124"/>
      <c r="J3843" s="125"/>
      <c r="K3843" s="125"/>
      <c r="L3843" s="126"/>
    </row>
    <row r="3844" spans="1:12" s="122" customFormat="1" x14ac:dyDescent="0.25">
      <c r="A3844" s="1"/>
      <c r="B3844" s="15"/>
      <c r="C3844" s="15"/>
      <c r="D3844" s="40"/>
      <c r="E3844" s="40"/>
      <c r="F3844" s="40"/>
      <c r="G3844" s="40"/>
      <c r="H3844" s="123"/>
      <c r="I3844" s="124"/>
      <c r="J3844" s="125"/>
      <c r="K3844" s="125"/>
      <c r="L3844" s="126"/>
    </row>
    <row r="3845" spans="1:12" s="122" customFormat="1" x14ac:dyDescent="0.25">
      <c r="A3845" s="1"/>
      <c r="B3845" s="15"/>
      <c r="C3845" s="15"/>
      <c r="D3845" s="40"/>
      <c r="E3845" s="40"/>
      <c r="F3845" s="40"/>
      <c r="G3845" s="40"/>
      <c r="H3845" s="123"/>
      <c r="I3845" s="124"/>
      <c r="J3845" s="125"/>
      <c r="K3845" s="125"/>
      <c r="L3845" s="126"/>
    </row>
    <row r="3846" spans="1:12" s="122" customFormat="1" x14ac:dyDescent="0.25">
      <c r="A3846" s="1"/>
      <c r="B3846" s="15"/>
      <c r="C3846" s="15"/>
      <c r="D3846" s="40"/>
      <c r="E3846" s="40"/>
      <c r="F3846" s="40"/>
      <c r="G3846" s="40"/>
      <c r="H3846" s="123"/>
      <c r="I3846" s="124"/>
      <c r="J3846" s="125"/>
      <c r="K3846" s="125"/>
      <c r="L3846" s="126"/>
    </row>
    <row r="3847" spans="1:12" s="122" customFormat="1" x14ac:dyDescent="0.25">
      <c r="A3847" s="1"/>
      <c r="B3847" s="15"/>
      <c r="C3847" s="15"/>
      <c r="D3847" s="40"/>
      <c r="E3847" s="40"/>
      <c r="F3847" s="40"/>
      <c r="G3847" s="40"/>
      <c r="H3847" s="123"/>
      <c r="I3847" s="124"/>
      <c r="J3847" s="125"/>
      <c r="K3847" s="125"/>
      <c r="L3847" s="126"/>
    </row>
    <row r="3848" spans="1:12" s="122" customFormat="1" x14ac:dyDescent="0.25">
      <c r="A3848" s="1"/>
      <c r="B3848" s="15"/>
      <c r="C3848" s="15"/>
      <c r="D3848" s="40"/>
      <c r="E3848" s="40"/>
      <c r="F3848" s="40"/>
      <c r="G3848" s="40"/>
      <c r="H3848" s="123"/>
      <c r="I3848" s="124"/>
      <c r="J3848" s="125"/>
      <c r="K3848" s="125"/>
      <c r="L3848" s="126"/>
    </row>
    <row r="3849" spans="1:12" s="122" customFormat="1" x14ac:dyDescent="0.25">
      <c r="A3849" s="1"/>
      <c r="B3849" s="15"/>
      <c r="C3849" s="15"/>
      <c r="D3849" s="40"/>
      <c r="E3849" s="40"/>
      <c r="F3849" s="40"/>
      <c r="G3849" s="40"/>
      <c r="H3849" s="123"/>
      <c r="I3849" s="124"/>
      <c r="J3849" s="125"/>
      <c r="K3849" s="125"/>
      <c r="L3849" s="126"/>
    </row>
    <row r="3850" spans="1:12" s="122" customFormat="1" x14ac:dyDescent="0.25">
      <c r="A3850" s="1"/>
      <c r="B3850" s="15"/>
      <c r="C3850" s="15"/>
      <c r="D3850" s="40"/>
      <c r="E3850" s="40"/>
      <c r="F3850" s="40"/>
      <c r="G3850" s="40"/>
      <c r="H3850" s="123"/>
      <c r="I3850" s="124"/>
      <c r="J3850" s="125"/>
      <c r="K3850" s="125"/>
      <c r="L3850" s="126"/>
    </row>
    <row r="3851" spans="1:12" s="122" customFormat="1" x14ac:dyDescent="0.25">
      <c r="A3851" s="1"/>
      <c r="B3851" s="15"/>
      <c r="C3851" s="15"/>
      <c r="D3851" s="40"/>
      <c r="E3851" s="40"/>
      <c r="F3851" s="40"/>
      <c r="G3851" s="40"/>
      <c r="H3851" s="123"/>
      <c r="I3851" s="124"/>
      <c r="J3851" s="125"/>
      <c r="K3851" s="125"/>
      <c r="L3851" s="126"/>
    </row>
    <row r="3852" spans="1:12" s="122" customFormat="1" x14ac:dyDescent="0.25">
      <c r="A3852" s="1"/>
      <c r="B3852" s="15"/>
      <c r="C3852" s="15"/>
      <c r="D3852" s="40"/>
      <c r="E3852" s="40"/>
      <c r="F3852" s="40"/>
      <c r="G3852" s="40"/>
      <c r="H3852" s="123"/>
      <c r="I3852" s="124"/>
      <c r="J3852" s="125"/>
      <c r="K3852" s="125"/>
      <c r="L3852" s="126"/>
    </row>
    <row r="3853" spans="1:12" s="122" customFormat="1" x14ac:dyDescent="0.25">
      <c r="A3853" s="1"/>
      <c r="B3853" s="15"/>
      <c r="C3853" s="15"/>
      <c r="D3853" s="40"/>
      <c r="E3853" s="40"/>
      <c r="F3853" s="40"/>
      <c r="G3853" s="40"/>
      <c r="H3853" s="123"/>
      <c r="I3853" s="124"/>
      <c r="J3853" s="125"/>
      <c r="K3853" s="125"/>
      <c r="L3853" s="126"/>
    </row>
    <row r="3854" spans="1:12" s="122" customFormat="1" x14ac:dyDescent="0.25">
      <c r="A3854" s="1"/>
      <c r="B3854" s="15"/>
      <c r="C3854" s="15"/>
      <c r="D3854" s="40"/>
      <c r="E3854" s="40"/>
      <c r="F3854" s="40"/>
      <c r="G3854" s="40"/>
      <c r="H3854" s="123"/>
      <c r="I3854" s="124"/>
      <c r="J3854" s="125"/>
      <c r="K3854" s="125"/>
      <c r="L3854" s="126"/>
    </row>
    <row r="3855" spans="1:12" s="122" customFormat="1" x14ac:dyDescent="0.25">
      <c r="A3855" s="1"/>
      <c r="B3855" s="15"/>
      <c r="C3855" s="15"/>
      <c r="D3855" s="40"/>
      <c r="E3855" s="40"/>
      <c r="F3855" s="40"/>
      <c r="G3855" s="40"/>
      <c r="H3855" s="123"/>
      <c r="I3855" s="124"/>
      <c r="J3855" s="125"/>
      <c r="K3855" s="125"/>
      <c r="L3855" s="126"/>
    </row>
    <row r="3856" spans="1:12" s="122" customFormat="1" x14ac:dyDescent="0.25">
      <c r="A3856" s="1"/>
      <c r="B3856" s="15"/>
      <c r="C3856" s="15"/>
      <c r="D3856" s="40"/>
      <c r="E3856" s="40"/>
      <c r="F3856" s="40"/>
      <c r="G3856" s="40"/>
      <c r="H3856" s="123"/>
      <c r="I3856" s="124"/>
      <c r="J3856" s="125"/>
      <c r="K3856" s="125"/>
      <c r="L3856" s="126"/>
    </row>
    <row r="3857" spans="1:12" s="122" customFormat="1" x14ac:dyDescent="0.25">
      <c r="A3857" s="1"/>
      <c r="B3857" s="15"/>
      <c r="C3857" s="15"/>
      <c r="D3857" s="40"/>
      <c r="E3857" s="40"/>
      <c r="F3857" s="40"/>
      <c r="G3857" s="40"/>
      <c r="H3857" s="123"/>
      <c r="I3857" s="124"/>
      <c r="J3857" s="125"/>
      <c r="K3857" s="125"/>
      <c r="L3857" s="126"/>
    </row>
    <row r="3858" spans="1:12" s="122" customFormat="1" x14ac:dyDescent="0.25">
      <c r="A3858" s="1"/>
      <c r="B3858" s="15"/>
      <c r="C3858" s="15"/>
      <c r="D3858" s="40"/>
      <c r="E3858" s="40"/>
      <c r="F3858" s="40"/>
      <c r="G3858" s="40"/>
      <c r="H3858" s="123"/>
      <c r="I3858" s="124"/>
      <c r="J3858" s="125"/>
      <c r="K3858" s="125"/>
      <c r="L3858" s="126"/>
    </row>
    <row r="3859" spans="1:12" s="122" customFormat="1" x14ac:dyDescent="0.25">
      <c r="A3859" s="1"/>
      <c r="B3859" s="15"/>
      <c r="C3859" s="15"/>
      <c r="D3859" s="40"/>
      <c r="E3859" s="40"/>
      <c r="F3859" s="40"/>
      <c r="G3859" s="40"/>
      <c r="H3859" s="123"/>
      <c r="I3859" s="124"/>
      <c r="J3859" s="125"/>
      <c r="K3859" s="125"/>
      <c r="L3859" s="126"/>
    </row>
    <row r="3860" spans="1:12" s="122" customFormat="1" x14ac:dyDescent="0.25">
      <c r="A3860" s="1"/>
      <c r="B3860" s="15"/>
      <c r="C3860" s="15"/>
      <c r="D3860" s="40"/>
      <c r="E3860" s="40"/>
      <c r="F3860" s="40"/>
      <c r="G3860" s="40"/>
      <c r="H3860" s="123"/>
      <c r="I3860" s="124"/>
      <c r="J3860" s="125"/>
      <c r="K3860" s="125"/>
      <c r="L3860" s="126"/>
    </row>
    <row r="3861" spans="1:12" s="122" customFormat="1" x14ac:dyDescent="0.25">
      <c r="A3861" s="1"/>
      <c r="B3861" s="15"/>
      <c r="C3861" s="15"/>
      <c r="D3861" s="40"/>
      <c r="E3861" s="40"/>
      <c r="F3861" s="40"/>
      <c r="G3861" s="40"/>
      <c r="H3861" s="123"/>
      <c r="I3861" s="124"/>
      <c r="J3861" s="125"/>
      <c r="K3861" s="125"/>
      <c r="L3861" s="126"/>
    </row>
    <row r="3862" spans="1:12" s="122" customFormat="1" x14ac:dyDescent="0.25">
      <c r="A3862" s="1"/>
      <c r="B3862" s="15"/>
      <c r="C3862" s="15"/>
      <c r="D3862" s="40"/>
      <c r="E3862" s="40"/>
      <c r="F3862" s="40"/>
      <c r="G3862" s="40"/>
      <c r="H3862" s="123"/>
      <c r="I3862" s="124"/>
      <c r="J3862" s="125"/>
      <c r="K3862" s="125"/>
      <c r="L3862" s="126"/>
    </row>
    <row r="3863" spans="1:12" s="122" customFormat="1" x14ac:dyDescent="0.25">
      <c r="A3863" s="1"/>
      <c r="B3863" s="15"/>
      <c r="C3863" s="15"/>
      <c r="D3863" s="40"/>
      <c r="E3863" s="40"/>
      <c r="F3863" s="40"/>
      <c r="G3863" s="40"/>
      <c r="H3863" s="123"/>
      <c r="I3863" s="124"/>
      <c r="J3863" s="125"/>
      <c r="K3863" s="125"/>
      <c r="L3863" s="126"/>
    </row>
    <row r="3864" spans="1:12" s="122" customFormat="1" x14ac:dyDescent="0.25">
      <c r="A3864" s="1"/>
      <c r="B3864" s="15"/>
      <c r="C3864" s="15"/>
      <c r="D3864" s="40"/>
      <c r="E3864" s="40"/>
      <c r="F3864" s="40"/>
      <c r="G3864" s="40"/>
      <c r="H3864" s="123"/>
      <c r="I3864" s="124"/>
      <c r="J3864" s="125"/>
      <c r="K3864" s="125"/>
      <c r="L3864" s="126"/>
    </row>
    <row r="3865" spans="1:12" s="122" customFormat="1" x14ac:dyDescent="0.25">
      <c r="A3865" s="1"/>
      <c r="B3865" s="15"/>
      <c r="C3865" s="15"/>
      <c r="D3865" s="40"/>
      <c r="E3865" s="40"/>
      <c r="F3865" s="40"/>
      <c r="G3865" s="40"/>
      <c r="H3865" s="123"/>
      <c r="I3865" s="124"/>
      <c r="J3865" s="125"/>
      <c r="K3865" s="125"/>
      <c r="L3865" s="126"/>
    </row>
    <row r="3866" spans="1:12" s="122" customFormat="1" x14ac:dyDescent="0.25">
      <c r="A3866" s="1"/>
      <c r="B3866" s="15"/>
      <c r="C3866" s="15"/>
      <c r="D3866" s="40"/>
      <c r="E3866" s="40"/>
      <c r="F3866" s="40"/>
      <c r="G3866" s="40"/>
      <c r="H3866" s="123"/>
      <c r="I3866" s="124"/>
      <c r="J3866" s="125"/>
      <c r="K3866" s="125"/>
      <c r="L3866" s="126"/>
    </row>
    <row r="3867" spans="1:12" s="122" customFormat="1" x14ac:dyDescent="0.25">
      <c r="A3867" s="1"/>
      <c r="B3867" s="15"/>
      <c r="C3867" s="15"/>
      <c r="D3867" s="40"/>
      <c r="E3867" s="40"/>
      <c r="F3867" s="40"/>
      <c r="G3867" s="40"/>
      <c r="H3867" s="123"/>
      <c r="I3867" s="124"/>
      <c r="J3867" s="125"/>
      <c r="K3867" s="125"/>
      <c r="L3867" s="126"/>
    </row>
    <row r="3868" spans="1:12" s="122" customFormat="1" x14ac:dyDescent="0.25">
      <c r="A3868" s="1"/>
      <c r="B3868" s="15"/>
      <c r="C3868" s="15"/>
      <c r="D3868" s="40"/>
      <c r="E3868" s="40"/>
      <c r="F3868" s="40"/>
      <c r="G3868" s="40"/>
      <c r="H3868" s="123"/>
      <c r="I3868" s="124"/>
      <c r="J3868" s="125"/>
      <c r="K3868" s="125"/>
      <c r="L3868" s="126"/>
    </row>
    <row r="3869" spans="1:12" s="122" customFormat="1" x14ac:dyDescent="0.25">
      <c r="A3869" s="1"/>
      <c r="B3869" s="15"/>
      <c r="C3869" s="15"/>
      <c r="D3869" s="40"/>
      <c r="E3869" s="40"/>
      <c r="F3869" s="40"/>
      <c r="G3869" s="40"/>
      <c r="H3869" s="123"/>
      <c r="I3869" s="124"/>
      <c r="J3869" s="125"/>
      <c r="K3869" s="125"/>
      <c r="L3869" s="126"/>
    </row>
    <row r="3870" spans="1:12" s="122" customFormat="1" x14ac:dyDescent="0.25">
      <c r="A3870" s="1"/>
      <c r="B3870" s="15"/>
      <c r="C3870" s="15"/>
      <c r="D3870" s="40"/>
      <c r="E3870" s="40"/>
      <c r="F3870" s="40"/>
      <c r="G3870" s="40"/>
      <c r="H3870" s="123"/>
      <c r="I3870" s="124"/>
      <c r="J3870" s="125"/>
      <c r="K3870" s="125"/>
      <c r="L3870" s="126"/>
    </row>
    <row r="3871" spans="1:12" s="122" customFormat="1" x14ac:dyDescent="0.25">
      <c r="A3871" s="1"/>
      <c r="B3871" s="15"/>
      <c r="C3871" s="15"/>
      <c r="D3871" s="40"/>
      <c r="E3871" s="40"/>
      <c r="F3871" s="40"/>
      <c r="G3871" s="40"/>
      <c r="H3871" s="123"/>
      <c r="I3871" s="124"/>
      <c r="J3871" s="125"/>
      <c r="K3871" s="125"/>
      <c r="L3871" s="126"/>
    </row>
    <row r="3872" spans="1:12" s="122" customFormat="1" x14ac:dyDescent="0.25">
      <c r="A3872" s="1"/>
      <c r="B3872" s="15"/>
      <c r="C3872" s="15"/>
      <c r="D3872" s="40"/>
      <c r="E3872" s="40"/>
      <c r="F3872" s="40"/>
      <c r="G3872" s="40"/>
      <c r="H3872" s="123"/>
      <c r="I3872" s="124"/>
      <c r="J3872" s="125"/>
      <c r="K3872" s="125"/>
      <c r="L3872" s="126"/>
    </row>
    <row r="3873" spans="1:12" s="122" customFormat="1" x14ac:dyDescent="0.25">
      <c r="A3873" s="1"/>
      <c r="B3873" s="15"/>
      <c r="C3873" s="15"/>
      <c r="D3873" s="40"/>
      <c r="E3873" s="40"/>
      <c r="F3873" s="40"/>
      <c r="G3873" s="40"/>
      <c r="H3873" s="123"/>
      <c r="I3873" s="124"/>
      <c r="J3873" s="125"/>
      <c r="K3873" s="125"/>
      <c r="L3873" s="126"/>
    </row>
    <row r="3874" spans="1:12" s="122" customFormat="1" x14ac:dyDescent="0.25">
      <c r="A3874" s="1"/>
      <c r="B3874" s="15"/>
      <c r="C3874" s="15"/>
      <c r="D3874" s="40"/>
      <c r="E3874" s="40"/>
      <c r="F3874" s="40"/>
      <c r="G3874" s="40"/>
      <c r="H3874" s="123"/>
      <c r="I3874" s="124"/>
      <c r="J3874" s="125"/>
      <c r="K3874" s="125"/>
      <c r="L3874" s="126"/>
    </row>
    <row r="3875" spans="1:12" s="122" customFormat="1" x14ac:dyDescent="0.25">
      <c r="A3875" s="1"/>
      <c r="B3875" s="15"/>
      <c r="C3875" s="15"/>
      <c r="D3875" s="40"/>
      <c r="E3875" s="40"/>
      <c r="F3875" s="40"/>
      <c r="G3875" s="40"/>
      <c r="H3875" s="123"/>
      <c r="I3875" s="124"/>
      <c r="J3875" s="125"/>
      <c r="K3875" s="125"/>
      <c r="L3875" s="126"/>
    </row>
    <row r="3876" spans="1:12" s="122" customFormat="1" x14ac:dyDescent="0.25">
      <c r="A3876" s="1"/>
      <c r="B3876" s="15"/>
      <c r="C3876" s="15"/>
      <c r="D3876" s="40"/>
      <c r="E3876" s="40"/>
      <c r="F3876" s="40"/>
      <c r="G3876" s="40"/>
      <c r="H3876" s="123"/>
      <c r="I3876" s="124"/>
      <c r="J3876" s="125"/>
      <c r="K3876" s="125"/>
      <c r="L3876" s="126"/>
    </row>
    <row r="3877" spans="1:12" s="122" customFormat="1" x14ac:dyDescent="0.25">
      <c r="A3877" s="1"/>
      <c r="B3877" s="15"/>
      <c r="C3877" s="15"/>
      <c r="D3877" s="40"/>
      <c r="E3877" s="40"/>
      <c r="F3877" s="40"/>
      <c r="G3877" s="40"/>
      <c r="H3877" s="123"/>
      <c r="I3877" s="124"/>
      <c r="J3877" s="125"/>
      <c r="K3877" s="125"/>
      <c r="L3877" s="126"/>
    </row>
    <row r="3878" spans="1:12" s="122" customFormat="1" x14ac:dyDescent="0.25">
      <c r="A3878" s="1"/>
      <c r="B3878" s="15"/>
      <c r="C3878" s="15"/>
      <c r="D3878" s="40"/>
      <c r="E3878" s="40"/>
      <c r="F3878" s="40"/>
      <c r="G3878" s="40"/>
      <c r="H3878" s="123"/>
      <c r="I3878" s="124"/>
      <c r="J3878" s="125"/>
      <c r="K3878" s="125"/>
      <c r="L3878" s="126"/>
    </row>
    <row r="3879" spans="1:12" s="122" customFormat="1" x14ac:dyDescent="0.25">
      <c r="A3879" s="1"/>
      <c r="B3879" s="15"/>
      <c r="C3879" s="15"/>
      <c r="D3879" s="40"/>
      <c r="E3879" s="40"/>
      <c r="F3879" s="40"/>
      <c r="G3879" s="40"/>
      <c r="H3879" s="123"/>
      <c r="I3879" s="124"/>
      <c r="J3879" s="125"/>
      <c r="K3879" s="125"/>
      <c r="L3879" s="126"/>
    </row>
    <row r="3880" spans="1:12" s="122" customFormat="1" x14ac:dyDescent="0.25">
      <c r="A3880" s="1"/>
      <c r="B3880" s="15"/>
      <c r="C3880" s="15"/>
      <c r="D3880" s="40"/>
      <c r="E3880" s="40"/>
      <c r="F3880" s="40"/>
      <c r="G3880" s="40"/>
      <c r="H3880" s="123"/>
      <c r="I3880" s="124"/>
      <c r="J3880" s="125"/>
      <c r="K3880" s="125"/>
      <c r="L3880" s="126"/>
    </row>
    <row r="3881" spans="1:12" s="122" customFormat="1" x14ac:dyDescent="0.25">
      <c r="A3881" s="1"/>
      <c r="B3881" s="15"/>
      <c r="C3881" s="15"/>
      <c r="D3881" s="40"/>
      <c r="E3881" s="40"/>
      <c r="F3881" s="40"/>
      <c r="G3881" s="40"/>
      <c r="H3881" s="123"/>
      <c r="I3881" s="124"/>
      <c r="J3881" s="125"/>
      <c r="K3881" s="125"/>
      <c r="L3881" s="126"/>
    </row>
    <row r="3882" spans="1:12" s="122" customFormat="1" x14ac:dyDescent="0.25">
      <c r="A3882" s="1"/>
      <c r="B3882" s="15"/>
      <c r="C3882" s="15"/>
      <c r="D3882" s="40"/>
      <c r="E3882" s="40"/>
      <c r="F3882" s="40"/>
      <c r="G3882" s="40"/>
      <c r="H3882" s="123"/>
      <c r="I3882" s="124"/>
      <c r="J3882" s="125"/>
      <c r="K3882" s="125"/>
      <c r="L3882" s="126"/>
    </row>
    <row r="3883" spans="1:12" s="122" customFormat="1" x14ac:dyDescent="0.25">
      <c r="A3883" s="1"/>
      <c r="B3883" s="15"/>
      <c r="C3883" s="15"/>
      <c r="D3883" s="40"/>
      <c r="E3883" s="40"/>
      <c r="F3883" s="40"/>
      <c r="G3883" s="40"/>
      <c r="H3883" s="123"/>
      <c r="I3883" s="124"/>
      <c r="J3883" s="125"/>
      <c r="K3883" s="125"/>
      <c r="L3883" s="126"/>
    </row>
    <row r="3884" spans="1:12" s="122" customFormat="1" x14ac:dyDescent="0.25">
      <c r="A3884" s="1"/>
      <c r="B3884" s="15"/>
      <c r="C3884" s="15"/>
      <c r="D3884" s="40"/>
      <c r="E3884" s="40"/>
      <c r="F3884" s="40"/>
      <c r="G3884" s="40"/>
      <c r="H3884" s="123"/>
      <c r="I3884" s="124"/>
      <c r="J3884" s="125"/>
      <c r="K3884" s="125"/>
      <c r="L3884" s="126"/>
    </row>
    <row r="3885" spans="1:12" s="122" customFormat="1" x14ac:dyDescent="0.25">
      <c r="A3885" s="1"/>
      <c r="B3885" s="15"/>
      <c r="C3885" s="15"/>
      <c r="D3885" s="40"/>
      <c r="E3885" s="40"/>
      <c r="F3885" s="40"/>
      <c r="G3885" s="40"/>
      <c r="H3885" s="123"/>
      <c r="I3885" s="124"/>
      <c r="J3885" s="125"/>
      <c r="K3885" s="125"/>
      <c r="L3885" s="126"/>
    </row>
    <row r="3886" spans="1:12" s="122" customFormat="1" x14ac:dyDescent="0.25">
      <c r="A3886" s="1"/>
      <c r="B3886" s="15"/>
      <c r="C3886" s="15"/>
      <c r="D3886" s="40"/>
      <c r="E3886" s="40"/>
      <c r="F3886" s="40"/>
      <c r="G3886" s="40"/>
      <c r="H3886" s="123"/>
      <c r="I3886" s="124"/>
      <c r="J3886" s="125"/>
      <c r="K3886" s="125"/>
      <c r="L3886" s="126"/>
    </row>
    <row r="3887" spans="1:12" s="122" customFormat="1" x14ac:dyDescent="0.25">
      <c r="A3887" s="1"/>
      <c r="B3887" s="15"/>
      <c r="C3887" s="15"/>
      <c r="D3887" s="40"/>
      <c r="E3887" s="40"/>
      <c r="F3887" s="40"/>
      <c r="G3887" s="40"/>
      <c r="H3887" s="123"/>
      <c r="I3887" s="124"/>
      <c r="J3887" s="125"/>
      <c r="K3887" s="125"/>
      <c r="L3887" s="126"/>
    </row>
    <row r="3888" spans="1:12" s="122" customFormat="1" x14ac:dyDescent="0.25">
      <c r="A3888" s="1"/>
      <c r="B3888" s="15"/>
      <c r="C3888" s="15"/>
      <c r="D3888" s="40"/>
      <c r="E3888" s="40"/>
      <c r="F3888" s="40"/>
      <c r="G3888" s="40"/>
      <c r="H3888" s="123"/>
      <c r="I3888" s="124"/>
      <c r="J3888" s="125"/>
      <c r="K3888" s="125"/>
      <c r="L3888" s="126"/>
    </row>
    <row r="3889" spans="1:12" s="122" customFormat="1" x14ac:dyDescent="0.25">
      <c r="A3889" s="1"/>
      <c r="B3889" s="15"/>
      <c r="C3889" s="15"/>
      <c r="D3889" s="40"/>
      <c r="E3889" s="40"/>
      <c r="F3889" s="40"/>
      <c r="G3889" s="40"/>
      <c r="H3889" s="123"/>
      <c r="I3889" s="124"/>
      <c r="J3889" s="125"/>
      <c r="K3889" s="125"/>
      <c r="L3889" s="126"/>
    </row>
    <row r="3890" spans="1:12" s="122" customFormat="1" x14ac:dyDescent="0.25">
      <c r="A3890" s="1"/>
      <c r="B3890" s="15"/>
      <c r="C3890" s="15"/>
      <c r="D3890" s="40"/>
      <c r="E3890" s="40"/>
      <c r="F3890" s="40"/>
      <c r="G3890" s="40"/>
      <c r="H3890" s="123"/>
      <c r="I3890" s="124"/>
      <c r="J3890" s="125"/>
      <c r="K3890" s="125"/>
      <c r="L3890" s="126"/>
    </row>
    <row r="3891" spans="1:12" s="122" customFormat="1" x14ac:dyDescent="0.25">
      <c r="A3891" s="1"/>
      <c r="B3891" s="15"/>
      <c r="C3891" s="15"/>
      <c r="D3891" s="40"/>
      <c r="E3891" s="40"/>
      <c r="F3891" s="40"/>
      <c r="G3891" s="40"/>
      <c r="H3891" s="123"/>
      <c r="I3891" s="124"/>
      <c r="J3891" s="125"/>
      <c r="K3891" s="125"/>
      <c r="L3891" s="126"/>
    </row>
    <row r="3892" spans="1:12" s="122" customFormat="1" x14ac:dyDescent="0.25">
      <c r="A3892" s="1"/>
      <c r="B3892" s="15"/>
      <c r="C3892" s="15"/>
      <c r="D3892" s="40"/>
      <c r="E3892" s="40"/>
      <c r="F3892" s="40"/>
      <c r="G3892" s="40"/>
      <c r="H3892" s="123"/>
      <c r="I3892" s="124"/>
      <c r="J3892" s="125"/>
      <c r="K3892" s="125"/>
      <c r="L3892" s="126"/>
    </row>
    <row r="3893" spans="1:12" s="122" customFormat="1" x14ac:dyDescent="0.25">
      <c r="A3893" s="1"/>
      <c r="B3893" s="15"/>
      <c r="C3893" s="15"/>
      <c r="D3893" s="40"/>
      <c r="E3893" s="40"/>
      <c r="F3893" s="40"/>
      <c r="G3893" s="40"/>
      <c r="H3893" s="123"/>
      <c r="I3893" s="124"/>
      <c r="J3893" s="125"/>
      <c r="K3893" s="125"/>
      <c r="L3893" s="126"/>
    </row>
    <row r="3894" spans="1:12" s="122" customFormat="1" x14ac:dyDescent="0.25">
      <c r="A3894" s="1"/>
      <c r="B3894" s="15"/>
      <c r="C3894" s="15"/>
      <c r="D3894" s="40"/>
      <c r="E3894" s="40"/>
      <c r="F3894" s="40"/>
      <c r="G3894" s="40"/>
      <c r="H3894" s="123"/>
      <c r="I3894" s="124"/>
      <c r="J3894" s="125"/>
      <c r="K3894" s="125"/>
      <c r="L3894" s="126"/>
    </row>
    <row r="3895" spans="1:12" s="122" customFormat="1" x14ac:dyDescent="0.25">
      <c r="A3895" s="1"/>
      <c r="B3895" s="15"/>
      <c r="C3895" s="15"/>
      <c r="D3895" s="40"/>
      <c r="E3895" s="40"/>
      <c r="F3895" s="40"/>
      <c r="G3895" s="40"/>
      <c r="H3895" s="123"/>
      <c r="I3895" s="124"/>
      <c r="J3895" s="125"/>
      <c r="K3895" s="125"/>
      <c r="L3895" s="126"/>
    </row>
    <row r="3896" spans="1:12" s="122" customFormat="1" x14ac:dyDescent="0.25">
      <c r="A3896" s="1"/>
      <c r="B3896" s="15"/>
      <c r="C3896" s="15"/>
      <c r="D3896" s="40"/>
      <c r="E3896" s="40"/>
      <c r="F3896" s="40"/>
      <c r="G3896" s="40"/>
      <c r="H3896" s="123"/>
      <c r="I3896" s="124"/>
      <c r="J3896" s="125"/>
      <c r="K3896" s="125"/>
      <c r="L3896" s="126"/>
    </row>
    <row r="3897" spans="1:12" s="122" customFormat="1" x14ac:dyDescent="0.25">
      <c r="A3897" s="1"/>
      <c r="B3897" s="15"/>
      <c r="C3897" s="15"/>
      <c r="D3897" s="40"/>
      <c r="E3897" s="40"/>
      <c r="F3897" s="40"/>
      <c r="G3897" s="40"/>
      <c r="H3897" s="123"/>
      <c r="I3897" s="124"/>
      <c r="J3897" s="125"/>
      <c r="K3897" s="125"/>
      <c r="L3897" s="126"/>
    </row>
    <row r="3898" spans="1:12" s="122" customFormat="1" x14ac:dyDescent="0.25">
      <c r="A3898" s="1"/>
      <c r="B3898" s="15"/>
      <c r="C3898" s="15"/>
      <c r="D3898" s="40"/>
      <c r="E3898" s="40"/>
      <c r="F3898" s="40"/>
      <c r="G3898" s="40"/>
      <c r="H3898" s="123"/>
      <c r="I3898" s="124"/>
      <c r="J3898" s="125"/>
      <c r="K3898" s="125"/>
      <c r="L3898" s="126"/>
    </row>
    <row r="3899" spans="1:12" s="122" customFormat="1" x14ac:dyDescent="0.25">
      <c r="A3899" s="1"/>
      <c r="B3899" s="15"/>
      <c r="C3899" s="15"/>
      <c r="D3899" s="40"/>
      <c r="E3899" s="40"/>
      <c r="F3899" s="40"/>
      <c r="G3899" s="40"/>
      <c r="H3899" s="123"/>
      <c r="I3899" s="124"/>
      <c r="J3899" s="125"/>
      <c r="K3899" s="125"/>
      <c r="L3899" s="126"/>
    </row>
    <row r="3900" spans="1:12" s="122" customFormat="1" x14ac:dyDescent="0.25">
      <c r="A3900" s="1"/>
      <c r="B3900" s="15"/>
      <c r="C3900" s="15"/>
      <c r="D3900" s="40"/>
      <c r="E3900" s="40"/>
      <c r="F3900" s="40"/>
      <c r="G3900" s="40"/>
      <c r="H3900" s="123"/>
      <c r="I3900" s="124"/>
      <c r="J3900" s="125"/>
      <c r="K3900" s="125"/>
      <c r="L3900" s="126"/>
    </row>
    <row r="3901" spans="1:12" s="122" customFormat="1" x14ac:dyDescent="0.25">
      <c r="A3901" s="1"/>
      <c r="B3901" s="15"/>
      <c r="C3901" s="15"/>
      <c r="D3901" s="40"/>
      <c r="E3901" s="40"/>
      <c r="F3901" s="40"/>
      <c r="G3901" s="40"/>
      <c r="H3901" s="123"/>
      <c r="I3901" s="124"/>
      <c r="J3901" s="125"/>
      <c r="K3901" s="125"/>
      <c r="L3901" s="126"/>
    </row>
    <row r="3902" spans="1:12" s="122" customFormat="1" x14ac:dyDescent="0.25">
      <c r="A3902" s="1"/>
      <c r="B3902" s="15"/>
      <c r="C3902" s="15"/>
      <c r="D3902" s="40"/>
      <c r="E3902" s="40"/>
      <c r="F3902" s="40"/>
      <c r="G3902" s="40"/>
      <c r="H3902" s="123"/>
      <c r="I3902" s="124"/>
      <c r="J3902" s="125"/>
      <c r="K3902" s="125"/>
      <c r="L3902" s="126"/>
    </row>
    <row r="3903" spans="1:12" s="122" customFormat="1" x14ac:dyDescent="0.25">
      <c r="A3903" s="1"/>
      <c r="B3903" s="15"/>
      <c r="C3903" s="15"/>
      <c r="D3903" s="40"/>
      <c r="E3903" s="40"/>
      <c r="F3903" s="40"/>
      <c r="G3903" s="40"/>
      <c r="H3903" s="123"/>
      <c r="I3903" s="124"/>
      <c r="J3903" s="125"/>
      <c r="K3903" s="125"/>
      <c r="L3903" s="126"/>
    </row>
    <row r="3904" spans="1:12" s="122" customFormat="1" x14ac:dyDescent="0.25">
      <c r="A3904" s="1"/>
      <c r="B3904" s="15"/>
      <c r="C3904" s="15"/>
      <c r="D3904" s="40"/>
      <c r="E3904" s="40"/>
      <c r="F3904" s="40"/>
      <c r="G3904" s="40"/>
      <c r="H3904" s="123"/>
      <c r="I3904" s="124"/>
      <c r="J3904" s="125"/>
      <c r="K3904" s="125"/>
      <c r="L3904" s="126"/>
    </row>
    <row r="3905" spans="1:12" s="122" customFormat="1" x14ac:dyDescent="0.25">
      <c r="A3905" s="1"/>
      <c r="B3905" s="15"/>
      <c r="C3905" s="15"/>
      <c r="D3905" s="40"/>
      <c r="E3905" s="40"/>
      <c r="F3905" s="40"/>
      <c r="G3905" s="40"/>
      <c r="H3905" s="123"/>
      <c r="I3905" s="124"/>
      <c r="J3905" s="125"/>
      <c r="K3905" s="125"/>
      <c r="L3905" s="126"/>
    </row>
    <row r="3906" spans="1:12" s="122" customFormat="1" x14ac:dyDescent="0.25">
      <c r="A3906" s="1"/>
      <c r="B3906" s="15"/>
      <c r="C3906" s="15"/>
      <c r="D3906" s="40"/>
      <c r="E3906" s="40"/>
      <c r="F3906" s="40"/>
      <c r="G3906" s="40"/>
      <c r="H3906" s="123"/>
      <c r="I3906" s="124"/>
      <c r="J3906" s="125"/>
      <c r="K3906" s="125"/>
      <c r="L3906" s="126"/>
    </row>
    <row r="3907" spans="1:12" s="122" customFormat="1" x14ac:dyDescent="0.25">
      <c r="A3907" s="1"/>
      <c r="B3907" s="15"/>
      <c r="C3907" s="15"/>
      <c r="D3907" s="40"/>
      <c r="E3907" s="40"/>
      <c r="F3907" s="40"/>
      <c r="G3907" s="40"/>
      <c r="H3907" s="123"/>
      <c r="I3907" s="124"/>
      <c r="J3907" s="125"/>
      <c r="K3907" s="125"/>
      <c r="L3907" s="126"/>
    </row>
    <row r="3908" spans="1:12" s="122" customFormat="1" x14ac:dyDescent="0.25">
      <c r="A3908" s="1"/>
      <c r="B3908" s="15"/>
      <c r="C3908" s="15"/>
      <c r="D3908" s="40"/>
      <c r="E3908" s="40"/>
      <c r="F3908" s="40"/>
      <c r="G3908" s="40"/>
      <c r="H3908" s="123"/>
      <c r="I3908" s="124"/>
      <c r="J3908" s="125"/>
      <c r="K3908" s="125"/>
      <c r="L3908" s="126"/>
    </row>
    <row r="3909" spans="1:12" s="122" customFormat="1" x14ac:dyDescent="0.25">
      <c r="A3909" s="1"/>
      <c r="B3909" s="15"/>
      <c r="C3909" s="15"/>
      <c r="D3909" s="40"/>
      <c r="E3909" s="40"/>
      <c r="F3909" s="40"/>
      <c r="G3909" s="40"/>
      <c r="H3909" s="123"/>
      <c r="I3909" s="124"/>
      <c r="J3909" s="125"/>
      <c r="K3909" s="125"/>
      <c r="L3909" s="126"/>
    </row>
    <row r="3910" spans="1:12" s="122" customFormat="1" x14ac:dyDescent="0.25">
      <c r="A3910" s="1"/>
      <c r="B3910" s="15"/>
      <c r="C3910" s="15"/>
      <c r="D3910" s="40"/>
      <c r="E3910" s="40"/>
      <c r="F3910" s="40"/>
      <c r="G3910" s="40"/>
      <c r="H3910" s="123"/>
      <c r="I3910" s="124"/>
      <c r="J3910" s="125"/>
      <c r="K3910" s="125"/>
      <c r="L3910" s="126"/>
    </row>
    <row r="3911" spans="1:12" s="122" customFormat="1" x14ac:dyDescent="0.25">
      <c r="A3911" s="1"/>
      <c r="B3911" s="15"/>
      <c r="C3911" s="15"/>
      <c r="D3911" s="40"/>
      <c r="E3911" s="40"/>
      <c r="F3911" s="40"/>
      <c r="G3911" s="40"/>
      <c r="H3911" s="123"/>
      <c r="I3911" s="124"/>
      <c r="J3911" s="125"/>
      <c r="K3911" s="125"/>
      <c r="L3911" s="126"/>
    </row>
    <row r="3912" spans="1:12" s="122" customFormat="1" x14ac:dyDescent="0.25">
      <c r="A3912" s="1"/>
      <c r="B3912" s="15"/>
      <c r="C3912" s="15"/>
      <c r="D3912" s="40"/>
      <c r="E3912" s="40"/>
      <c r="F3912" s="40"/>
      <c r="G3912" s="40"/>
      <c r="H3912" s="123"/>
      <c r="I3912" s="124"/>
      <c r="J3912" s="125"/>
      <c r="K3912" s="125"/>
      <c r="L3912" s="126"/>
    </row>
    <row r="3913" spans="1:12" s="122" customFormat="1" x14ac:dyDescent="0.25">
      <c r="A3913" s="1"/>
      <c r="B3913" s="15"/>
      <c r="C3913" s="15"/>
      <c r="D3913" s="40"/>
      <c r="E3913" s="40"/>
      <c r="F3913" s="40"/>
      <c r="G3913" s="40"/>
      <c r="H3913" s="123"/>
      <c r="I3913" s="124"/>
      <c r="J3913" s="125"/>
      <c r="K3913" s="125"/>
      <c r="L3913" s="126"/>
    </row>
    <row r="3914" spans="1:12" s="122" customFormat="1" x14ac:dyDescent="0.25">
      <c r="A3914" s="1"/>
      <c r="B3914" s="15"/>
      <c r="C3914" s="15"/>
      <c r="D3914" s="40"/>
      <c r="E3914" s="40"/>
      <c r="F3914" s="40"/>
      <c r="G3914" s="40"/>
      <c r="H3914" s="123"/>
      <c r="I3914" s="124"/>
      <c r="J3914" s="125"/>
      <c r="K3914" s="125"/>
      <c r="L3914" s="126"/>
    </row>
    <row r="3915" spans="1:12" s="122" customFormat="1" x14ac:dyDescent="0.25">
      <c r="A3915" s="1"/>
      <c r="B3915" s="15"/>
      <c r="C3915" s="15"/>
      <c r="D3915" s="40"/>
      <c r="E3915" s="40"/>
      <c r="F3915" s="40"/>
      <c r="G3915" s="40"/>
      <c r="H3915" s="123"/>
      <c r="I3915" s="124"/>
      <c r="J3915" s="125"/>
      <c r="K3915" s="125"/>
      <c r="L3915" s="126"/>
    </row>
    <row r="3916" spans="1:12" s="122" customFormat="1" x14ac:dyDescent="0.25">
      <c r="A3916" s="1"/>
      <c r="B3916" s="15"/>
      <c r="C3916" s="15"/>
      <c r="D3916" s="40"/>
      <c r="E3916" s="40"/>
      <c r="F3916" s="40"/>
      <c r="G3916" s="40"/>
      <c r="H3916" s="123"/>
      <c r="I3916" s="124"/>
      <c r="J3916" s="125"/>
      <c r="K3916" s="125"/>
      <c r="L3916" s="126"/>
    </row>
    <row r="3917" spans="1:12" s="122" customFormat="1" x14ac:dyDescent="0.25">
      <c r="A3917" s="1"/>
      <c r="B3917" s="15"/>
      <c r="C3917" s="15"/>
      <c r="D3917" s="40"/>
      <c r="E3917" s="40"/>
      <c r="F3917" s="40"/>
      <c r="G3917" s="40"/>
      <c r="H3917" s="123"/>
      <c r="I3917" s="124"/>
      <c r="J3917" s="125"/>
      <c r="K3917" s="125"/>
      <c r="L3917" s="126"/>
    </row>
    <row r="3918" spans="1:12" s="122" customFormat="1" x14ac:dyDescent="0.25">
      <c r="A3918" s="1"/>
      <c r="B3918" s="15"/>
      <c r="C3918" s="15"/>
      <c r="D3918" s="40"/>
      <c r="E3918" s="40"/>
      <c r="F3918" s="40"/>
      <c r="G3918" s="40"/>
      <c r="H3918" s="123"/>
      <c r="I3918" s="124"/>
      <c r="J3918" s="125"/>
      <c r="K3918" s="125"/>
      <c r="L3918" s="126"/>
    </row>
    <row r="3919" spans="1:12" s="122" customFormat="1" x14ac:dyDescent="0.25">
      <c r="A3919" s="1"/>
      <c r="B3919" s="15"/>
      <c r="C3919" s="15"/>
      <c r="D3919" s="40"/>
      <c r="E3919" s="40"/>
      <c r="F3919" s="40"/>
      <c r="G3919" s="40"/>
      <c r="H3919" s="123"/>
      <c r="I3919" s="124"/>
      <c r="J3919" s="125"/>
      <c r="K3919" s="125"/>
      <c r="L3919" s="126"/>
    </row>
    <row r="3920" spans="1:12" s="122" customFormat="1" x14ac:dyDescent="0.25">
      <c r="A3920" s="1"/>
      <c r="B3920" s="15"/>
      <c r="C3920" s="15"/>
      <c r="D3920" s="40"/>
      <c r="E3920" s="40"/>
      <c r="F3920" s="40"/>
      <c r="G3920" s="40"/>
      <c r="H3920" s="123"/>
      <c r="I3920" s="124"/>
      <c r="J3920" s="125"/>
      <c r="K3920" s="125"/>
      <c r="L3920" s="126"/>
    </row>
    <row r="3921" spans="1:12" s="122" customFormat="1" x14ac:dyDescent="0.25">
      <c r="A3921" s="1"/>
      <c r="B3921" s="15"/>
      <c r="C3921" s="15"/>
      <c r="D3921" s="40"/>
      <c r="E3921" s="40"/>
      <c r="F3921" s="40"/>
      <c r="G3921" s="40"/>
      <c r="H3921" s="123"/>
      <c r="I3921" s="124"/>
      <c r="J3921" s="125"/>
      <c r="K3921" s="125"/>
      <c r="L3921" s="126"/>
    </row>
    <row r="3922" spans="1:12" s="122" customFormat="1" x14ac:dyDescent="0.25">
      <c r="A3922" s="1"/>
      <c r="B3922" s="15"/>
      <c r="C3922" s="15"/>
      <c r="D3922" s="40"/>
      <c r="E3922" s="40"/>
      <c r="F3922" s="40"/>
      <c r="G3922" s="40"/>
      <c r="H3922" s="123"/>
      <c r="I3922" s="124"/>
      <c r="J3922" s="125"/>
      <c r="K3922" s="125"/>
      <c r="L3922" s="126"/>
    </row>
    <row r="3923" spans="1:12" s="122" customFormat="1" x14ac:dyDescent="0.25">
      <c r="A3923" s="1"/>
      <c r="B3923" s="15"/>
      <c r="C3923" s="15"/>
      <c r="D3923" s="40"/>
      <c r="E3923" s="40"/>
      <c r="F3923" s="40"/>
      <c r="G3923" s="40"/>
      <c r="H3923" s="123"/>
      <c r="I3923" s="124"/>
      <c r="J3923" s="125"/>
      <c r="K3923" s="125"/>
      <c r="L3923" s="126"/>
    </row>
    <row r="3924" spans="1:12" s="122" customFormat="1" x14ac:dyDescent="0.25">
      <c r="A3924" s="1"/>
      <c r="B3924" s="15"/>
      <c r="C3924" s="15"/>
      <c r="D3924" s="40"/>
      <c r="E3924" s="40"/>
      <c r="F3924" s="40"/>
      <c r="G3924" s="40"/>
      <c r="H3924" s="123"/>
      <c r="I3924" s="124"/>
      <c r="J3924" s="125"/>
      <c r="K3924" s="125"/>
      <c r="L3924" s="126"/>
    </row>
    <row r="3925" spans="1:12" s="122" customFormat="1" x14ac:dyDescent="0.25">
      <c r="A3925" s="1"/>
      <c r="B3925" s="15"/>
      <c r="C3925" s="15"/>
      <c r="D3925" s="40"/>
      <c r="E3925" s="40"/>
      <c r="F3925" s="40"/>
      <c r="G3925" s="40"/>
      <c r="H3925" s="123"/>
      <c r="I3925" s="124"/>
      <c r="J3925" s="125"/>
      <c r="K3925" s="125"/>
      <c r="L3925" s="126"/>
    </row>
    <row r="3926" spans="1:12" s="122" customFormat="1" x14ac:dyDescent="0.25">
      <c r="A3926" s="1"/>
      <c r="B3926" s="15"/>
      <c r="C3926" s="15"/>
      <c r="D3926" s="40"/>
      <c r="E3926" s="40"/>
      <c r="F3926" s="40"/>
      <c r="G3926" s="40"/>
      <c r="H3926" s="123"/>
      <c r="I3926" s="124"/>
      <c r="J3926" s="125"/>
      <c r="K3926" s="125"/>
      <c r="L3926" s="126"/>
    </row>
    <row r="3927" spans="1:12" s="122" customFormat="1" x14ac:dyDescent="0.25">
      <c r="A3927" s="1"/>
      <c r="B3927" s="15"/>
      <c r="C3927" s="15"/>
      <c r="D3927" s="40"/>
      <c r="E3927" s="40"/>
      <c r="F3927" s="40"/>
      <c r="G3927" s="40"/>
      <c r="H3927" s="123"/>
      <c r="I3927" s="124"/>
      <c r="J3927" s="125"/>
      <c r="K3927" s="125"/>
      <c r="L3927" s="126"/>
    </row>
    <row r="3928" spans="1:12" s="122" customFormat="1" x14ac:dyDescent="0.25">
      <c r="A3928" s="1"/>
      <c r="B3928" s="15"/>
      <c r="C3928" s="15"/>
      <c r="D3928" s="40"/>
      <c r="E3928" s="40"/>
      <c r="F3928" s="40"/>
      <c r="G3928" s="40"/>
      <c r="H3928" s="123"/>
      <c r="I3928" s="124"/>
      <c r="J3928" s="125"/>
      <c r="K3928" s="125"/>
      <c r="L3928" s="126"/>
    </row>
    <row r="3929" spans="1:12" s="122" customFormat="1" x14ac:dyDescent="0.25">
      <c r="A3929" s="1"/>
      <c r="B3929" s="15"/>
      <c r="C3929" s="15"/>
      <c r="D3929" s="40"/>
      <c r="E3929" s="40"/>
      <c r="F3929" s="40"/>
      <c r="G3929" s="40"/>
      <c r="H3929" s="123"/>
      <c r="I3929" s="124"/>
      <c r="J3929" s="125"/>
      <c r="K3929" s="125"/>
      <c r="L3929" s="126"/>
    </row>
    <row r="3930" spans="1:12" s="122" customFormat="1" x14ac:dyDescent="0.25">
      <c r="A3930" s="1"/>
      <c r="B3930" s="15"/>
      <c r="C3930" s="15"/>
      <c r="D3930" s="40"/>
      <c r="E3930" s="40"/>
      <c r="F3930" s="40"/>
      <c r="G3930" s="40"/>
      <c r="H3930" s="123"/>
      <c r="I3930" s="124"/>
      <c r="J3930" s="125"/>
      <c r="K3930" s="125"/>
      <c r="L3930" s="126"/>
    </row>
    <row r="3931" spans="1:12" s="122" customFormat="1" x14ac:dyDescent="0.25">
      <c r="A3931" s="1"/>
      <c r="B3931" s="15"/>
      <c r="C3931" s="15"/>
      <c r="D3931" s="40"/>
      <c r="E3931" s="40"/>
      <c r="F3931" s="40"/>
      <c r="G3931" s="40"/>
      <c r="H3931" s="123"/>
      <c r="I3931" s="124"/>
      <c r="J3931" s="125"/>
      <c r="K3931" s="125"/>
      <c r="L3931" s="126"/>
    </row>
    <row r="3932" spans="1:12" s="122" customFormat="1" x14ac:dyDescent="0.25">
      <c r="A3932" s="1"/>
      <c r="B3932" s="15"/>
      <c r="C3932" s="15"/>
      <c r="D3932" s="40"/>
      <c r="E3932" s="40"/>
      <c r="F3932" s="40"/>
      <c r="G3932" s="40"/>
      <c r="H3932" s="123"/>
      <c r="I3932" s="124"/>
      <c r="J3932" s="125"/>
      <c r="K3932" s="125"/>
      <c r="L3932" s="126"/>
    </row>
    <row r="3933" spans="1:12" s="122" customFormat="1" x14ac:dyDescent="0.25">
      <c r="A3933" s="1"/>
      <c r="B3933" s="15"/>
      <c r="C3933" s="15"/>
      <c r="D3933" s="40"/>
      <c r="E3933" s="40"/>
      <c r="F3933" s="40"/>
      <c r="G3933" s="40"/>
      <c r="H3933" s="123"/>
      <c r="I3933" s="124"/>
      <c r="J3933" s="125"/>
      <c r="K3933" s="125"/>
      <c r="L3933" s="126"/>
    </row>
    <row r="3934" spans="1:12" s="122" customFormat="1" x14ac:dyDescent="0.25">
      <c r="A3934" s="1"/>
      <c r="B3934" s="15"/>
      <c r="C3934" s="15"/>
      <c r="D3934" s="40"/>
      <c r="E3934" s="40"/>
      <c r="F3934" s="40"/>
      <c r="G3934" s="40"/>
      <c r="H3934" s="123"/>
      <c r="I3934" s="124"/>
      <c r="J3934" s="125"/>
      <c r="K3934" s="125"/>
      <c r="L3934" s="126"/>
    </row>
    <row r="3935" spans="1:12" s="122" customFormat="1" x14ac:dyDescent="0.25">
      <c r="A3935" s="1"/>
      <c r="B3935" s="15"/>
      <c r="C3935" s="15"/>
      <c r="D3935" s="40"/>
      <c r="E3935" s="40"/>
      <c r="F3935" s="40"/>
      <c r="G3935" s="40"/>
      <c r="H3935" s="123"/>
      <c r="I3935" s="124"/>
      <c r="J3935" s="125"/>
      <c r="K3935" s="125"/>
      <c r="L3935" s="126"/>
    </row>
    <row r="3936" spans="1:12" s="122" customFormat="1" x14ac:dyDescent="0.25">
      <c r="A3936" s="1"/>
      <c r="B3936" s="15"/>
      <c r="C3936" s="15"/>
      <c r="D3936" s="40"/>
      <c r="E3936" s="40"/>
      <c r="F3936" s="40"/>
      <c r="G3936" s="40"/>
      <c r="H3936" s="123"/>
      <c r="I3936" s="124"/>
      <c r="J3936" s="125"/>
      <c r="K3936" s="125"/>
      <c r="L3936" s="126"/>
    </row>
    <row r="3937" spans="1:12" s="122" customFormat="1" x14ac:dyDescent="0.25">
      <c r="A3937" s="1"/>
      <c r="B3937" s="15"/>
      <c r="C3937" s="15"/>
      <c r="D3937" s="40"/>
      <c r="E3937" s="40"/>
      <c r="F3937" s="40"/>
      <c r="G3937" s="40"/>
      <c r="H3937" s="123"/>
      <c r="I3937" s="124"/>
      <c r="J3937" s="125"/>
      <c r="K3937" s="125"/>
      <c r="L3937" s="126"/>
    </row>
    <row r="3938" spans="1:12" s="122" customFormat="1" x14ac:dyDescent="0.25">
      <c r="A3938" s="1"/>
      <c r="B3938" s="15"/>
      <c r="C3938" s="15"/>
      <c r="D3938" s="40"/>
      <c r="E3938" s="40"/>
      <c r="F3938" s="40"/>
      <c r="G3938" s="40"/>
      <c r="H3938" s="123"/>
      <c r="I3938" s="124"/>
      <c r="J3938" s="125"/>
      <c r="K3938" s="125"/>
      <c r="L3938" s="126"/>
    </row>
    <row r="3939" spans="1:12" s="122" customFormat="1" x14ac:dyDescent="0.25">
      <c r="A3939" s="1"/>
      <c r="B3939" s="15"/>
      <c r="C3939" s="15"/>
      <c r="D3939" s="40"/>
      <c r="E3939" s="40"/>
      <c r="F3939" s="40"/>
      <c r="G3939" s="40"/>
      <c r="H3939" s="123"/>
      <c r="I3939" s="124"/>
      <c r="J3939" s="125"/>
      <c r="K3939" s="125"/>
      <c r="L3939" s="126"/>
    </row>
    <row r="3940" spans="1:12" s="122" customFormat="1" x14ac:dyDescent="0.25">
      <c r="A3940" s="1"/>
      <c r="B3940" s="15"/>
      <c r="C3940" s="15"/>
      <c r="D3940" s="40"/>
      <c r="E3940" s="40"/>
      <c r="F3940" s="40"/>
      <c r="G3940" s="40"/>
      <c r="H3940" s="123"/>
      <c r="I3940" s="124"/>
      <c r="J3940" s="125"/>
      <c r="K3940" s="125"/>
      <c r="L3940" s="126"/>
    </row>
    <row r="3941" spans="1:12" s="122" customFormat="1" x14ac:dyDescent="0.25">
      <c r="A3941" s="1"/>
      <c r="B3941" s="15"/>
      <c r="C3941" s="15"/>
      <c r="D3941" s="40"/>
      <c r="E3941" s="40"/>
      <c r="F3941" s="40"/>
      <c r="G3941" s="40"/>
      <c r="H3941" s="123"/>
      <c r="I3941" s="124"/>
      <c r="J3941" s="125"/>
      <c r="K3941" s="125"/>
      <c r="L3941" s="126"/>
    </row>
    <row r="3942" spans="1:12" s="122" customFormat="1" x14ac:dyDescent="0.25">
      <c r="A3942" s="1"/>
      <c r="B3942" s="15"/>
      <c r="C3942" s="15"/>
      <c r="D3942" s="40"/>
      <c r="E3942" s="40"/>
      <c r="F3942" s="40"/>
      <c r="G3942" s="40"/>
      <c r="H3942" s="123"/>
      <c r="I3942" s="124"/>
      <c r="J3942" s="125"/>
      <c r="K3942" s="125"/>
      <c r="L3942" s="126"/>
    </row>
    <row r="3943" spans="1:12" s="122" customFormat="1" x14ac:dyDescent="0.25">
      <c r="A3943" s="1"/>
      <c r="B3943" s="15"/>
      <c r="C3943" s="15"/>
      <c r="D3943" s="40"/>
      <c r="E3943" s="40"/>
      <c r="F3943" s="40"/>
      <c r="G3943" s="40"/>
      <c r="H3943" s="123"/>
      <c r="I3943" s="124"/>
      <c r="J3943" s="125"/>
      <c r="K3943" s="125"/>
      <c r="L3943" s="126"/>
    </row>
    <row r="3944" spans="1:12" s="122" customFormat="1" x14ac:dyDescent="0.25">
      <c r="A3944" s="1"/>
      <c r="B3944" s="15"/>
      <c r="C3944" s="15"/>
      <c r="D3944" s="40"/>
      <c r="E3944" s="40"/>
      <c r="F3944" s="40"/>
      <c r="G3944" s="40"/>
      <c r="H3944" s="123"/>
      <c r="I3944" s="124"/>
      <c r="J3944" s="125"/>
      <c r="K3944" s="125"/>
      <c r="L3944" s="126"/>
    </row>
    <row r="3945" spans="1:12" s="122" customFormat="1" x14ac:dyDescent="0.25">
      <c r="A3945" s="1"/>
      <c r="B3945" s="15"/>
      <c r="C3945" s="15"/>
      <c r="D3945" s="40"/>
      <c r="E3945" s="40"/>
      <c r="F3945" s="40"/>
      <c r="G3945" s="40"/>
      <c r="H3945" s="123"/>
      <c r="I3945" s="124"/>
      <c r="J3945" s="125"/>
      <c r="K3945" s="125"/>
      <c r="L3945" s="126"/>
    </row>
    <row r="3946" spans="1:12" s="122" customFormat="1" x14ac:dyDescent="0.25">
      <c r="A3946" s="1"/>
      <c r="B3946" s="15"/>
      <c r="C3946" s="15"/>
      <c r="D3946" s="40"/>
      <c r="E3946" s="40"/>
      <c r="F3946" s="40"/>
      <c r="G3946" s="40"/>
      <c r="H3946" s="123"/>
      <c r="I3946" s="124"/>
      <c r="J3946" s="125"/>
      <c r="K3946" s="125"/>
      <c r="L3946" s="126"/>
    </row>
    <row r="3947" spans="1:12" s="122" customFormat="1" x14ac:dyDescent="0.25">
      <c r="A3947" s="1"/>
      <c r="B3947" s="15"/>
      <c r="C3947" s="15"/>
      <c r="D3947" s="40"/>
      <c r="E3947" s="40"/>
      <c r="F3947" s="40"/>
      <c r="G3947" s="40"/>
      <c r="H3947" s="123"/>
      <c r="I3947" s="124"/>
      <c r="J3947" s="125"/>
      <c r="K3947" s="125"/>
      <c r="L3947" s="126"/>
    </row>
    <row r="3948" spans="1:12" s="122" customFormat="1" x14ac:dyDescent="0.25">
      <c r="A3948" s="1"/>
      <c r="B3948" s="15"/>
      <c r="C3948" s="15"/>
      <c r="D3948" s="40"/>
      <c r="E3948" s="40"/>
      <c r="F3948" s="40"/>
      <c r="G3948" s="40"/>
      <c r="H3948" s="123"/>
      <c r="I3948" s="124"/>
      <c r="J3948" s="125"/>
      <c r="K3948" s="125"/>
      <c r="L3948" s="126"/>
    </row>
    <row r="3949" spans="1:12" s="122" customFormat="1" x14ac:dyDescent="0.25">
      <c r="A3949" s="1"/>
      <c r="B3949" s="15"/>
      <c r="C3949" s="15"/>
      <c r="D3949" s="40"/>
      <c r="E3949" s="40"/>
      <c r="F3949" s="40"/>
      <c r="G3949" s="40"/>
      <c r="H3949" s="123"/>
      <c r="I3949" s="124"/>
      <c r="J3949" s="125"/>
      <c r="K3949" s="125"/>
      <c r="L3949" s="126"/>
    </row>
    <row r="3950" spans="1:12" s="122" customFormat="1" x14ac:dyDescent="0.25">
      <c r="A3950" s="1"/>
      <c r="B3950" s="15"/>
      <c r="C3950" s="15"/>
      <c r="D3950" s="40"/>
      <c r="E3950" s="40"/>
      <c r="F3950" s="40"/>
      <c r="G3950" s="40"/>
      <c r="H3950" s="123"/>
      <c r="I3950" s="124"/>
      <c r="J3950" s="125"/>
      <c r="K3950" s="125"/>
      <c r="L3950" s="126"/>
    </row>
    <row r="3951" spans="1:12" s="122" customFormat="1" x14ac:dyDescent="0.25">
      <c r="A3951" s="1"/>
      <c r="B3951" s="15"/>
      <c r="C3951" s="15"/>
      <c r="D3951" s="40"/>
      <c r="E3951" s="40"/>
      <c r="F3951" s="40"/>
      <c r="G3951" s="40"/>
      <c r="H3951" s="123"/>
      <c r="I3951" s="124"/>
      <c r="J3951" s="125"/>
      <c r="K3951" s="125"/>
      <c r="L3951" s="126"/>
    </row>
    <row r="3952" spans="1:12" s="122" customFormat="1" x14ac:dyDescent="0.25">
      <c r="A3952" s="1"/>
      <c r="B3952" s="15"/>
      <c r="C3952" s="15"/>
      <c r="D3952" s="40"/>
      <c r="E3952" s="40"/>
      <c r="F3952" s="40"/>
      <c r="G3952" s="40"/>
      <c r="H3952" s="123"/>
      <c r="I3952" s="124"/>
      <c r="J3952" s="125"/>
      <c r="K3952" s="125"/>
      <c r="L3952" s="126"/>
    </row>
    <row r="3953" spans="1:12" s="122" customFormat="1" x14ac:dyDescent="0.25">
      <c r="A3953" s="1"/>
      <c r="B3953" s="15"/>
      <c r="C3953" s="15"/>
      <c r="D3953" s="40"/>
      <c r="E3953" s="40"/>
      <c r="F3953" s="40"/>
      <c r="G3953" s="40"/>
      <c r="H3953" s="123"/>
      <c r="I3953" s="124"/>
      <c r="J3953" s="125"/>
      <c r="K3953" s="125"/>
      <c r="L3953" s="126"/>
    </row>
    <row r="3954" spans="1:12" s="122" customFormat="1" x14ac:dyDescent="0.25">
      <c r="A3954" s="1"/>
      <c r="B3954" s="15"/>
      <c r="C3954" s="15"/>
      <c r="D3954" s="40"/>
      <c r="E3954" s="40"/>
      <c r="F3954" s="40"/>
      <c r="G3954" s="40"/>
      <c r="H3954" s="123"/>
      <c r="I3954" s="124"/>
      <c r="J3954" s="125"/>
      <c r="K3954" s="125"/>
      <c r="L3954" s="126"/>
    </row>
    <row r="3955" spans="1:12" s="122" customFormat="1" x14ac:dyDescent="0.25">
      <c r="A3955" s="1"/>
      <c r="B3955" s="15"/>
      <c r="C3955" s="15"/>
      <c r="D3955" s="40"/>
      <c r="E3955" s="40"/>
      <c r="F3955" s="40"/>
      <c r="G3955" s="40"/>
      <c r="H3955" s="123"/>
      <c r="I3955" s="124"/>
      <c r="J3955" s="125"/>
      <c r="K3955" s="125"/>
      <c r="L3955" s="126"/>
    </row>
    <row r="3956" spans="1:12" s="122" customFormat="1" x14ac:dyDescent="0.25">
      <c r="A3956" s="1"/>
      <c r="B3956" s="15"/>
      <c r="C3956" s="15"/>
      <c r="D3956" s="40"/>
      <c r="E3956" s="40"/>
      <c r="F3956" s="40"/>
      <c r="G3956" s="40"/>
      <c r="H3956" s="123"/>
      <c r="I3956" s="124"/>
      <c r="J3956" s="125"/>
      <c r="K3956" s="125"/>
      <c r="L3956" s="126"/>
    </row>
    <row r="3957" spans="1:12" s="122" customFormat="1" x14ac:dyDescent="0.25">
      <c r="A3957" s="1"/>
      <c r="B3957" s="15"/>
      <c r="C3957" s="15"/>
      <c r="D3957" s="40"/>
      <c r="E3957" s="40"/>
      <c r="F3957" s="40"/>
      <c r="G3957" s="40"/>
      <c r="H3957" s="123"/>
      <c r="I3957" s="124"/>
      <c r="J3957" s="125"/>
      <c r="K3957" s="125"/>
      <c r="L3957" s="126"/>
    </row>
    <row r="3958" spans="1:12" s="122" customFormat="1" x14ac:dyDescent="0.25">
      <c r="A3958" s="1"/>
      <c r="B3958" s="15"/>
      <c r="C3958" s="15"/>
      <c r="D3958" s="40"/>
      <c r="E3958" s="40"/>
      <c r="F3958" s="40"/>
      <c r="G3958" s="40"/>
      <c r="H3958" s="123"/>
      <c r="I3958" s="124"/>
      <c r="J3958" s="125"/>
      <c r="K3958" s="125"/>
      <c r="L3958" s="126"/>
    </row>
    <row r="3959" spans="1:12" s="122" customFormat="1" x14ac:dyDescent="0.25">
      <c r="A3959" s="1"/>
      <c r="B3959" s="15"/>
      <c r="C3959" s="15"/>
      <c r="D3959" s="40"/>
      <c r="E3959" s="40"/>
      <c r="F3959" s="40"/>
      <c r="G3959" s="40"/>
      <c r="H3959" s="123"/>
      <c r="I3959" s="124"/>
      <c r="J3959" s="125"/>
      <c r="K3959" s="125"/>
      <c r="L3959" s="126"/>
    </row>
    <row r="3960" spans="1:12" s="122" customFormat="1" x14ac:dyDescent="0.25">
      <c r="A3960" s="1"/>
      <c r="B3960" s="15"/>
      <c r="C3960" s="15"/>
      <c r="D3960" s="40"/>
      <c r="E3960" s="40"/>
      <c r="F3960" s="40"/>
      <c r="G3960" s="40"/>
      <c r="H3960" s="123"/>
      <c r="I3960" s="124"/>
      <c r="J3960" s="125"/>
      <c r="K3960" s="125"/>
      <c r="L3960" s="126"/>
    </row>
    <row r="3961" spans="1:12" s="122" customFormat="1" x14ac:dyDescent="0.25">
      <c r="A3961" s="1"/>
      <c r="B3961" s="15"/>
      <c r="C3961" s="15"/>
      <c r="D3961" s="40"/>
      <c r="E3961" s="40"/>
      <c r="F3961" s="40"/>
      <c r="G3961" s="40"/>
      <c r="H3961" s="123"/>
      <c r="I3961" s="124"/>
      <c r="J3961" s="125"/>
      <c r="K3961" s="125"/>
      <c r="L3961" s="126"/>
    </row>
    <row r="3962" spans="1:12" s="122" customFormat="1" x14ac:dyDescent="0.25">
      <c r="A3962" s="1"/>
      <c r="B3962" s="15"/>
      <c r="C3962" s="15"/>
      <c r="D3962" s="40"/>
      <c r="E3962" s="40"/>
      <c r="F3962" s="40"/>
      <c r="G3962" s="40"/>
      <c r="H3962" s="123"/>
      <c r="I3962" s="124"/>
      <c r="J3962" s="125"/>
      <c r="K3962" s="125"/>
      <c r="L3962" s="126"/>
    </row>
    <row r="3963" spans="1:12" s="122" customFormat="1" x14ac:dyDescent="0.25">
      <c r="A3963" s="1"/>
      <c r="B3963" s="15"/>
      <c r="C3963" s="15"/>
      <c r="D3963" s="40"/>
      <c r="E3963" s="40"/>
      <c r="F3963" s="40"/>
      <c r="G3963" s="40"/>
      <c r="H3963" s="123"/>
      <c r="I3963" s="124"/>
      <c r="J3963" s="125"/>
      <c r="K3963" s="125"/>
      <c r="L3963" s="126"/>
    </row>
    <row r="3964" spans="1:12" s="122" customFormat="1" x14ac:dyDescent="0.25">
      <c r="A3964" s="1"/>
      <c r="B3964" s="15"/>
      <c r="C3964" s="15"/>
      <c r="D3964" s="40"/>
      <c r="E3964" s="40"/>
      <c r="F3964" s="40"/>
      <c r="G3964" s="40"/>
      <c r="H3964" s="123"/>
      <c r="I3964" s="124"/>
      <c r="J3964" s="125"/>
      <c r="K3964" s="125"/>
      <c r="L3964" s="126"/>
    </row>
    <row r="3965" spans="1:12" s="122" customFormat="1" x14ac:dyDescent="0.25">
      <c r="A3965" s="1"/>
      <c r="B3965" s="15"/>
      <c r="C3965" s="15"/>
      <c r="D3965" s="40"/>
      <c r="E3965" s="40"/>
      <c r="F3965" s="40"/>
      <c r="G3965" s="40"/>
      <c r="H3965" s="123"/>
      <c r="I3965" s="124"/>
      <c r="J3965" s="125"/>
      <c r="K3965" s="125"/>
      <c r="L3965" s="126"/>
    </row>
    <row r="3966" spans="1:12" s="122" customFormat="1" x14ac:dyDescent="0.25">
      <c r="A3966" s="1"/>
      <c r="B3966" s="15"/>
      <c r="C3966" s="15"/>
      <c r="D3966" s="40"/>
      <c r="E3966" s="40"/>
      <c r="F3966" s="40"/>
      <c r="G3966" s="40"/>
      <c r="H3966" s="123"/>
      <c r="I3966" s="124"/>
      <c r="J3966" s="125"/>
      <c r="K3966" s="125"/>
      <c r="L3966" s="126"/>
    </row>
    <row r="3967" spans="1:12" s="122" customFormat="1" x14ac:dyDescent="0.25">
      <c r="A3967" s="1"/>
      <c r="B3967" s="15"/>
      <c r="C3967" s="15"/>
      <c r="D3967" s="40"/>
      <c r="E3967" s="40"/>
      <c r="F3967" s="40"/>
      <c r="G3967" s="40"/>
      <c r="H3967" s="123"/>
      <c r="I3967" s="124"/>
      <c r="J3967" s="125"/>
      <c r="K3967" s="125"/>
      <c r="L3967" s="126"/>
    </row>
    <row r="3968" spans="1:12" s="122" customFormat="1" x14ac:dyDescent="0.25">
      <c r="A3968" s="1"/>
      <c r="B3968" s="15"/>
      <c r="C3968" s="15"/>
      <c r="D3968" s="40"/>
      <c r="E3968" s="40"/>
      <c r="F3968" s="40"/>
      <c r="G3968" s="40"/>
      <c r="H3968" s="123"/>
      <c r="I3968" s="124"/>
      <c r="J3968" s="125"/>
      <c r="K3968" s="125"/>
      <c r="L3968" s="126"/>
    </row>
    <row r="3969" spans="1:12" s="122" customFormat="1" x14ac:dyDescent="0.25">
      <c r="A3969" s="1"/>
      <c r="B3969" s="15"/>
      <c r="C3969" s="15"/>
      <c r="D3969" s="40"/>
      <c r="E3969" s="40"/>
      <c r="F3969" s="40"/>
      <c r="G3969" s="40"/>
      <c r="H3969" s="123"/>
      <c r="I3969" s="124"/>
      <c r="J3969" s="125"/>
      <c r="K3969" s="125"/>
      <c r="L3969" s="126"/>
    </row>
    <row r="3970" spans="1:12" s="122" customFormat="1" x14ac:dyDescent="0.25">
      <c r="A3970" s="1"/>
      <c r="B3970" s="15"/>
      <c r="C3970" s="15"/>
      <c r="D3970" s="40"/>
      <c r="E3970" s="40"/>
      <c r="F3970" s="40"/>
      <c r="G3970" s="40"/>
      <c r="H3970" s="123"/>
      <c r="I3970" s="124"/>
      <c r="J3970" s="125"/>
      <c r="K3970" s="125"/>
      <c r="L3970" s="126"/>
    </row>
    <row r="3971" spans="1:12" s="122" customFormat="1" x14ac:dyDescent="0.25">
      <c r="A3971" s="1"/>
      <c r="B3971" s="15"/>
      <c r="C3971" s="15"/>
      <c r="D3971" s="40"/>
      <c r="E3971" s="40"/>
      <c r="F3971" s="40"/>
      <c r="G3971" s="40"/>
      <c r="H3971" s="123"/>
      <c r="I3971" s="124"/>
      <c r="J3971" s="125"/>
      <c r="K3971" s="125"/>
      <c r="L3971" s="126"/>
    </row>
    <row r="3972" spans="1:12" s="122" customFormat="1" x14ac:dyDescent="0.25">
      <c r="A3972" s="1"/>
      <c r="B3972" s="15"/>
      <c r="C3972" s="15"/>
      <c r="D3972" s="40"/>
      <c r="E3972" s="40"/>
      <c r="F3972" s="40"/>
      <c r="G3972" s="40"/>
      <c r="H3972" s="123"/>
      <c r="I3972" s="124"/>
      <c r="J3972" s="125"/>
      <c r="K3972" s="125"/>
      <c r="L3972" s="126"/>
    </row>
    <row r="3973" spans="1:12" s="122" customFormat="1" x14ac:dyDescent="0.25">
      <c r="A3973" s="1"/>
      <c r="B3973" s="15"/>
      <c r="C3973" s="15"/>
      <c r="D3973" s="40"/>
      <c r="E3973" s="40"/>
      <c r="F3973" s="40"/>
      <c r="G3973" s="40"/>
      <c r="H3973" s="123"/>
      <c r="I3973" s="124"/>
      <c r="J3973" s="125"/>
      <c r="K3973" s="125"/>
      <c r="L3973" s="126"/>
    </row>
    <row r="3974" spans="1:12" s="122" customFormat="1" x14ac:dyDescent="0.25">
      <c r="A3974" s="1"/>
      <c r="B3974" s="15"/>
      <c r="C3974" s="15"/>
      <c r="D3974" s="40"/>
      <c r="E3974" s="40"/>
      <c r="F3974" s="40"/>
      <c r="G3974" s="40"/>
      <c r="H3974" s="123"/>
      <c r="I3974" s="124"/>
      <c r="J3974" s="125"/>
      <c r="K3974" s="125"/>
      <c r="L3974" s="126"/>
    </row>
    <row r="3975" spans="1:12" s="122" customFormat="1" x14ac:dyDescent="0.25">
      <c r="A3975" s="1"/>
      <c r="B3975" s="15"/>
      <c r="C3975" s="15"/>
      <c r="D3975" s="40"/>
      <c r="E3975" s="40"/>
      <c r="F3975" s="40"/>
      <c r="G3975" s="40"/>
      <c r="H3975" s="123"/>
      <c r="I3975" s="124"/>
      <c r="J3975" s="125"/>
      <c r="K3975" s="125"/>
      <c r="L3975" s="126"/>
    </row>
    <row r="3976" spans="1:12" s="122" customFormat="1" x14ac:dyDescent="0.25">
      <c r="A3976" s="1"/>
      <c r="B3976" s="15"/>
      <c r="C3976" s="15"/>
      <c r="D3976" s="40"/>
      <c r="E3976" s="40"/>
      <c r="F3976" s="40"/>
      <c r="G3976" s="40"/>
      <c r="H3976" s="123"/>
      <c r="I3976" s="124"/>
      <c r="J3976" s="125"/>
      <c r="K3976" s="125"/>
      <c r="L3976" s="126"/>
    </row>
    <row r="3977" spans="1:12" s="122" customFormat="1" x14ac:dyDescent="0.25">
      <c r="A3977" s="1"/>
      <c r="B3977" s="15"/>
      <c r="C3977" s="15"/>
      <c r="D3977" s="40"/>
      <c r="E3977" s="40"/>
      <c r="F3977" s="40"/>
      <c r="G3977" s="40"/>
      <c r="H3977" s="123"/>
      <c r="I3977" s="124"/>
      <c r="J3977" s="125"/>
      <c r="K3977" s="125"/>
      <c r="L3977" s="126"/>
    </row>
    <row r="3978" spans="1:12" s="122" customFormat="1" x14ac:dyDescent="0.25">
      <c r="A3978" s="1"/>
      <c r="B3978" s="15"/>
      <c r="C3978" s="15"/>
      <c r="D3978" s="40"/>
      <c r="E3978" s="40"/>
      <c r="F3978" s="40"/>
      <c r="G3978" s="40"/>
      <c r="H3978" s="123"/>
      <c r="I3978" s="124"/>
      <c r="J3978" s="125"/>
      <c r="K3978" s="125"/>
      <c r="L3978" s="126"/>
    </row>
    <row r="3979" spans="1:12" s="122" customFormat="1" x14ac:dyDescent="0.25">
      <c r="A3979" s="1"/>
      <c r="B3979" s="15"/>
      <c r="C3979" s="15"/>
      <c r="D3979" s="40"/>
      <c r="E3979" s="40"/>
      <c r="F3979" s="40"/>
      <c r="G3979" s="40"/>
      <c r="H3979" s="123"/>
      <c r="I3979" s="124"/>
      <c r="J3979" s="125"/>
      <c r="K3979" s="125"/>
      <c r="L3979" s="126"/>
    </row>
    <row r="3980" spans="1:12" s="122" customFormat="1" x14ac:dyDescent="0.25">
      <c r="A3980" s="1"/>
      <c r="B3980" s="15"/>
      <c r="C3980" s="15"/>
      <c r="D3980" s="40"/>
      <c r="E3980" s="40"/>
      <c r="F3980" s="40"/>
      <c r="G3980" s="40"/>
      <c r="H3980" s="123"/>
      <c r="I3980" s="124"/>
      <c r="J3980" s="125"/>
      <c r="K3980" s="125"/>
      <c r="L3980" s="126"/>
    </row>
    <row r="3981" spans="1:12" s="122" customFormat="1" x14ac:dyDescent="0.25">
      <c r="A3981" s="1"/>
      <c r="B3981" s="15"/>
      <c r="C3981" s="15"/>
      <c r="D3981" s="40"/>
      <c r="E3981" s="40"/>
      <c r="F3981" s="40"/>
      <c r="G3981" s="40"/>
      <c r="H3981" s="123"/>
      <c r="I3981" s="124"/>
      <c r="J3981" s="125"/>
      <c r="K3981" s="125"/>
      <c r="L3981" s="126"/>
    </row>
    <row r="3982" spans="1:12" s="122" customFormat="1" x14ac:dyDescent="0.25">
      <c r="A3982" s="1"/>
      <c r="B3982" s="15"/>
      <c r="C3982" s="15"/>
      <c r="D3982" s="40"/>
      <c r="E3982" s="40"/>
      <c r="F3982" s="40"/>
      <c r="G3982" s="40"/>
      <c r="H3982" s="123"/>
      <c r="I3982" s="124"/>
      <c r="J3982" s="125"/>
      <c r="K3982" s="125"/>
      <c r="L3982" s="126"/>
    </row>
    <row r="3983" spans="1:12" s="122" customFormat="1" x14ac:dyDescent="0.25">
      <c r="A3983" s="1"/>
      <c r="B3983" s="15"/>
      <c r="C3983" s="15"/>
      <c r="D3983" s="40"/>
      <c r="E3983" s="40"/>
      <c r="F3983" s="40"/>
      <c r="G3983" s="40"/>
      <c r="H3983" s="123"/>
      <c r="I3983" s="124"/>
      <c r="J3983" s="125"/>
      <c r="K3983" s="125"/>
      <c r="L3983" s="126"/>
    </row>
    <row r="3984" spans="1:12" s="122" customFormat="1" x14ac:dyDescent="0.25">
      <c r="A3984" s="1"/>
      <c r="B3984" s="15"/>
      <c r="C3984" s="15"/>
      <c r="D3984" s="40"/>
      <c r="E3984" s="40"/>
      <c r="F3984" s="40"/>
      <c r="G3984" s="40"/>
      <c r="H3984" s="123"/>
      <c r="I3984" s="124"/>
      <c r="J3984" s="125"/>
      <c r="K3984" s="125"/>
      <c r="L3984" s="126"/>
    </row>
    <row r="3985" spans="1:12" s="122" customFormat="1" x14ac:dyDescent="0.25">
      <c r="A3985" s="1"/>
      <c r="B3985" s="15"/>
      <c r="C3985" s="15"/>
      <c r="D3985" s="40"/>
      <c r="E3985" s="40"/>
      <c r="F3985" s="40"/>
      <c r="G3985" s="40"/>
      <c r="H3985" s="123"/>
      <c r="I3985" s="124"/>
      <c r="J3985" s="125"/>
      <c r="K3985" s="125"/>
      <c r="L3985" s="126"/>
    </row>
    <row r="3986" spans="1:12" s="122" customFormat="1" x14ac:dyDescent="0.25">
      <c r="A3986" s="1"/>
      <c r="B3986" s="15"/>
      <c r="C3986" s="15"/>
      <c r="D3986" s="40"/>
      <c r="E3986" s="40"/>
      <c r="F3986" s="40"/>
      <c r="G3986" s="40"/>
      <c r="H3986" s="123"/>
      <c r="I3986" s="124"/>
      <c r="J3986" s="125"/>
      <c r="K3986" s="125"/>
      <c r="L3986" s="126"/>
    </row>
    <row r="3987" spans="1:12" s="122" customFormat="1" x14ac:dyDescent="0.25">
      <c r="A3987" s="1"/>
      <c r="B3987" s="15"/>
      <c r="C3987" s="15"/>
      <c r="D3987" s="40"/>
      <c r="E3987" s="40"/>
      <c r="F3987" s="40"/>
      <c r="G3987" s="40"/>
      <c r="H3987" s="123"/>
      <c r="I3987" s="124"/>
      <c r="J3987" s="125"/>
      <c r="K3987" s="125"/>
      <c r="L3987" s="126"/>
    </row>
    <row r="3988" spans="1:12" s="122" customFormat="1" x14ac:dyDescent="0.25">
      <c r="A3988" s="1"/>
      <c r="B3988" s="15"/>
      <c r="C3988" s="15"/>
      <c r="D3988" s="40"/>
      <c r="E3988" s="40"/>
      <c r="F3988" s="40"/>
      <c r="G3988" s="40"/>
      <c r="H3988" s="123"/>
      <c r="I3988" s="124"/>
      <c r="J3988" s="125"/>
      <c r="K3988" s="125"/>
      <c r="L3988" s="126"/>
    </row>
    <row r="3989" spans="1:12" s="122" customFormat="1" x14ac:dyDescent="0.25">
      <c r="A3989" s="1"/>
      <c r="B3989" s="15"/>
      <c r="C3989" s="15"/>
      <c r="D3989" s="40"/>
      <c r="E3989" s="40"/>
      <c r="F3989" s="40"/>
      <c r="G3989" s="40"/>
      <c r="H3989" s="123"/>
      <c r="I3989" s="124"/>
      <c r="J3989" s="125"/>
      <c r="K3989" s="125"/>
      <c r="L3989" s="126"/>
    </row>
    <row r="3990" spans="1:12" s="122" customFormat="1" x14ac:dyDescent="0.25">
      <c r="A3990" s="1"/>
      <c r="B3990" s="15"/>
      <c r="C3990" s="15"/>
      <c r="D3990" s="40"/>
      <c r="E3990" s="40"/>
      <c r="F3990" s="40"/>
      <c r="G3990" s="40"/>
      <c r="H3990" s="123"/>
      <c r="I3990" s="124"/>
      <c r="J3990" s="125"/>
      <c r="K3990" s="125"/>
      <c r="L3990" s="126"/>
    </row>
    <row r="3991" spans="1:12" s="122" customFormat="1" x14ac:dyDescent="0.25">
      <c r="A3991" s="1"/>
      <c r="B3991" s="15"/>
      <c r="C3991" s="15"/>
      <c r="D3991" s="40"/>
      <c r="E3991" s="40"/>
      <c r="F3991" s="40"/>
      <c r="G3991" s="40"/>
      <c r="H3991" s="123"/>
      <c r="I3991" s="124"/>
      <c r="J3991" s="125"/>
      <c r="K3991" s="125"/>
      <c r="L3991" s="126"/>
    </row>
    <row r="3992" spans="1:12" s="122" customFormat="1" x14ac:dyDescent="0.25">
      <c r="A3992" s="1"/>
      <c r="B3992" s="15"/>
      <c r="C3992" s="15"/>
      <c r="D3992" s="40"/>
      <c r="E3992" s="40"/>
      <c r="F3992" s="40"/>
      <c r="G3992" s="40"/>
      <c r="H3992" s="123"/>
      <c r="I3992" s="124"/>
      <c r="J3992" s="125"/>
      <c r="K3992" s="125"/>
      <c r="L3992" s="126"/>
    </row>
    <row r="3993" spans="1:12" s="122" customFormat="1" x14ac:dyDescent="0.25">
      <c r="A3993" s="1"/>
      <c r="B3993" s="15"/>
      <c r="C3993" s="15"/>
      <c r="D3993" s="40"/>
      <c r="E3993" s="40"/>
      <c r="F3993" s="40"/>
      <c r="G3993" s="40"/>
      <c r="H3993" s="123"/>
      <c r="I3993" s="124"/>
      <c r="J3993" s="125"/>
      <c r="K3993" s="125"/>
      <c r="L3993" s="126"/>
    </row>
    <row r="3994" spans="1:12" s="122" customFormat="1" x14ac:dyDescent="0.25">
      <c r="A3994" s="1"/>
      <c r="B3994" s="15"/>
      <c r="C3994" s="15"/>
      <c r="D3994" s="40"/>
      <c r="E3994" s="40"/>
      <c r="F3994" s="40"/>
      <c r="G3994" s="40"/>
      <c r="H3994" s="123"/>
      <c r="I3994" s="124"/>
      <c r="J3994" s="125"/>
      <c r="K3994" s="125"/>
      <c r="L3994" s="126"/>
    </row>
    <row r="3995" spans="1:12" s="122" customFormat="1" x14ac:dyDescent="0.25">
      <c r="A3995" s="1"/>
      <c r="B3995" s="15"/>
      <c r="C3995" s="15"/>
      <c r="D3995" s="40"/>
      <c r="E3995" s="40"/>
      <c r="F3995" s="40"/>
      <c r="G3995" s="40"/>
      <c r="H3995" s="123"/>
      <c r="I3995" s="124"/>
      <c r="J3995" s="125"/>
      <c r="K3995" s="125"/>
      <c r="L3995" s="126"/>
    </row>
    <row r="3996" spans="1:12" s="122" customFormat="1" x14ac:dyDescent="0.25">
      <c r="A3996" s="1"/>
      <c r="B3996" s="15"/>
      <c r="C3996" s="15"/>
      <c r="D3996" s="40"/>
      <c r="E3996" s="40"/>
      <c r="F3996" s="40"/>
      <c r="G3996" s="40"/>
      <c r="H3996" s="123"/>
      <c r="I3996" s="124"/>
      <c r="J3996" s="125"/>
      <c r="K3996" s="125"/>
      <c r="L3996" s="126"/>
    </row>
    <row r="3997" spans="1:12" s="122" customFormat="1" x14ac:dyDescent="0.25">
      <c r="A3997" s="1"/>
      <c r="B3997" s="15"/>
      <c r="C3997" s="15"/>
      <c r="D3997" s="40"/>
      <c r="E3997" s="40"/>
      <c r="F3997" s="40"/>
      <c r="G3997" s="40"/>
      <c r="H3997" s="123"/>
      <c r="I3997" s="124"/>
      <c r="J3997" s="125"/>
      <c r="K3997" s="125"/>
      <c r="L3997" s="126"/>
    </row>
    <row r="3998" spans="1:12" s="122" customFormat="1" x14ac:dyDescent="0.25">
      <c r="A3998" s="1"/>
      <c r="B3998" s="15"/>
      <c r="C3998" s="15"/>
      <c r="D3998" s="40"/>
      <c r="E3998" s="40"/>
      <c r="F3998" s="40"/>
      <c r="G3998" s="40"/>
      <c r="H3998" s="123"/>
      <c r="I3998" s="124"/>
      <c r="J3998" s="125"/>
      <c r="K3998" s="125"/>
      <c r="L3998" s="126"/>
    </row>
    <row r="3999" spans="1:12" s="122" customFormat="1" x14ac:dyDescent="0.25">
      <c r="A3999" s="1"/>
      <c r="B3999" s="15"/>
      <c r="C3999" s="15"/>
      <c r="D3999" s="40"/>
      <c r="E3999" s="40"/>
      <c r="F3999" s="40"/>
      <c r="G3999" s="40"/>
      <c r="H3999" s="123"/>
      <c r="I3999" s="124"/>
      <c r="J3999" s="125"/>
      <c r="K3999" s="125"/>
      <c r="L3999" s="126"/>
    </row>
    <row r="4000" spans="1:12" s="122" customFormat="1" x14ac:dyDescent="0.25">
      <c r="A4000" s="1"/>
      <c r="B4000" s="15"/>
      <c r="C4000" s="15"/>
      <c r="D4000" s="40"/>
      <c r="E4000" s="40"/>
      <c r="F4000" s="40"/>
      <c r="G4000" s="40"/>
      <c r="H4000" s="123"/>
      <c r="I4000" s="124"/>
      <c r="J4000" s="125"/>
      <c r="K4000" s="125"/>
      <c r="L4000" s="126"/>
    </row>
    <row r="4001" spans="1:12" s="122" customFormat="1" x14ac:dyDescent="0.25">
      <c r="A4001" s="1"/>
      <c r="B4001" s="15"/>
      <c r="C4001" s="15"/>
      <c r="D4001" s="40"/>
      <c r="E4001" s="40"/>
      <c r="F4001" s="40"/>
      <c r="G4001" s="40"/>
      <c r="H4001" s="123"/>
      <c r="I4001" s="124"/>
      <c r="J4001" s="125"/>
      <c r="K4001" s="125"/>
      <c r="L4001" s="126"/>
    </row>
    <row r="4002" spans="1:12" s="122" customFormat="1" x14ac:dyDescent="0.25">
      <c r="A4002" s="1"/>
      <c r="B4002" s="15"/>
      <c r="C4002" s="15"/>
      <c r="D4002" s="40"/>
      <c r="E4002" s="40"/>
      <c r="F4002" s="40"/>
      <c r="G4002" s="40"/>
      <c r="H4002" s="123"/>
      <c r="I4002" s="124"/>
      <c r="J4002" s="125"/>
      <c r="K4002" s="125"/>
      <c r="L4002" s="126"/>
    </row>
    <row r="4003" spans="1:12" s="122" customFormat="1" x14ac:dyDescent="0.25">
      <c r="A4003" s="1"/>
      <c r="B4003" s="15"/>
      <c r="C4003" s="15"/>
      <c r="D4003" s="40"/>
      <c r="E4003" s="40"/>
      <c r="F4003" s="40"/>
      <c r="G4003" s="40"/>
      <c r="H4003" s="123"/>
      <c r="I4003" s="124"/>
      <c r="J4003" s="125"/>
      <c r="K4003" s="125"/>
      <c r="L4003" s="126"/>
    </row>
    <row r="4004" spans="1:12" s="122" customFormat="1" x14ac:dyDescent="0.25">
      <c r="A4004" s="1"/>
      <c r="B4004" s="15"/>
      <c r="C4004" s="15"/>
      <c r="D4004" s="40"/>
      <c r="E4004" s="40"/>
      <c r="F4004" s="40"/>
      <c r="G4004" s="40"/>
      <c r="H4004" s="123"/>
      <c r="I4004" s="124"/>
      <c r="J4004" s="125"/>
      <c r="K4004" s="125"/>
      <c r="L4004" s="126"/>
    </row>
    <row r="4005" spans="1:12" s="122" customFormat="1" x14ac:dyDescent="0.25">
      <c r="A4005" s="1"/>
      <c r="B4005" s="15"/>
      <c r="C4005" s="15"/>
      <c r="D4005" s="40"/>
      <c r="E4005" s="40"/>
      <c r="F4005" s="40"/>
      <c r="G4005" s="40"/>
      <c r="H4005" s="123"/>
      <c r="I4005" s="124"/>
      <c r="J4005" s="125"/>
      <c r="K4005" s="125"/>
      <c r="L4005" s="126"/>
    </row>
    <row r="4006" spans="1:12" s="122" customFormat="1" x14ac:dyDescent="0.25">
      <c r="A4006" s="1"/>
      <c r="B4006" s="15"/>
      <c r="C4006" s="15"/>
      <c r="D4006" s="40"/>
      <c r="E4006" s="40"/>
      <c r="F4006" s="40"/>
      <c r="G4006" s="40"/>
      <c r="H4006" s="123"/>
      <c r="I4006" s="124"/>
      <c r="J4006" s="125"/>
      <c r="K4006" s="125"/>
      <c r="L4006" s="126"/>
    </row>
    <row r="4007" spans="1:12" s="122" customFormat="1" x14ac:dyDescent="0.25">
      <c r="A4007" s="1"/>
      <c r="B4007" s="15"/>
      <c r="C4007" s="15"/>
      <c r="D4007" s="40"/>
      <c r="E4007" s="40"/>
      <c r="F4007" s="40"/>
      <c r="G4007" s="40"/>
      <c r="H4007" s="123"/>
      <c r="I4007" s="124"/>
      <c r="J4007" s="125"/>
      <c r="K4007" s="125"/>
      <c r="L4007" s="126"/>
    </row>
    <row r="4008" spans="1:12" s="122" customFormat="1" x14ac:dyDescent="0.25">
      <c r="A4008" s="1"/>
      <c r="B4008" s="15"/>
      <c r="C4008" s="15"/>
      <c r="D4008" s="40"/>
      <c r="E4008" s="40"/>
      <c r="F4008" s="40"/>
      <c r="G4008" s="40"/>
      <c r="H4008" s="123"/>
      <c r="I4008" s="124"/>
      <c r="J4008" s="125"/>
      <c r="K4008" s="125"/>
      <c r="L4008" s="126"/>
    </row>
    <row r="4009" spans="1:12" s="122" customFormat="1" x14ac:dyDescent="0.25">
      <c r="A4009" s="1"/>
      <c r="B4009" s="15"/>
      <c r="C4009" s="15"/>
      <c r="D4009" s="40"/>
      <c r="E4009" s="40"/>
      <c r="F4009" s="40"/>
      <c r="G4009" s="40"/>
      <c r="H4009" s="123"/>
      <c r="I4009" s="124"/>
      <c r="J4009" s="125"/>
      <c r="K4009" s="125"/>
      <c r="L4009" s="126"/>
    </row>
    <row r="4010" spans="1:12" s="122" customFormat="1" x14ac:dyDescent="0.25">
      <c r="A4010" s="1"/>
      <c r="B4010" s="15"/>
      <c r="C4010" s="15"/>
      <c r="D4010" s="40"/>
      <c r="E4010" s="40"/>
      <c r="F4010" s="40"/>
      <c r="G4010" s="40"/>
      <c r="H4010" s="123"/>
      <c r="I4010" s="124"/>
      <c r="J4010" s="125"/>
      <c r="K4010" s="125"/>
      <c r="L4010" s="126"/>
    </row>
    <row r="4011" spans="1:12" s="122" customFormat="1" x14ac:dyDescent="0.25">
      <c r="A4011" s="1"/>
      <c r="B4011" s="15"/>
      <c r="C4011" s="15"/>
      <c r="D4011" s="40"/>
      <c r="E4011" s="40"/>
      <c r="F4011" s="40"/>
      <c r="G4011" s="40"/>
      <c r="H4011" s="123"/>
      <c r="I4011" s="124"/>
      <c r="J4011" s="125"/>
      <c r="K4011" s="125"/>
      <c r="L4011" s="126"/>
    </row>
    <row r="4012" spans="1:12" s="122" customFormat="1" x14ac:dyDescent="0.25">
      <c r="A4012" s="1"/>
      <c r="B4012" s="15"/>
      <c r="C4012" s="15"/>
      <c r="D4012" s="40"/>
      <c r="E4012" s="40"/>
      <c r="F4012" s="40"/>
      <c r="G4012" s="40"/>
      <c r="H4012" s="123"/>
      <c r="I4012" s="124"/>
      <c r="J4012" s="125"/>
      <c r="K4012" s="125"/>
      <c r="L4012" s="126"/>
    </row>
    <row r="4013" spans="1:12" s="122" customFormat="1" x14ac:dyDescent="0.25">
      <c r="A4013" s="1"/>
      <c r="B4013" s="15"/>
      <c r="C4013" s="15"/>
      <c r="D4013" s="40"/>
      <c r="E4013" s="40"/>
      <c r="F4013" s="40"/>
      <c r="G4013" s="40"/>
      <c r="H4013" s="123"/>
      <c r="I4013" s="124"/>
      <c r="J4013" s="125"/>
      <c r="K4013" s="125"/>
      <c r="L4013" s="126"/>
    </row>
    <row r="4014" spans="1:12" s="122" customFormat="1" x14ac:dyDescent="0.25">
      <c r="A4014" s="1"/>
      <c r="B4014" s="15"/>
      <c r="C4014" s="15"/>
      <c r="D4014" s="40"/>
      <c r="E4014" s="40"/>
      <c r="F4014" s="40"/>
      <c r="G4014" s="40"/>
      <c r="H4014" s="123"/>
      <c r="I4014" s="124"/>
      <c r="J4014" s="125"/>
      <c r="K4014" s="125"/>
      <c r="L4014" s="126"/>
    </row>
    <row r="4015" spans="1:12" s="122" customFormat="1" x14ac:dyDescent="0.25">
      <c r="A4015" s="1"/>
      <c r="B4015" s="15"/>
      <c r="C4015" s="15"/>
      <c r="D4015" s="40"/>
      <c r="E4015" s="40"/>
      <c r="F4015" s="40"/>
      <c r="G4015" s="40"/>
      <c r="H4015" s="123"/>
      <c r="I4015" s="124"/>
      <c r="J4015" s="125"/>
      <c r="K4015" s="125"/>
      <c r="L4015" s="126"/>
    </row>
    <row r="4016" spans="1:12" s="122" customFormat="1" x14ac:dyDescent="0.25">
      <c r="A4016" s="1"/>
      <c r="B4016" s="15"/>
      <c r="C4016" s="15"/>
      <c r="D4016" s="40"/>
      <c r="E4016" s="40"/>
      <c r="F4016" s="40"/>
      <c r="G4016" s="40"/>
      <c r="H4016" s="123"/>
      <c r="I4016" s="124"/>
      <c r="J4016" s="125"/>
      <c r="K4016" s="125"/>
      <c r="L4016" s="126"/>
    </row>
    <row r="4017" spans="1:12" s="122" customFormat="1" x14ac:dyDescent="0.25">
      <c r="A4017" s="1"/>
      <c r="B4017" s="15"/>
      <c r="C4017" s="15"/>
      <c r="D4017" s="40"/>
      <c r="E4017" s="40"/>
      <c r="F4017" s="40"/>
      <c r="G4017" s="40"/>
      <c r="H4017" s="123"/>
      <c r="I4017" s="124"/>
      <c r="J4017" s="125"/>
      <c r="K4017" s="125"/>
      <c r="L4017" s="126"/>
    </row>
    <row r="4018" spans="1:12" s="122" customFormat="1" x14ac:dyDescent="0.25">
      <c r="A4018" s="1"/>
      <c r="B4018" s="15"/>
      <c r="C4018" s="15"/>
      <c r="D4018" s="40"/>
      <c r="E4018" s="40"/>
      <c r="F4018" s="40"/>
      <c r="G4018" s="40"/>
      <c r="H4018" s="123"/>
      <c r="I4018" s="124"/>
      <c r="J4018" s="125"/>
      <c r="K4018" s="125"/>
      <c r="L4018" s="126"/>
    </row>
    <row r="4019" spans="1:12" s="122" customFormat="1" x14ac:dyDescent="0.25">
      <c r="A4019" s="1"/>
      <c r="B4019" s="15"/>
      <c r="C4019" s="15"/>
      <c r="D4019" s="40"/>
      <c r="E4019" s="40"/>
      <c r="F4019" s="40"/>
      <c r="G4019" s="40"/>
      <c r="H4019" s="123"/>
      <c r="I4019" s="124"/>
      <c r="J4019" s="125"/>
      <c r="K4019" s="125"/>
      <c r="L4019" s="126"/>
    </row>
    <row r="4020" spans="1:12" s="122" customFormat="1" x14ac:dyDescent="0.25">
      <c r="A4020" s="1"/>
      <c r="B4020" s="15"/>
      <c r="C4020" s="15"/>
      <c r="D4020" s="40"/>
      <c r="E4020" s="40"/>
      <c r="F4020" s="40"/>
      <c r="G4020" s="40"/>
      <c r="H4020" s="123"/>
      <c r="I4020" s="124"/>
      <c r="J4020" s="125"/>
      <c r="K4020" s="125"/>
      <c r="L4020" s="126"/>
    </row>
    <row r="4021" spans="1:12" s="122" customFormat="1" x14ac:dyDescent="0.25">
      <c r="A4021" s="1"/>
      <c r="B4021" s="15"/>
      <c r="C4021" s="15"/>
      <c r="D4021" s="40"/>
      <c r="E4021" s="40"/>
      <c r="F4021" s="40"/>
      <c r="G4021" s="40"/>
      <c r="H4021" s="123"/>
      <c r="I4021" s="124"/>
      <c r="J4021" s="125"/>
      <c r="K4021" s="125"/>
      <c r="L4021" s="126"/>
    </row>
    <row r="4022" spans="1:12" s="122" customFormat="1" x14ac:dyDescent="0.25">
      <c r="A4022" s="1"/>
      <c r="B4022" s="15"/>
      <c r="C4022" s="15"/>
      <c r="D4022" s="40"/>
      <c r="E4022" s="40"/>
      <c r="F4022" s="40"/>
      <c r="G4022" s="40"/>
      <c r="H4022" s="123"/>
      <c r="I4022" s="124"/>
      <c r="J4022" s="125"/>
      <c r="K4022" s="125"/>
      <c r="L4022" s="126"/>
    </row>
    <row r="4023" spans="1:12" s="122" customFormat="1" x14ac:dyDescent="0.25">
      <c r="A4023" s="1"/>
      <c r="B4023" s="15"/>
      <c r="C4023" s="15"/>
      <c r="D4023" s="40"/>
      <c r="E4023" s="40"/>
      <c r="F4023" s="40"/>
      <c r="G4023" s="40"/>
      <c r="H4023" s="123"/>
      <c r="I4023" s="124"/>
      <c r="J4023" s="125"/>
      <c r="K4023" s="125"/>
      <c r="L4023" s="126"/>
    </row>
    <row r="4024" spans="1:12" s="122" customFormat="1" x14ac:dyDescent="0.25">
      <c r="A4024" s="1"/>
      <c r="B4024" s="15"/>
      <c r="C4024" s="15"/>
      <c r="D4024" s="40"/>
      <c r="E4024" s="40"/>
      <c r="F4024" s="40"/>
      <c r="G4024" s="40"/>
      <c r="H4024" s="123"/>
      <c r="I4024" s="124"/>
      <c r="J4024" s="125"/>
      <c r="K4024" s="125"/>
      <c r="L4024" s="126"/>
    </row>
    <row r="4025" spans="1:12" s="122" customFormat="1" x14ac:dyDescent="0.25">
      <c r="A4025" s="1"/>
      <c r="B4025" s="15"/>
      <c r="C4025" s="15"/>
      <c r="D4025" s="40"/>
      <c r="E4025" s="40"/>
      <c r="F4025" s="40"/>
      <c r="G4025" s="40"/>
      <c r="H4025" s="123"/>
      <c r="I4025" s="124"/>
      <c r="J4025" s="125"/>
      <c r="K4025" s="125"/>
      <c r="L4025" s="126"/>
    </row>
    <row r="4026" spans="1:12" s="122" customFormat="1" x14ac:dyDescent="0.25">
      <c r="A4026" s="1"/>
      <c r="B4026" s="15"/>
      <c r="C4026" s="15"/>
      <c r="D4026" s="40"/>
      <c r="E4026" s="40"/>
      <c r="F4026" s="40"/>
      <c r="G4026" s="40"/>
      <c r="H4026" s="123"/>
      <c r="I4026" s="124"/>
      <c r="J4026" s="125"/>
      <c r="K4026" s="125"/>
      <c r="L4026" s="126"/>
    </row>
    <row r="4027" spans="1:12" s="122" customFormat="1" x14ac:dyDescent="0.25">
      <c r="A4027" s="1"/>
      <c r="B4027" s="15"/>
      <c r="C4027" s="15"/>
      <c r="D4027" s="40"/>
      <c r="E4027" s="40"/>
      <c r="F4027" s="40"/>
      <c r="G4027" s="40"/>
      <c r="H4027" s="123"/>
      <c r="I4027" s="124"/>
      <c r="J4027" s="125"/>
      <c r="K4027" s="125"/>
      <c r="L4027" s="126"/>
    </row>
    <row r="4028" spans="1:12" s="122" customFormat="1" x14ac:dyDescent="0.25">
      <c r="A4028" s="1"/>
      <c r="B4028" s="15"/>
      <c r="C4028" s="15"/>
      <c r="D4028" s="40"/>
      <c r="E4028" s="40"/>
      <c r="F4028" s="40"/>
      <c r="G4028" s="40"/>
      <c r="H4028" s="123"/>
      <c r="I4028" s="124"/>
      <c r="J4028" s="125"/>
      <c r="K4028" s="125"/>
      <c r="L4028" s="126"/>
    </row>
    <row r="4029" spans="1:12" s="122" customFormat="1" x14ac:dyDescent="0.25">
      <c r="A4029" s="1"/>
      <c r="B4029" s="15"/>
      <c r="C4029" s="15"/>
      <c r="D4029" s="40"/>
      <c r="E4029" s="40"/>
      <c r="F4029" s="40"/>
      <c r="G4029" s="40"/>
      <c r="H4029" s="123"/>
      <c r="I4029" s="124"/>
      <c r="J4029" s="125"/>
      <c r="K4029" s="125"/>
      <c r="L4029" s="126"/>
    </row>
    <row r="4030" spans="1:12" s="122" customFormat="1" x14ac:dyDescent="0.25">
      <c r="A4030" s="1"/>
      <c r="B4030" s="15"/>
      <c r="C4030" s="15"/>
      <c r="D4030" s="40"/>
      <c r="E4030" s="40"/>
      <c r="F4030" s="40"/>
      <c r="G4030" s="40"/>
      <c r="H4030" s="123"/>
      <c r="I4030" s="124"/>
      <c r="J4030" s="125"/>
      <c r="K4030" s="125"/>
      <c r="L4030" s="126"/>
    </row>
    <row r="4031" spans="1:12" s="122" customFormat="1" x14ac:dyDescent="0.25">
      <c r="A4031" s="1"/>
      <c r="B4031" s="15"/>
      <c r="C4031" s="15"/>
      <c r="D4031" s="40"/>
      <c r="E4031" s="40"/>
      <c r="F4031" s="40"/>
      <c r="G4031" s="40"/>
      <c r="H4031" s="123"/>
      <c r="I4031" s="124"/>
      <c r="J4031" s="125"/>
      <c r="K4031" s="125"/>
      <c r="L4031" s="126"/>
    </row>
    <row r="4032" spans="1:12" s="122" customFormat="1" x14ac:dyDescent="0.25">
      <c r="A4032" s="1"/>
      <c r="B4032" s="15"/>
      <c r="C4032" s="15"/>
      <c r="D4032" s="40"/>
      <c r="E4032" s="40"/>
      <c r="F4032" s="40"/>
      <c r="G4032" s="40"/>
      <c r="H4032" s="123"/>
      <c r="I4032" s="124"/>
      <c r="J4032" s="125"/>
      <c r="K4032" s="125"/>
      <c r="L4032" s="126"/>
    </row>
    <row r="4033" spans="1:12" s="122" customFormat="1" x14ac:dyDescent="0.25">
      <c r="A4033" s="1"/>
      <c r="B4033" s="15"/>
      <c r="C4033" s="15"/>
      <c r="D4033" s="40"/>
      <c r="E4033" s="40"/>
      <c r="F4033" s="40"/>
      <c r="G4033" s="40"/>
      <c r="H4033" s="123"/>
      <c r="I4033" s="124"/>
      <c r="J4033" s="125"/>
      <c r="K4033" s="125"/>
      <c r="L4033" s="126"/>
    </row>
    <row r="4034" spans="1:12" s="122" customFormat="1" x14ac:dyDescent="0.25">
      <c r="A4034" s="1"/>
      <c r="B4034" s="15"/>
      <c r="C4034" s="15"/>
      <c r="D4034" s="40"/>
      <c r="E4034" s="40"/>
      <c r="F4034" s="40"/>
      <c r="G4034" s="40"/>
      <c r="H4034" s="123"/>
      <c r="I4034" s="124"/>
      <c r="J4034" s="125"/>
      <c r="K4034" s="125"/>
      <c r="L4034" s="126"/>
    </row>
    <row r="4035" spans="1:12" s="122" customFormat="1" x14ac:dyDescent="0.25">
      <c r="A4035" s="1"/>
      <c r="B4035" s="15"/>
      <c r="C4035" s="15"/>
      <c r="D4035" s="40"/>
      <c r="E4035" s="40"/>
      <c r="F4035" s="40"/>
      <c r="G4035" s="40"/>
      <c r="H4035" s="123"/>
      <c r="I4035" s="124"/>
      <c r="J4035" s="125"/>
      <c r="K4035" s="125"/>
      <c r="L4035" s="126"/>
    </row>
    <row r="4036" spans="1:12" s="122" customFormat="1" x14ac:dyDescent="0.25">
      <c r="A4036" s="1"/>
      <c r="B4036" s="15"/>
      <c r="C4036" s="15"/>
      <c r="D4036" s="40"/>
      <c r="E4036" s="40"/>
      <c r="F4036" s="40"/>
      <c r="G4036" s="40"/>
      <c r="H4036" s="123"/>
      <c r="I4036" s="124"/>
      <c r="J4036" s="125"/>
      <c r="K4036" s="125"/>
      <c r="L4036" s="126"/>
    </row>
    <row r="4037" spans="1:12" s="122" customFormat="1" x14ac:dyDescent="0.25">
      <c r="A4037" s="1"/>
      <c r="B4037" s="15"/>
      <c r="C4037" s="15"/>
      <c r="D4037" s="40"/>
      <c r="E4037" s="40"/>
      <c r="F4037" s="40"/>
      <c r="G4037" s="40"/>
      <c r="H4037" s="123"/>
      <c r="I4037" s="124"/>
      <c r="J4037" s="125"/>
      <c r="K4037" s="125"/>
      <c r="L4037" s="126"/>
    </row>
    <row r="4038" spans="1:12" s="122" customFormat="1" x14ac:dyDescent="0.25">
      <c r="A4038" s="1"/>
      <c r="B4038" s="15"/>
      <c r="C4038" s="15"/>
      <c r="D4038" s="40"/>
      <c r="E4038" s="40"/>
      <c r="F4038" s="40"/>
      <c r="G4038" s="40"/>
      <c r="H4038" s="123"/>
      <c r="I4038" s="124"/>
      <c r="J4038" s="125"/>
      <c r="K4038" s="125"/>
      <c r="L4038" s="126"/>
    </row>
    <row r="4039" spans="1:12" s="122" customFormat="1" x14ac:dyDescent="0.25">
      <c r="A4039" s="1"/>
      <c r="B4039" s="15"/>
      <c r="C4039" s="15"/>
      <c r="D4039" s="40"/>
      <c r="E4039" s="40"/>
      <c r="F4039" s="40"/>
      <c r="G4039" s="40"/>
      <c r="H4039" s="123"/>
      <c r="I4039" s="124"/>
      <c r="J4039" s="125"/>
      <c r="K4039" s="125"/>
      <c r="L4039" s="126"/>
    </row>
    <row r="4040" spans="1:12" s="122" customFormat="1" x14ac:dyDescent="0.25">
      <c r="A4040" s="1"/>
      <c r="B4040" s="15"/>
      <c r="C4040" s="15"/>
      <c r="D4040" s="40"/>
      <c r="E4040" s="40"/>
      <c r="F4040" s="40"/>
      <c r="G4040" s="40"/>
      <c r="H4040" s="123"/>
      <c r="I4040" s="124"/>
      <c r="J4040" s="125"/>
      <c r="K4040" s="125"/>
      <c r="L4040" s="126"/>
    </row>
    <row r="4041" spans="1:12" s="122" customFormat="1" x14ac:dyDescent="0.25">
      <c r="A4041" s="1"/>
      <c r="B4041" s="15"/>
      <c r="C4041" s="15"/>
      <c r="D4041" s="40"/>
      <c r="E4041" s="40"/>
      <c r="F4041" s="40"/>
      <c r="G4041" s="40"/>
      <c r="H4041" s="123"/>
      <c r="I4041" s="124"/>
      <c r="J4041" s="125"/>
      <c r="K4041" s="125"/>
      <c r="L4041" s="126"/>
    </row>
    <row r="4042" spans="1:12" s="122" customFormat="1" x14ac:dyDescent="0.25">
      <c r="A4042" s="1"/>
      <c r="B4042" s="15"/>
      <c r="C4042" s="15"/>
      <c r="D4042" s="40"/>
      <c r="E4042" s="40"/>
      <c r="F4042" s="40"/>
      <c r="G4042" s="40"/>
      <c r="H4042" s="123"/>
      <c r="I4042" s="124"/>
      <c r="J4042" s="125"/>
      <c r="K4042" s="125"/>
      <c r="L4042" s="126"/>
    </row>
    <row r="4043" spans="1:12" s="122" customFormat="1" x14ac:dyDescent="0.25">
      <c r="A4043" s="1"/>
      <c r="B4043" s="15"/>
      <c r="C4043" s="15"/>
      <c r="D4043" s="40"/>
      <c r="E4043" s="40"/>
      <c r="F4043" s="40"/>
      <c r="G4043" s="40"/>
      <c r="H4043" s="123"/>
      <c r="I4043" s="124"/>
      <c r="J4043" s="125"/>
      <c r="K4043" s="125"/>
      <c r="L4043" s="126"/>
    </row>
    <row r="4044" spans="1:12" s="122" customFormat="1" x14ac:dyDescent="0.25">
      <c r="A4044" s="1"/>
      <c r="B4044" s="15"/>
      <c r="C4044" s="15"/>
      <c r="D4044" s="40"/>
      <c r="E4044" s="40"/>
      <c r="F4044" s="40"/>
      <c r="G4044" s="40"/>
      <c r="H4044" s="123"/>
      <c r="I4044" s="124"/>
      <c r="J4044" s="125"/>
      <c r="K4044" s="125"/>
      <c r="L4044" s="126"/>
    </row>
    <row r="4045" spans="1:12" s="122" customFormat="1" x14ac:dyDescent="0.25">
      <c r="A4045" s="1"/>
      <c r="B4045" s="15"/>
      <c r="C4045" s="15"/>
      <c r="D4045" s="40"/>
      <c r="E4045" s="40"/>
      <c r="F4045" s="40"/>
      <c r="G4045" s="40"/>
      <c r="H4045" s="123"/>
      <c r="I4045" s="124"/>
      <c r="J4045" s="125"/>
      <c r="K4045" s="125"/>
      <c r="L4045" s="126"/>
    </row>
    <row r="4046" spans="1:12" s="122" customFormat="1" x14ac:dyDescent="0.25">
      <c r="A4046" s="1"/>
      <c r="B4046" s="15"/>
      <c r="C4046" s="15"/>
      <c r="D4046" s="40"/>
      <c r="E4046" s="40"/>
      <c r="F4046" s="40"/>
      <c r="G4046" s="40"/>
      <c r="H4046" s="123"/>
      <c r="I4046" s="124"/>
      <c r="J4046" s="125"/>
      <c r="K4046" s="125"/>
      <c r="L4046" s="126"/>
    </row>
    <row r="4047" spans="1:12" s="122" customFormat="1" x14ac:dyDescent="0.25">
      <c r="A4047" s="1"/>
      <c r="B4047" s="15"/>
      <c r="C4047" s="15"/>
      <c r="D4047" s="40"/>
      <c r="E4047" s="40"/>
      <c r="F4047" s="40"/>
      <c r="G4047" s="40"/>
      <c r="H4047" s="123"/>
      <c r="I4047" s="124"/>
      <c r="J4047" s="125"/>
      <c r="K4047" s="125"/>
      <c r="L4047" s="126"/>
    </row>
    <row r="4048" spans="1:12" s="122" customFormat="1" x14ac:dyDescent="0.25">
      <c r="A4048" s="1"/>
      <c r="B4048" s="15"/>
      <c r="C4048" s="15"/>
      <c r="D4048" s="40"/>
      <c r="E4048" s="40"/>
      <c r="F4048" s="40"/>
      <c r="G4048" s="40"/>
      <c r="H4048" s="123"/>
      <c r="I4048" s="124"/>
      <c r="J4048" s="125"/>
      <c r="K4048" s="125"/>
      <c r="L4048" s="126"/>
    </row>
    <row r="4049" spans="1:12" s="122" customFormat="1" x14ac:dyDescent="0.25">
      <c r="A4049" s="1"/>
      <c r="B4049" s="15"/>
      <c r="C4049" s="15"/>
      <c r="D4049" s="40"/>
      <c r="E4049" s="40"/>
      <c r="F4049" s="40"/>
      <c r="G4049" s="40"/>
      <c r="H4049" s="123"/>
      <c r="I4049" s="124"/>
      <c r="J4049" s="125"/>
      <c r="K4049" s="125"/>
      <c r="L4049" s="126"/>
    </row>
    <row r="4050" spans="1:12" s="122" customFormat="1" x14ac:dyDescent="0.25">
      <c r="A4050" s="1"/>
      <c r="B4050" s="15"/>
      <c r="C4050" s="15"/>
      <c r="D4050" s="40"/>
      <c r="E4050" s="40"/>
      <c r="F4050" s="40"/>
      <c r="G4050" s="40"/>
      <c r="H4050" s="123"/>
      <c r="I4050" s="124"/>
      <c r="J4050" s="125"/>
      <c r="K4050" s="125"/>
      <c r="L4050" s="126"/>
    </row>
    <row r="4051" spans="1:12" s="122" customFormat="1" x14ac:dyDescent="0.25">
      <c r="A4051" s="1"/>
      <c r="B4051" s="15"/>
      <c r="C4051" s="15"/>
      <c r="D4051" s="40"/>
      <c r="E4051" s="40"/>
      <c r="F4051" s="40"/>
      <c r="G4051" s="40"/>
      <c r="H4051" s="123"/>
      <c r="I4051" s="124"/>
      <c r="J4051" s="125"/>
      <c r="K4051" s="125"/>
      <c r="L4051" s="126"/>
    </row>
    <row r="4052" spans="1:12" s="122" customFormat="1" x14ac:dyDescent="0.25">
      <c r="A4052" s="1"/>
      <c r="B4052" s="15"/>
      <c r="C4052" s="15"/>
      <c r="D4052" s="40"/>
      <c r="E4052" s="40"/>
      <c r="F4052" s="40"/>
      <c r="G4052" s="40"/>
      <c r="H4052" s="123"/>
      <c r="I4052" s="124"/>
      <c r="J4052" s="125"/>
      <c r="K4052" s="125"/>
      <c r="L4052" s="126"/>
    </row>
    <row r="4053" spans="1:12" s="122" customFormat="1" x14ac:dyDescent="0.25">
      <c r="A4053" s="1"/>
      <c r="B4053" s="15"/>
      <c r="C4053" s="15"/>
      <c r="D4053" s="40"/>
      <c r="E4053" s="40"/>
      <c r="F4053" s="40"/>
      <c r="G4053" s="40"/>
      <c r="H4053" s="123"/>
      <c r="I4053" s="124"/>
      <c r="J4053" s="125"/>
      <c r="K4053" s="125"/>
      <c r="L4053" s="126"/>
    </row>
    <row r="4054" spans="1:12" s="122" customFormat="1" x14ac:dyDescent="0.25">
      <c r="A4054" s="1"/>
      <c r="B4054" s="15"/>
      <c r="C4054" s="15"/>
      <c r="D4054" s="40"/>
      <c r="E4054" s="40"/>
      <c r="F4054" s="40"/>
      <c r="G4054" s="40"/>
      <c r="H4054" s="123"/>
      <c r="I4054" s="124"/>
      <c r="J4054" s="125"/>
      <c r="K4054" s="125"/>
      <c r="L4054" s="126"/>
    </row>
    <row r="4055" spans="1:12" s="122" customFormat="1" x14ac:dyDescent="0.25">
      <c r="A4055" s="1"/>
      <c r="B4055" s="15"/>
      <c r="C4055" s="15"/>
      <c r="D4055" s="40"/>
      <c r="E4055" s="40"/>
      <c r="F4055" s="40"/>
      <c r="G4055" s="40"/>
      <c r="H4055" s="123"/>
      <c r="I4055" s="124"/>
      <c r="J4055" s="125"/>
      <c r="K4055" s="125"/>
      <c r="L4055" s="126"/>
    </row>
    <row r="4056" spans="1:12" s="122" customFormat="1" x14ac:dyDescent="0.25">
      <c r="A4056" s="1"/>
      <c r="B4056" s="15"/>
      <c r="C4056" s="15"/>
      <c r="D4056" s="40"/>
      <c r="E4056" s="40"/>
      <c r="F4056" s="40"/>
      <c r="G4056" s="40"/>
      <c r="H4056" s="123"/>
      <c r="I4056" s="124"/>
      <c r="J4056" s="125"/>
      <c r="K4056" s="125"/>
      <c r="L4056" s="126"/>
    </row>
    <row r="4057" spans="1:12" s="122" customFormat="1" x14ac:dyDescent="0.25">
      <c r="A4057" s="1"/>
      <c r="B4057" s="15"/>
      <c r="C4057" s="15"/>
      <c r="D4057" s="40"/>
      <c r="E4057" s="40"/>
      <c r="F4057" s="40"/>
      <c r="G4057" s="40"/>
      <c r="H4057" s="123"/>
      <c r="I4057" s="124"/>
      <c r="J4057" s="125"/>
      <c r="K4057" s="125"/>
      <c r="L4057" s="126"/>
    </row>
    <row r="4058" spans="1:12" s="122" customFormat="1" x14ac:dyDescent="0.25">
      <c r="A4058" s="1"/>
      <c r="B4058" s="15"/>
      <c r="C4058" s="15"/>
      <c r="D4058" s="40"/>
      <c r="E4058" s="40"/>
      <c r="F4058" s="40"/>
      <c r="G4058" s="40"/>
      <c r="H4058" s="123"/>
      <c r="I4058" s="124"/>
      <c r="J4058" s="125"/>
      <c r="K4058" s="125"/>
      <c r="L4058" s="126"/>
    </row>
    <row r="4059" spans="1:12" s="122" customFormat="1" x14ac:dyDescent="0.25">
      <c r="A4059" s="1"/>
      <c r="B4059" s="15"/>
      <c r="C4059" s="15"/>
      <c r="D4059" s="40"/>
      <c r="E4059" s="40"/>
      <c r="F4059" s="40"/>
      <c r="G4059" s="40"/>
      <c r="H4059" s="123"/>
      <c r="I4059" s="124"/>
      <c r="J4059" s="125"/>
      <c r="K4059" s="125"/>
      <c r="L4059" s="126"/>
    </row>
    <row r="4060" spans="1:12" s="122" customFormat="1" x14ac:dyDescent="0.25">
      <c r="A4060" s="1"/>
      <c r="B4060" s="15"/>
      <c r="C4060" s="15"/>
      <c r="D4060" s="40"/>
      <c r="E4060" s="40"/>
      <c r="F4060" s="40"/>
      <c r="G4060" s="40"/>
      <c r="H4060" s="123"/>
      <c r="I4060" s="124"/>
      <c r="J4060" s="125"/>
      <c r="K4060" s="125"/>
      <c r="L4060" s="126"/>
    </row>
    <row r="4061" spans="1:12" s="122" customFormat="1" x14ac:dyDescent="0.25">
      <c r="A4061" s="1"/>
      <c r="B4061" s="15"/>
      <c r="C4061" s="15"/>
      <c r="D4061" s="40"/>
      <c r="E4061" s="40"/>
      <c r="F4061" s="40"/>
      <c r="G4061" s="40"/>
      <c r="H4061" s="123"/>
      <c r="I4061" s="124"/>
      <c r="J4061" s="125"/>
      <c r="K4061" s="125"/>
      <c r="L4061" s="126"/>
    </row>
    <row r="4062" spans="1:12" s="122" customFormat="1" x14ac:dyDescent="0.25">
      <c r="A4062" s="1"/>
      <c r="B4062" s="15"/>
      <c r="C4062" s="15"/>
      <c r="D4062" s="40"/>
      <c r="E4062" s="40"/>
      <c r="F4062" s="40"/>
      <c r="G4062" s="40"/>
      <c r="H4062" s="123"/>
      <c r="I4062" s="124"/>
      <c r="J4062" s="125"/>
      <c r="K4062" s="125"/>
      <c r="L4062" s="126"/>
    </row>
    <row r="4063" spans="1:12" s="122" customFormat="1" x14ac:dyDescent="0.25">
      <c r="A4063" s="1"/>
      <c r="B4063" s="15"/>
      <c r="C4063" s="15"/>
      <c r="D4063" s="40"/>
      <c r="E4063" s="40"/>
      <c r="F4063" s="40"/>
      <c r="G4063" s="40"/>
      <c r="H4063" s="123"/>
      <c r="I4063" s="124"/>
      <c r="J4063" s="125"/>
      <c r="K4063" s="125"/>
      <c r="L4063" s="126"/>
    </row>
    <row r="4064" spans="1:12" s="122" customFormat="1" x14ac:dyDescent="0.25">
      <c r="A4064" s="1"/>
      <c r="B4064" s="15"/>
      <c r="C4064" s="15"/>
      <c r="D4064" s="40"/>
      <c r="E4064" s="40"/>
      <c r="F4064" s="40"/>
      <c r="G4064" s="40"/>
      <c r="H4064" s="123"/>
      <c r="I4064" s="124"/>
      <c r="J4064" s="125"/>
      <c r="K4064" s="125"/>
      <c r="L4064" s="126"/>
    </row>
    <row r="4065" spans="1:12" s="122" customFormat="1" x14ac:dyDescent="0.25">
      <c r="A4065" s="1"/>
      <c r="B4065" s="15"/>
      <c r="C4065" s="15"/>
      <c r="D4065" s="40"/>
      <c r="E4065" s="40"/>
      <c r="F4065" s="40"/>
      <c r="G4065" s="40"/>
      <c r="H4065" s="123"/>
      <c r="I4065" s="124"/>
      <c r="J4065" s="125"/>
      <c r="K4065" s="125"/>
      <c r="L4065" s="126"/>
    </row>
    <row r="4066" spans="1:12" s="122" customFormat="1" x14ac:dyDescent="0.25">
      <c r="A4066" s="1"/>
      <c r="B4066" s="15"/>
      <c r="C4066" s="15"/>
      <c r="D4066" s="40"/>
      <c r="E4066" s="40"/>
      <c r="F4066" s="40"/>
      <c r="G4066" s="40"/>
      <c r="H4066" s="123"/>
      <c r="I4066" s="124"/>
      <c r="J4066" s="125"/>
      <c r="K4066" s="125"/>
      <c r="L4066" s="126"/>
    </row>
    <row r="4067" spans="1:12" s="122" customFormat="1" x14ac:dyDescent="0.25">
      <c r="A4067" s="1"/>
      <c r="B4067" s="15"/>
      <c r="C4067" s="15"/>
      <c r="D4067" s="40"/>
      <c r="E4067" s="40"/>
      <c r="F4067" s="40"/>
      <c r="G4067" s="40"/>
      <c r="H4067" s="123"/>
      <c r="I4067" s="124"/>
      <c r="J4067" s="125"/>
      <c r="K4067" s="125"/>
      <c r="L4067" s="126"/>
    </row>
    <row r="4068" spans="1:12" s="122" customFormat="1" x14ac:dyDescent="0.25">
      <c r="A4068" s="1"/>
      <c r="B4068" s="15"/>
      <c r="C4068" s="15"/>
      <c r="D4068" s="40"/>
      <c r="E4068" s="40"/>
      <c r="F4068" s="40"/>
      <c r="G4068" s="40"/>
      <c r="H4068" s="123"/>
      <c r="I4068" s="124"/>
      <c r="J4068" s="125"/>
      <c r="K4068" s="125"/>
      <c r="L4068" s="126"/>
    </row>
    <row r="4069" spans="1:12" s="122" customFormat="1" x14ac:dyDescent="0.25">
      <c r="A4069" s="1"/>
      <c r="B4069" s="15"/>
      <c r="C4069" s="15"/>
      <c r="D4069" s="40"/>
      <c r="E4069" s="40"/>
      <c r="F4069" s="40"/>
      <c r="G4069" s="40"/>
      <c r="H4069" s="123"/>
      <c r="I4069" s="124"/>
      <c r="J4069" s="125"/>
      <c r="K4069" s="125"/>
      <c r="L4069" s="126"/>
    </row>
    <row r="4070" spans="1:12" s="122" customFormat="1" x14ac:dyDescent="0.25">
      <c r="A4070" s="1"/>
      <c r="B4070" s="15"/>
      <c r="C4070" s="15"/>
      <c r="D4070" s="40"/>
      <c r="E4070" s="40"/>
      <c r="F4070" s="40"/>
      <c r="G4070" s="40"/>
      <c r="H4070" s="123"/>
      <c r="I4070" s="124"/>
      <c r="J4070" s="125"/>
      <c r="K4070" s="125"/>
      <c r="L4070" s="126"/>
    </row>
    <row r="4071" spans="1:12" s="122" customFormat="1" x14ac:dyDescent="0.25">
      <c r="A4071" s="1"/>
      <c r="B4071" s="15"/>
      <c r="C4071" s="15"/>
      <c r="D4071" s="40"/>
      <c r="E4071" s="40"/>
      <c r="F4071" s="40"/>
      <c r="G4071" s="40"/>
      <c r="H4071" s="123"/>
      <c r="I4071" s="124"/>
      <c r="J4071" s="125"/>
      <c r="K4071" s="125"/>
      <c r="L4071" s="126"/>
    </row>
    <row r="4072" spans="1:12" s="122" customFormat="1" x14ac:dyDescent="0.25">
      <c r="A4072" s="1"/>
      <c r="B4072" s="15"/>
      <c r="C4072" s="15"/>
      <c r="D4072" s="40"/>
      <c r="E4072" s="40"/>
      <c r="F4072" s="40"/>
      <c r="G4072" s="40"/>
      <c r="H4072" s="123"/>
      <c r="I4072" s="124"/>
      <c r="J4072" s="125"/>
      <c r="K4072" s="125"/>
      <c r="L4072" s="126"/>
    </row>
    <row r="4073" spans="1:12" s="122" customFormat="1" x14ac:dyDescent="0.25">
      <c r="A4073" s="1"/>
      <c r="B4073" s="15"/>
      <c r="C4073" s="15"/>
      <c r="D4073" s="40"/>
      <c r="E4073" s="40"/>
      <c r="F4073" s="40"/>
      <c r="G4073" s="40"/>
      <c r="H4073" s="123"/>
      <c r="I4073" s="124"/>
      <c r="J4073" s="125"/>
      <c r="K4073" s="125"/>
      <c r="L4073" s="126"/>
    </row>
    <row r="4074" spans="1:12" s="122" customFormat="1" x14ac:dyDescent="0.25">
      <c r="A4074" s="1"/>
      <c r="B4074" s="15"/>
      <c r="C4074" s="15"/>
      <c r="D4074" s="40"/>
      <c r="E4074" s="40"/>
      <c r="F4074" s="40"/>
      <c r="G4074" s="40"/>
      <c r="H4074" s="123"/>
      <c r="I4074" s="124"/>
      <c r="J4074" s="125"/>
      <c r="K4074" s="125"/>
      <c r="L4074" s="126"/>
    </row>
    <row r="4075" spans="1:12" s="122" customFormat="1" x14ac:dyDescent="0.25">
      <c r="A4075" s="1"/>
      <c r="B4075" s="15"/>
      <c r="C4075" s="15"/>
      <c r="D4075" s="40"/>
      <c r="E4075" s="40"/>
      <c r="F4075" s="40"/>
      <c r="G4075" s="40"/>
      <c r="H4075" s="123"/>
      <c r="I4075" s="124"/>
      <c r="J4075" s="125"/>
      <c r="K4075" s="125"/>
      <c r="L4075" s="126"/>
    </row>
    <row r="4076" spans="1:12" s="122" customFormat="1" x14ac:dyDescent="0.25">
      <c r="A4076" s="1"/>
      <c r="B4076" s="15"/>
      <c r="C4076" s="15"/>
      <c r="D4076" s="40"/>
      <c r="E4076" s="40"/>
      <c r="F4076" s="40"/>
      <c r="G4076" s="40"/>
      <c r="H4076" s="123"/>
      <c r="I4076" s="124"/>
      <c r="J4076" s="125"/>
      <c r="K4076" s="125"/>
      <c r="L4076" s="126"/>
    </row>
    <row r="4077" spans="1:12" s="122" customFormat="1" x14ac:dyDescent="0.25">
      <c r="A4077" s="1"/>
      <c r="B4077" s="15"/>
      <c r="C4077" s="15"/>
      <c r="D4077" s="40"/>
      <c r="E4077" s="40"/>
      <c r="F4077" s="40"/>
      <c r="G4077" s="40"/>
      <c r="H4077" s="123"/>
      <c r="I4077" s="124"/>
      <c r="J4077" s="125"/>
      <c r="K4077" s="125"/>
      <c r="L4077" s="126"/>
    </row>
    <row r="4078" spans="1:12" s="122" customFormat="1" x14ac:dyDescent="0.25">
      <c r="A4078" s="1"/>
      <c r="B4078" s="15"/>
      <c r="C4078" s="15"/>
      <c r="D4078" s="40"/>
      <c r="E4078" s="40"/>
      <c r="F4078" s="40"/>
      <c r="G4078" s="40"/>
      <c r="H4078" s="123"/>
      <c r="I4078" s="124"/>
      <c r="J4078" s="125"/>
      <c r="K4078" s="125"/>
      <c r="L4078" s="126"/>
    </row>
    <row r="4079" spans="1:12" s="122" customFormat="1" x14ac:dyDescent="0.25">
      <c r="A4079" s="1"/>
      <c r="B4079" s="15"/>
      <c r="C4079" s="15"/>
      <c r="D4079" s="40"/>
      <c r="E4079" s="40"/>
      <c r="F4079" s="40"/>
      <c r="G4079" s="40"/>
      <c r="H4079" s="123"/>
      <c r="I4079" s="124"/>
      <c r="J4079" s="125"/>
      <c r="K4079" s="125"/>
      <c r="L4079" s="126"/>
    </row>
    <row r="4080" spans="1:12" s="122" customFormat="1" x14ac:dyDescent="0.25">
      <c r="A4080" s="1"/>
      <c r="B4080" s="15"/>
      <c r="C4080" s="15"/>
      <c r="D4080" s="40"/>
      <c r="E4080" s="40"/>
      <c r="F4080" s="40"/>
      <c r="G4080" s="40"/>
      <c r="H4080" s="123"/>
      <c r="I4080" s="124"/>
      <c r="J4080" s="125"/>
      <c r="K4080" s="125"/>
      <c r="L4080" s="126"/>
    </row>
    <row r="4081" spans="1:12" s="122" customFormat="1" x14ac:dyDescent="0.25">
      <c r="A4081" s="1"/>
      <c r="B4081" s="15"/>
      <c r="C4081" s="15"/>
      <c r="D4081" s="40"/>
      <c r="E4081" s="40"/>
      <c r="F4081" s="40"/>
      <c r="G4081" s="40"/>
      <c r="H4081" s="123"/>
      <c r="I4081" s="124"/>
      <c r="J4081" s="125"/>
      <c r="K4081" s="125"/>
      <c r="L4081" s="126"/>
    </row>
    <row r="4082" spans="1:12" s="122" customFormat="1" x14ac:dyDescent="0.25">
      <c r="A4082" s="1"/>
      <c r="B4082" s="15"/>
      <c r="C4082" s="15"/>
      <c r="D4082" s="40"/>
      <c r="E4082" s="40"/>
      <c r="F4082" s="40"/>
      <c r="G4082" s="40"/>
      <c r="H4082" s="123"/>
      <c r="I4082" s="124"/>
      <c r="J4082" s="125"/>
      <c r="K4082" s="125"/>
      <c r="L4082" s="126"/>
    </row>
    <row r="4083" spans="1:12" s="122" customFormat="1" x14ac:dyDescent="0.25">
      <c r="A4083" s="1"/>
      <c r="B4083" s="15"/>
      <c r="C4083" s="15"/>
      <c r="D4083" s="40"/>
      <c r="E4083" s="40"/>
      <c r="F4083" s="40"/>
      <c r="G4083" s="40"/>
      <c r="H4083" s="123"/>
      <c r="I4083" s="124"/>
      <c r="J4083" s="125"/>
      <c r="K4083" s="125"/>
      <c r="L4083" s="126"/>
    </row>
    <row r="4084" spans="1:12" s="122" customFormat="1" x14ac:dyDescent="0.25">
      <c r="A4084" s="1"/>
      <c r="B4084" s="15"/>
      <c r="C4084" s="15"/>
      <c r="D4084" s="40"/>
      <c r="E4084" s="40"/>
      <c r="F4084" s="40"/>
      <c r="G4084" s="40"/>
      <c r="H4084" s="123"/>
      <c r="I4084" s="124"/>
      <c r="J4084" s="125"/>
      <c r="K4084" s="125"/>
      <c r="L4084" s="126"/>
    </row>
    <row r="4085" spans="1:12" s="122" customFormat="1" x14ac:dyDescent="0.25">
      <c r="A4085" s="1"/>
      <c r="B4085" s="15"/>
      <c r="C4085" s="15"/>
      <c r="D4085" s="40"/>
      <c r="E4085" s="40"/>
      <c r="F4085" s="40"/>
      <c r="G4085" s="40"/>
      <c r="H4085" s="123"/>
      <c r="I4085" s="124"/>
      <c r="J4085" s="125"/>
      <c r="K4085" s="125"/>
      <c r="L4085" s="126"/>
    </row>
    <row r="4086" spans="1:12" s="122" customFormat="1" x14ac:dyDescent="0.25">
      <c r="A4086" s="1"/>
      <c r="B4086" s="15"/>
      <c r="C4086" s="15"/>
      <c r="D4086" s="40"/>
      <c r="E4086" s="40"/>
      <c r="F4086" s="40"/>
      <c r="G4086" s="40"/>
      <c r="H4086" s="123"/>
      <c r="I4086" s="124"/>
      <c r="J4086" s="125"/>
      <c r="K4086" s="125"/>
      <c r="L4086" s="126"/>
    </row>
    <row r="4087" spans="1:12" s="122" customFormat="1" x14ac:dyDescent="0.25">
      <c r="A4087" s="1"/>
      <c r="B4087" s="15"/>
      <c r="C4087" s="15"/>
      <c r="D4087" s="40"/>
      <c r="E4087" s="40"/>
      <c r="F4087" s="40"/>
      <c r="G4087" s="40"/>
      <c r="H4087" s="123"/>
      <c r="I4087" s="124"/>
      <c r="J4087" s="125"/>
      <c r="K4087" s="125"/>
      <c r="L4087" s="126"/>
    </row>
    <row r="4088" spans="1:12" s="122" customFormat="1" x14ac:dyDescent="0.25">
      <c r="A4088" s="1"/>
      <c r="B4088" s="15"/>
      <c r="C4088" s="15"/>
      <c r="D4088" s="40"/>
      <c r="E4088" s="40"/>
      <c r="F4088" s="40"/>
      <c r="G4088" s="40"/>
      <c r="H4088" s="123"/>
      <c r="I4088" s="124"/>
      <c r="J4088" s="125"/>
      <c r="K4088" s="125"/>
      <c r="L4088" s="126"/>
    </row>
    <row r="4089" spans="1:12" s="122" customFormat="1" x14ac:dyDescent="0.25">
      <c r="A4089" s="1"/>
      <c r="B4089" s="15"/>
      <c r="C4089" s="15"/>
      <c r="D4089" s="40"/>
      <c r="E4089" s="40"/>
      <c r="F4089" s="40"/>
      <c r="G4089" s="40"/>
      <c r="H4089" s="123"/>
      <c r="I4089" s="124"/>
      <c r="J4089" s="125"/>
      <c r="K4089" s="125"/>
      <c r="L4089" s="126"/>
    </row>
    <row r="4090" spans="1:12" s="122" customFormat="1" x14ac:dyDescent="0.25">
      <c r="A4090" s="1"/>
      <c r="B4090" s="15"/>
      <c r="C4090" s="15"/>
      <c r="D4090" s="40"/>
      <c r="E4090" s="40"/>
      <c r="F4090" s="40"/>
      <c r="G4090" s="40"/>
      <c r="H4090" s="123"/>
      <c r="I4090" s="124"/>
      <c r="J4090" s="125"/>
      <c r="K4090" s="125"/>
      <c r="L4090" s="126"/>
    </row>
    <row r="4091" spans="1:12" s="122" customFormat="1" x14ac:dyDescent="0.25">
      <c r="A4091" s="1"/>
      <c r="B4091" s="15"/>
      <c r="C4091" s="15"/>
      <c r="D4091" s="40"/>
      <c r="E4091" s="40"/>
      <c r="F4091" s="40"/>
      <c r="G4091" s="40"/>
      <c r="H4091" s="123"/>
      <c r="I4091" s="124"/>
      <c r="J4091" s="125"/>
      <c r="K4091" s="125"/>
      <c r="L4091" s="126"/>
    </row>
    <row r="4092" spans="1:12" s="122" customFormat="1" x14ac:dyDescent="0.25">
      <c r="A4092" s="1"/>
      <c r="B4092" s="15"/>
      <c r="C4092" s="15"/>
      <c r="D4092" s="40"/>
      <c r="E4092" s="40"/>
      <c r="F4092" s="40"/>
      <c r="G4092" s="40"/>
      <c r="H4092" s="123"/>
      <c r="I4092" s="124"/>
      <c r="J4092" s="125"/>
      <c r="K4092" s="125"/>
      <c r="L4092" s="126"/>
    </row>
    <row r="4093" spans="1:12" s="122" customFormat="1" x14ac:dyDescent="0.25">
      <c r="A4093" s="1"/>
      <c r="B4093" s="15"/>
      <c r="C4093" s="15"/>
      <c r="D4093" s="40"/>
      <c r="E4093" s="40"/>
      <c r="F4093" s="40"/>
      <c r="G4093" s="40"/>
      <c r="H4093" s="123"/>
      <c r="I4093" s="124"/>
      <c r="J4093" s="125"/>
      <c r="K4093" s="125"/>
      <c r="L4093" s="126"/>
    </row>
    <row r="4094" spans="1:12" s="122" customFormat="1" x14ac:dyDescent="0.25">
      <c r="A4094" s="1"/>
      <c r="B4094" s="15"/>
      <c r="C4094" s="15"/>
      <c r="D4094" s="40"/>
      <c r="E4094" s="40"/>
      <c r="F4094" s="40"/>
      <c r="G4094" s="40"/>
      <c r="H4094" s="123"/>
      <c r="I4094" s="124"/>
      <c r="J4094" s="125"/>
      <c r="K4094" s="125"/>
      <c r="L4094" s="126"/>
    </row>
    <row r="4095" spans="1:12" s="122" customFormat="1" x14ac:dyDescent="0.25">
      <c r="A4095" s="1"/>
      <c r="B4095" s="15"/>
      <c r="C4095" s="15"/>
      <c r="D4095" s="40"/>
      <c r="E4095" s="40"/>
      <c r="F4095" s="40"/>
      <c r="G4095" s="40"/>
      <c r="H4095" s="123"/>
      <c r="I4095" s="124"/>
      <c r="J4095" s="125"/>
      <c r="K4095" s="125"/>
      <c r="L4095" s="126"/>
    </row>
    <row r="4096" spans="1:12" s="122" customFormat="1" x14ac:dyDescent="0.25">
      <c r="A4096" s="1"/>
      <c r="B4096" s="15"/>
      <c r="C4096" s="15"/>
      <c r="D4096" s="40"/>
      <c r="E4096" s="40"/>
      <c r="F4096" s="40"/>
      <c r="G4096" s="40"/>
      <c r="H4096" s="123"/>
      <c r="I4096" s="124"/>
      <c r="J4096" s="125"/>
      <c r="K4096" s="125"/>
      <c r="L4096" s="126"/>
    </row>
    <row r="4097" spans="1:12" s="122" customFormat="1" x14ac:dyDescent="0.25">
      <c r="A4097" s="1"/>
      <c r="B4097" s="15"/>
      <c r="C4097" s="15"/>
      <c r="D4097" s="40"/>
      <c r="E4097" s="40"/>
      <c r="F4097" s="40"/>
      <c r="G4097" s="40"/>
      <c r="H4097" s="123"/>
      <c r="I4097" s="124"/>
      <c r="J4097" s="125"/>
      <c r="K4097" s="125"/>
      <c r="L4097" s="126"/>
    </row>
    <row r="4098" spans="1:12" s="122" customFormat="1" x14ac:dyDescent="0.25">
      <c r="A4098" s="1"/>
      <c r="B4098" s="15"/>
      <c r="C4098" s="15"/>
      <c r="D4098" s="40"/>
      <c r="E4098" s="40"/>
      <c r="F4098" s="40"/>
      <c r="G4098" s="40"/>
      <c r="H4098" s="123"/>
      <c r="I4098" s="124"/>
      <c r="J4098" s="125"/>
      <c r="K4098" s="125"/>
      <c r="L4098" s="126"/>
    </row>
    <row r="4099" spans="1:12" s="122" customFormat="1" x14ac:dyDescent="0.25">
      <c r="A4099" s="1"/>
      <c r="B4099" s="15"/>
      <c r="C4099" s="15"/>
      <c r="D4099" s="40"/>
      <c r="E4099" s="40"/>
      <c r="F4099" s="40"/>
      <c r="G4099" s="40"/>
      <c r="H4099" s="123"/>
      <c r="I4099" s="124"/>
      <c r="J4099" s="125"/>
      <c r="K4099" s="125"/>
      <c r="L4099" s="126"/>
    </row>
    <row r="4100" spans="1:12" s="122" customFormat="1" x14ac:dyDescent="0.25">
      <c r="A4100" s="1"/>
      <c r="B4100" s="15"/>
      <c r="C4100" s="15"/>
      <c r="D4100" s="40"/>
      <c r="E4100" s="40"/>
      <c r="F4100" s="40"/>
      <c r="G4100" s="40"/>
      <c r="H4100" s="123"/>
      <c r="I4100" s="124"/>
      <c r="J4100" s="125"/>
      <c r="K4100" s="125"/>
      <c r="L4100" s="126"/>
    </row>
    <row r="4101" spans="1:12" s="122" customFormat="1" x14ac:dyDescent="0.25">
      <c r="A4101" s="1"/>
      <c r="B4101" s="15"/>
      <c r="C4101" s="15"/>
      <c r="D4101" s="40"/>
      <c r="E4101" s="40"/>
      <c r="F4101" s="40"/>
      <c r="G4101" s="40"/>
      <c r="H4101" s="123"/>
      <c r="I4101" s="124"/>
      <c r="J4101" s="125"/>
      <c r="K4101" s="125"/>
      <c r="L4101" s="126"/>
    </row>
    <row r="4102" spans="1:12" s="122" customFormat="1" x14ac:dyDescent="0.25">
      <c r="A4102" s="1"/>
      <c r="B4102" s="15"/>
      <c r="C4102" s="15"/>
      <c r="D4102" s="40"/>
      <c r="E4102" s="40"/>
      <c r="F4102" s="40"/>
      <c r="G4102" s="40"/>
      <c r="H4102" s="123"/>
      <c r="I4102" s="124"/>
      <c r="J4102" s="125"/>
      <c r="K4102" s="125"/>
      <c r="L4102" s="126"/>
    </row>
    <row r="4103" spans="1:12" s="122" customFormat="1" x14ac:dyDescent="0.25">
      <c r="A4103" s="1"/>
      <c r="B4103" s="15"/>
      <c r="C4103" s="15"/>
      <c r="D4103" s="40"/>
      <c r="E4103" s="40"/>
      <c r="F4103" s="40"/>
      <c r="G4103" s="40"/>
      <c r="H4103" s="123"/>
      <c r="I4103" s="124"/>
      <c r="J4103" s="125"/>
      <c r="K4103" s="125"/>
      <c r="L4103" s="126"/>
    </row>
    <row r="4104" spans="1:12" s="122" customFormat="1" x14ac:dyDescent="0.25">
      <c r="A4104" s="1"/>
      <c r="B4104" s="15"/>
      <c r="C4104" s="15"/>
      <c r="D4104" s="40"/>
      <c r="E4104" s="40"/>
      <c r="F4104" s="40"/>
      <c r="G4104" s="40"/>
      <c r="H4104" s="123"/>
      <c r="I4104" s="124"/>
      <c r="J4104" s="125"/>
      <c r="K4104" s="125"/>
      <c r="L4104" s="126"/>
    </row>
    <row r="4105" spans="1:12" s="122" customFormat="1" x14ac:dyDescent="0.25">
      <c r="A4105" s="1"/>
      <c r="B4105" s="15"/>
      <c r="C4105" s="15"/>
      <c r="D4105" s="40"/>
      <c r="E4105" s="40"/>
      <c r="F4105" s="40"/>
      <c r="G4105" s="40"/>
      <c r="H4105" s="123"/>
      <c r="I4105" s="124"/>
      <c r="J4105" s="125"/>
      <c r="K4105" s="125"/>
      <c r="L4105" s="126"/>
    </row>
    <row r="4106" spans="1:12" s="122" customFormat="1" x14ac:dyDescent="0.25">
      <c r="A4106" s="1"/>
      <c r="B4106" s="15"/>
      <c r="C4106" s="15"/>
      <c r="D4106" s="40"/>
      <c r="E4106" s="40"/>
      <c r="F4106" s="40"/>
      <c r="G4106" s="40"/>
      <c r="H4106" s="123"/>
      <c r="I4106" s="124"/>
      <c r="J4106" s="125"/>
      <c r="K4106" s="125"/>
      <c r="L4106" s="126"/>
    </row>
    <row r="4107" spans="1:12" s="122" customFormat="1" x14ac:dyDescent="0.25">
      <c r="A4107" s="1"/>
      <c r="B4107" s="15"/>
      <c r="C4107" s="15"/>
      <c r="D4107" s="40"/>
      <c r="E4107" s="40"/>
      <c r="F4107" s="40"/>
      <c r="G4107" s="40"/>
      <c r="H4107" s="123"/>
      <c r="I4107" s="124"/>
      <c r="J4107" s="125"/>
      <c r="K4107" s="125"/>
      <c r="L4107" s="126"/>
    </row>
    <row r="4108" spans="1:12" s="122" customFormat="1" x14ac:dyDescent="0.25">
      <c r="A4108" s="1"/>
      <c r="B4108" s="15"/>
      <c r="C4108" s="15"/>
      <c r="D4108" s="40"/>
      <c r="E4108" s="40"/>
      <c r="F4108" s="40"/>
      <c r="G4108" s="40"/>
      <c r="H4108" s="123"/>
      <c r="I4108" s="124"/>
      <c r="J4108" s="125"/>
      <c r="K4108" s="125"/>
      <c r="L4108" s="126"/>
    </row>
    <row r="4109" spans="1:12" s="122" customFormat="1" x14ac:dyDescent="0.25">
      <c r="A4109" s="1"/>
      <c r="B4109" s="15"/>
      <c r="C4109" s="15"/>
      <c r="D4109" s="40"/>
      <c r="E4109" s="40"/>
      <c r="F4109" s="40"/>
      <c r="G4109" s="40"/>
      <c r="H4109" s="123"/>
      <c r="I4109" s="124"/>
      <c r="J4109" s="125"/>
      <c r="K4109" s="125"/>
      <c r="L4109" s="126"/>
    </row>
    <row r="4110" spans="1:12" s="122" customFormat="1" x14ac:dyDescent="0.25">
      <c r="A4110" s="1"/>
      <c r="B4110" s="15"/>
      <c r="C4110" s="15"/>
      <c r="D4110" s="40"/>
      <c r="E4110" s="40"/>
      <c r="F4110" s="40"/>
      <c r="G4110" s="40"/>
      <c r="H4110" s="123"/>
      <c r="I4110" s="124"/>
      <c r="J4110" s="125"/>
      <c r="K4110" s="125"/>
      <c r="L4110" s="126"/>
    </row>
    <row r="4111" spans="1:12" s="122" customFormat="1" x14ac:dyDescent="0.25">
      <c r="A4111" s="1"/>
      <c r="B4111" s="15"/>
      <c r="C4111" s="15"/>
      <c r="D4111" s="40"/>
      <c r="E4111" s="40"/>
      <c r="F4111" s="40"/>
      <c r="G4111" s="40"/>
      <c r="H4111" s="123"/>
      <c r="I4111" s="124"/>
      <c r="J4111" s="125"/>
      <c r="K4111" s="125"/>
      <c r="L4111" s="126"/>
    </row>
    <row r="4112" spans="1:12" s="122" customFormat="1" x14ac:dyDescent="0.25">
      <c r="A4112" s="1"/>
      <c r="B4112" s="15"/>
      <c r="C4112" s="15"/>
      <c r="D4112" s="40"/>
      <c r="E4112" s="40"/>
      <c r="F4112" s="40"/>
      <c r="G4112" s="40"/>
      <c r="H4112" s="123"/>
      <c r="I4112" s="124"/>
      <c r="J4112" s="125"/>
      <c r="K4112" s="125"/>
      <c r="L4112" s="126"/>
    </row>
    <row r="4113" spans="1:12" s="122" customFormat="1" x14ac:dyDescent="0.25">
      <c r="A4113" s="1"/>
      <c r="B4113" s="15"/>
      <c r="C4113" s="15"/>
      <c r="D4113" s="40"/>
      <c r="E4113" s="40"/>
      <c r="F4113" s="40"/>
      <c r="G4113" s="40"/>
      <c r="H4113" s="123"/>
      <c r="I4113" s="124"/>
      <c r="J4113" s="125"/>
      <c r="K4113" s="125"/>
      <c r="L4113" s="126"/>
    </row>
    <row r="4114" spans="1:12" s="122" customFormat="1" x14ac:dyDescent="0.25">
      <c r="A4114" s="1"/>
      <c r="B4114" s="15"/>
      <c r="C4114" s="15"/>
      <c r="D4114" s="40"/>
      <c r="E4114" s="40"/>
      <c r="F4114" s="40"/>
      <c r="G4114" s="40"/>
      <c r="H4114" s="123"/>
      <c r="I4114" s="124"/>
      <c r="J4114" s="125"/>
      <c r="K4114" s="125"/>
      <c r="L4114" s="126"/>
    </row>
    <row r="4115" spans="1:12" s="122" customFormat="1" x14ac:dyDescent="0.25">
      <c r="A4115" s="1"/>
      <c r="B4115" s="15"/>
      <c r="C4115" s="15"/>
      <c r="D4115" s="40"/>
      <c r="E4115" s="40"/>
      <c r="F4115" s="40"/>
      <c r="G4115" s="40"/>
      <c r="H4115" s="123"/>
      <c r="I4115" s="124"/>
      <c r="J4115" s="125"/>
      <c r="K4115" s="125"/>
      <c r="L4115" s="126"/>
    </row>
    <row r="4116" spans="1:12" s="122" customFormat="1" x14ac:dyDescent="0.25">
      <c r="A4116" s="1"/>
      <c r="B4116" s="15"/>
      <c r="C4116" s="15"/>
      <c r="D4116" s="40"/>
      <c r="E4116" s="40"/>
      <c r="F4116" s="40"/>
      <c r="G4116" s="40"/>
      <c r="H4116" s="123"/>
      <c r="I4116" s="124"/>
      <c r="J4116" s="125"/>
      <c r="K4116" s="125"/>
      <c r="L4116" s="126"/>
    </row>
    <row r="4117" spans="1:12" s="122" customFormat="1" x14ac:dyDescent="0.25">
      <c r="A4117" s="1"/>
      <c r="B4117" s="15"/>
      <c r="C4117" s="15"/>
      <c r="D4117" s="40"/>
      <c r="E4117" s="40"/>
      <c r="F4117" s="40"/>
      <c r="G4117" s="40"/>
      <c r="H4117" s="123"/>
      <c r="I4117" s="124"/>
      <c r="J4117" s="125"/>
      <c r="K4117" s="125"/>
      <c r="L4117" s="126"/>
    </row>
    <row r="4118" spans="1:12" s="122" customFormat="1" x14ac:dyDescent="0.25">
      <c r="A4118" s="1"/>
      <c r="B4118" s="15"/>
      <c r="C4118" s="15"/>
      <c r="D4118" s="40"/>
      <c r="E4118" s="40"/>
      <c r="F4118" s="40"/>
      <c r="G4118" s="40"/>
      <c r="H4118" s="123"/>
      <c r="I4118" s="124"/>
      <c r="J4118" s="125"/>
      <c r="K4118" s="125"/>
      <c r="L4118" s="126"/>
    </row>
    <row r="4119" spans="1:12" s="122" customFormat="1" x14ac:dyDescent="0.25">
      <c r="A4119" s="1"/>
      <c r="B4119" s="15"/>
      <c r="C4119" s="15"/>
      <c r="D4119" s="40"/>
      <c r="E4119" s="40"/>
      <c r="F4119" s="40"/>
      <c r="G4119" s="40"/>
      <c r="H4119" s="123"/>
      <c r="I4119" s="124"/>
      <c r="J4119" s="125"/>
      <c r="K4119" s="125"/>
      <c r="L4119" s="126"/>
    </row>
    <row r="4120" spans="1:12" s="122" customFormat="1" x14ac:dyDescent="0.25">
      <c r="A4120" s="1"/>
      <c r="B4120" s="15"/>
      <c r="C4120" s="15"/>
      <c r="D4120" s="40"/>
      <c r="E4120" s="40"/>
      <c r="F4120" s="40"/>
      <c r="G4120" s="40"/>
      <c r="H4120" s="123"/>
      <c r="I4120" s="124"/>
      <c r="J4120" s="125"/>
      <c r="K4120" s="125"/>
      <c r="L4120" s="126"/>
    </row>
    <row r="4121" spans="1:12" s="122" customFormat="1" x14ac:dyDescent="0.25">
      <c r="A4121" s="1"/>
      <c r="B4121" s="15"/>
      <c r="C4121" s="15"/>
      <c r="D4121" s="40"/>
      <c r="E4121" s="40"/>
      <c r="F4121" s="40"/>
      <c r="G4121" s="40"/>
      <c r="H4121" s="123"/>
      <c r="I4121" s="124"/>
      <c r="J4121" s="125"/>
      <c r="K4121" s="125"/>
      <c r="L4121" s="126"/>
    </row>
    <row r="4122" spans="1:12" s="122" customFormat="1" x14ac:dyDescent="0.25">
      <c r="A4122" s="1"/>
      <c r="B4122" s="15"/>
      <c r="C4122" s="15"/>
      <c r="D4122" s="40"/>
      <c r="E4122" s="40"/>
      <c r="F4122" s="40"/>
      <c r="G4122" s="40"/>
      <c r="H4122" s="123"/>
      <c r="I4122" s="124"/>
      <c r="J4122" s="125"/>
      <c r="K4122" s="125"/>
      <c r="L4122" s="126"/>
    </row>
    <row r="4123" spans="1:12" s="122" customFormat="1" x14ac:dyDescent="0.25">
      <c r="A4123" s="1"/>
      <c r="B4123" s="15"/>
      <c r="C4123" s="15"/>
      <c r="D4123" s="40"/>
      <c r="E4123" s="40"/>
      <c r="F4123" s="40"/>
      <c r="G4123" s="40"/>
      <c r="H4123" s="123"/>
      <c r="I4123" s="124"/>
      <c r="J4123" s="125"/>
      <c r="K4123" s="125"/>
      <c r="L4123" s="126"/>
    </row>
    <row r="4124" spans="1:12" s="122" customFormat="1" x14ac:dyDescent="0.25">
      <c r="A4124" s="1"/>
      <c r="B4124" s="15"/>
      <c r="C4124" s="15"/>
      <c r="D4124" s="40"/>
      <c r="E4124" s="40"/>
      <c r="F4124" s="40"/>
      <c r="G4124" s="40"/>
      <c r="H4124" s="123"/>
      <c r="I4124" s="124"/>
      <c r="J4124" s="125"/>
      <c r="K4124" s="125"/>
      <c r="L4124" s="126"/>
    </row>
    <row r="4125" spans="1:12" s="122" customFormat="1" x14ac:dyDescent="0.25">
      <c r="A4125" s="1"/>
      <c r="B4125" s="15"/>
      <c r="C4125" s="15"/>
      <c r="D4125" s="40"/>
      <c r="E4125" s="40"/>
      <c r="F4125" s="40"/>
      <c r="G4125" s="40"/>
      <c r="H4125" s="123"/>
      <c r="I4125" s="124"/>
      <c r="J4125" s="125"/>
      <c r="K4125" s="125"/>
      <c r="L4125" s="126"/>
    </row>
    <row r="4126" spans="1:12" s="122" customFormat="1" x14ac:dyDescent="0.25">
      <c r="A4126" s="1"/>
      <c r="B4126" s="15"/>
      <c r="C4126" s="15"/>
      <c r="D4126" s="40"/>
      <c r="E4126" s="40"/>
      <c r="F4126" s="40"/>
      <c r="G4126" s="40"/>
      <c r="H4126" s="123"/>
      <c r="I4126" s="124"/>
      <c r="J4126" s="125"/>
      <c r="K4126" s="125"/>
      <c r="L4126" s="126"/>
    </row>
    <row r="4127" spans="1:12" s="122" customFormat="1" x14ac:dyDescent="0.25">
      <c r="A4127" s="1"/>
      <c r="B4127" s="15"/>
      <c r="C4127" s="15"/>
      <c r="D4127" s="40"/>
      <c r="E4127" s="40"/>
      <c r="F4127" s="40"/>
      <c r="G4127" s="40"/>
      <c r="H4127" s="123"/>
      <c r="I4127" s="124"/>
      <c r="J4127" s="125"/>
      <c r="K4127" s="125"/>
      <c r="L4127" s="126"/>
    </row>
    <row r="4128" spans="1:12" s="122" customFormat="1" x14ac:dyDescent="0.25">
      <c r="A4128" s="1"/>
      <c r="B4128" s="15"/>
      <c r="C4128" s="15"/>
      <c r="D4128" s="40"/>
      <c r="E4128" s="40"/>
      <c r="F4128" s="40"/>
      <c r="G4128" s="40"/>
      <c r="H4128" s="123"/>
      <c r="I4128" s="124"/>
      <c r="J4128" s="125"/>
      <c r="K4128" s="125"/>
      <c r="L4128" s="126"/>
    </row>
    <row r="4129" spans="1:12" s="122" customFormat="1" x14ac:dyDescent="0.25">
      <c r="A4129" s="1"/>
      <c r="B4129" s="15"/>
      <c r="C4129" s="15"/>
      <c r="D4129" s="40"/>
      <c r="E4129" s="40"/>
      <c r="F4129" s="40"/>
      <c r="G4129" s="40"/>
      <c r="H4129" s="123"/>
      <c r="I4129" s="124"/>
      <c r="J4129" s="125"/>
      <c r="K4129" s="125"/>
      <c r="L4129" s="126"/>
    </row>
    <row r="4130" spans="1:12" s="122" customFormat="1" x14ac:dyDescent="0.25">
      <c r="A4130" s="1"/>
      <c r="B4130" s="15"/>
      <c r="C4130" s="15"/>
      <c r="D4130" s="40"/>
      <c r="E4130" s="40"/>
      <c r="F4130" s="40"/>
      <c r="G4130" s="40"/>
      <c r="H4130" s="123"/>
      <c r="I4130" s="124"/>
      <c r="J4130" s="125"/>
      <c r="K4130" s="125"/>
      <c r="L4130" s="126"/>
    </row>
    <row r="4131" spans="1:12" s="122" customFormat="1" x14ac:dyDescent="0.25">
      <c r="A4131" s="1"/>
      <c r="B4131" s="15"/>
      <c r="C4131" s="15"/>
      <c r="D4131" s="40"/>
      <c r="E4131" s="40"/>
      <c r="F4131" s="40"/>
      <c r="G4131" s="40"/>
      <c r="H4131" s="123"/>
      <c r="I4131" s="124"/>
      <c r="J4131" s="125"/>
      <c r="K4131" s="125"/>
      <c r="L4131" s="126"/>
    </row>
    <row r="4132" spans="1:12" s="122" customFormat="1" x14ac:dyDescent="0.25">
      <c r="A4132" s="1"/>
      <c r="B4132" s="15"/>
      <c r="C4132" s="15"/>
      <c r="D4132" s="40"/>
      <c r="E4132" s="40"/>
      <c r="F4132" s="40"/>
      <c r="G4132" s="40"/>
      <c r="H4132" s="123"/>
      <c r="I4132" s="124"/>
      <c r="J4132" s="125"/>
      <c r="K4132" s="125"/>
      <c r="L4132" s="126"/>
    </row>
    <row r="4133" spans="1:12" s="122" customFormat="1" x14ac:dyDescent="0.25">
      <c r="A4133" s="1"/>
      <c r="B4133" s="15"/>
      <c r="C4133" s="15"/>
      <c r="D4133" s="40"/>
      <c r="E4133" s="40"/>
      <c r="F4133" s="40"/>
      <c r="G4133" s="40"/>
      <c r="H4133" s="123"/>
      <c r="I4133" s="124"/>
      <c r="J4133" s="125"/>
      <c r="K4133" s="125"/>
      <c r="L4133" s="126"/>
    </row>
    <row r="4134" spans="1:12" s="122" customFormat="1" x14ac:dyDescent="0.25">
      <c r="A4134" s="1"/>
      <c r="B4134" s="15"/>
      <c r="C4134" s="15"/>
      <c r="D4134" s="40"/>
      <c r="E4134" s="40"/>
      <c r="F4134" s="40"/>
      <c r="G4134" s="40"/>
      <c r="H4134" s="123"/>
      <c r="I4134" s="124"/>
      <c r="J4134" s="125"/>
      <c r="K4134" s="125"/>
      <c r="L4134" s="126"/>
    </row>
    <row r="4135" spans="1:12" s="122" customFormat="1" x14ac:dyDescent="0.25">
      <c r="A4135" s="1"/>
      <c r="B4135" s="15"/>
      <c r="C4135" s="15"/>
      <c r="D4135" s="40"/>
      <c r="E4135" s="40"/>
      <c r="F4135" s="40"/>
      <c r="G4135" s="40"/>
      <c r="H4135" s="123"/>
      <c r="I4135" s="124"/>
      <c r="J4135" s="125"/>
      <c r="K4135" s="125"/>
      <c r="L4135" s="126"/>
    </row>
    <row r="4136" spans="1:12" s="122" customFormat="1" x14ac:dyDescent="0.25">
      <c r="A4136" s="1"/>
      <c r="B4136" s="15"/>
      <c r="C4136" s="15"/>
      <c r="D4136" s="40"/>
      <c r="E4136" s="40"/>
      <c r="F4136" s="40"/>
      <c r="G4136" s="40"/>
      <c r="H4136" s="123"/>
      <c r="I4136" s="124"/>
      <c r="J4136" s="125"/>
      <c r="K4136" s="125"/>
      <c r="L4136" s="126"/>
    </row>
    <row r="4137" spans="1:12" s="122" customFormat="1" x14ac:dyDescent="0.25">
      <c r="A4137" s="1"/>
      <c r="B4137" s="15"/>
      <c r="C4137" s="15"/>
      <c r="D4137" s="40"/>
      <c r="E4137" s="40"/>
      <c r="F4137" s="40"/>
      <c r="G4137" s="40"/>
      <c r="H4137" s="123"/>
      <c r="I4137" s="124"/>
      <c r="J4137" s="125"/>
      <c r="K4137" s="125"/>
      <c r="L4137" s="126"/>
    </row>
    <row r="4138" spans="1:12" s="122" customFormat="1" x14ac:dyDescent="0.25">
      <c r="A4138" s="1"/>
      <c r="B4138" s="15"/>
      <c r="C4138" s="15"/>
      <c r="D4138" s="40"/>
      <c r="E4138" s="40"/>
      <c r="F4138" s="40"/>
      <c r="G4138" s="40"/>
      <c r="H4138" s="123"/>
      <c r="I4138" s="124"/>
      <c r="J4138" s="125"/>
      <c r="K4138" s="125"/>
      <c r="L4138" s="126"/>
    </row>
    <row r="4139" spans="1:12" s="122" customFormat="1" x14ac:dyDescent="0.25">
      <c r="A4139" s="1"/>
      <c r="B4139" s="15"/>
      <c r="C4139" s="15"/>
      <c r="D4139" s="40"/>
      <c r="E4139" s="40"/>
      <c r="F4139" s="40"/>
      <c r="G4139" s="40"/>
      <c r="H4139" s="123"/>
      <c r="I4139" s="124"/>
      <c r="J4139" s="125"/>
      <c r="K4139" s="125"/>
      <c r="L4139" s="126"/>
    </row>
    <row r="4140" spans="1:12" s="122" customFormat="1" x14ac:dyDescent="0.25">
      <c r="A4140" s="1"/>
      <c r="B4140" s="15"/>
      <c r="C4140" s="15"/>
      <c r="D4140" s="40"/>
      <c r="E4140" s="40"/>
      <c r="F4140" s="40"/>
      <c r="G4140" s="40"/>
      <c r="H4140" s="123"/>
      <c r="I4140" s="124"/>
      <c r="J4140" s="125"/>
      <c r="K4140" s="125"/>
      <c r="L4140" s="126"/>
    </row>
    <row r="4141" spans="1:12" s="122" customFormat="1" x14ac:dyDescent="0.25">
      <c r="A4141" s="1"/>
      <c r="B4141" s="15"/>
      <c r="C4141" s="15"/>
      <c r="D4141" s="40"/>
      <c r="E4141" s="40"/>
      <c r="F4141" s="40"/>
      <c r="G4141" s="40"/>
      <c r="H4141" s="123"/>
      <c r="I4141" s="124"/>
      <c r="J4141" s="125"/>
      <c r="K4141" s="125"/>
      <c r="L4141" s="126"/>
    </row>
    <row r="4142" spans="1:12" s="122" customFormat="1" x14ac:dyDescent="0.25">
      <c r="A4142" s="1"/>
      <c r="B4142" s="15"/>
      <c r="C4142" s="15"/>
      <c r="D4142" s="40"/>
      <c r="E4142" s="40"/>
      <c r="F4142" s="40"/>
      <c r="G4142" s="40"/>
      <c r="H4142" s="123"/>
      <c r="I4142" s="124"/>
      <c r="J4142" s="125"/>
      <c r="K4142" s="125"/>
      <c r="L4142" s="126"/>
    </row>
    <row r="4143" spans="1:12" s="122" customFormat="1" x14ac:dyDescent="0.25">
      <c r="A4143" s="1"/>
      <c r="B4143" s="15"/>
      <c r="C4143" s="15"/>
      <c r="D4143" s="40"/>
      <c r="E4143" s="40"/>
      <c r="F4143" s="40"/>
      <c r="G4143" s="40"/>
      <c r="H4143" s="123"/>
      <c r="I4143" s="124"/>
      <c r="J4143" s="125"/>
      <c r="K4143" s="125"/>
      <c r="L4143" s="126"/>
    </row>
    <row r="4144" spans="1:12" s="122" customFormat="1" x14ac:dyDescent="0.25">
      <c r="A4144" s="1"/>
      <c r="B4144" s="15"/>
      <c r="C4144" s="15"/>
      <c r="D4144" s="40"/>
      <c r="E4144" s="40"/>
      <c r="F4144" s="40"/>
      <c r="G4144" s="40"/>
      <c r="H4144" s="123"/>
      <c r="I4144" s="124"/>
      <c r="J4144" s="125"/>
      <c r="K4144" s="125"/>
      <c r="L4144" s="126"/>
    </row>
    <row r="4145" spans="1:12" s="122" customFormat="1" x14ac:dyDescent="0.25">
      <c r="A4145" s="1"/>
      <c r="B4145" s="15"/>
      <c r="C4145" s="15"/>
      <c r="D4145" s="40"/>
      <c r="E4145" s="40"/>
      <c r="F4145" s="40"/>
      <c r="G4145" s="40"/>
      <c r="H4145" s="123"/>
      <c r="I4145" s="124"/>
      <c r="J4145" s="125"/>
      <c r="K4145" s="125"/>
      <c r="L4145" s="126"/>
    </row>
    <row r="4146" spans="1:12" s="122" customFormat="1" x14ac:dyDescent="0.25">
      <c r="A4146" s="1"/>
      <c r="B4146" s="15"/>
      <c r="C4146" s="15"/>
      <c r="D4146" s="40"/>
      <c r="E4146" s="40"/>
      <c r="F4146" s="40"/>
      <c r="G4146" s="40"/>
      <c r="H4146" s="123"/>
      <c r="I4146" s="124"/>
      <c r="J4146" s="125"/>
      <c r="K4146" s="125"/>
      <c r="L4146" s="126"/>
    </row>
    <row r="4147" spans="1:12" s="122" customFormat="1" x14ac:dyDescent="0.25">
      <c r="A4147" s="1"/>
      <c r="B4147" s="15"/>
      <c r="C4147" s="15"/>
      <c r="D4147" s="40"/>
      <c r="E4147" s="40"/>
      <c r="F4147" s="40"/>
      <c r="G4147" s="40"/>
      <c r="H4147" s="123"/>
      <c r="I4147" s="124"/>
      <c r="J4147" s="125"/>
      <c r="K4147" s="125"/>
      <c r="L4147" s="126"/>
    </row>
    <row r="4148" spans="1:12" s="122" customFormat="1" x14ac:dyDescent="0.25">
      <c r="A4148" s="1"/>
      <c r="B4148" s="15"/>
      <c r="C4148" s="15"/>
      <c r="D4148" s="40"/>
      <c r="E4148" s="40"/>
      <c r="F4148" s="40"/>
      <c r="G4148" s="40"/>
      <c r="H4148" s="123"/>
      <c r="I4148" s="124"/>
      <c r="J4148" s="125"/>
      <c r="K4148" s="125"/>
      <c r="L4148" s="126"/>
    </row>
    <row r="4149" spans="1:12" s="122" customFormat="1" x14ac:dyDescent="0.25">
      <c r="A4149" s="1"/>
      <c r="B4149" s="15"/>
      <c r="C4149" s="15"/>
      <c r="D4149" s="40"/>
      <c r="E4149" s="40"/>
      <c r="F4149" s="40"/>
      <c r="G4149" s="40"/>
      <c r="H4149" s="123"/>
      <c r="I4149" s="124"/>
      <c r="J4149" s="125"/>
      <c r="K4149" s="125"/>
      <c r="L4149" s="126"/>
    </row>
    <row r="4150" spans="1:12" s="122" customFormat="1" x14ac:dyDescent="0.25">
      <c r="A4150" s="1"/>
      <c r="B4150" s="15"/>
      <c r="C4150" s="15"/>
      <c r="D4150" s="40"/>
      <c r="E4150" s="40"/>
      <c r="F4150" s="40"/>
      <c r="G4150" s="40"/>
      <c r="H4150" s="123"/>
      <c r="I4150" s="124"/>
      <c r="J4150" s="125"/>
      <c r="K4150" s="125"/>
      <c r="L4150" s="126"/>
    </row>
    <row r="4151" spans="1:12" s="122" customFormat="1" x14ac:dyDescent="0.25">
      <c r="A4151" s="1"/>
      <c r="B4151" s="15"/>
      <c r="C4151" s="15"/>
      <c r="D4151" s="40"/>
      <c r="E4151" s="40"/>
      <c r="F4151" s="40"/>
      <c r="G4151" s="40"/>
      <c r="H4151" s="123"/>
      <c r="I4151" s="124"/>
      <c r="J4151" s="125"/>
      <c r="K4151" s="125"/>
      <c r="L4151" s="126"/>
    </row>
    <row r="4152" spans="1:12" s="122" customFormat="1" x14ac:dyDescent="0.25">
      <c r="A4152" s="1"/>
      <c r="B4152" s="15"/>
      <c r="C4152" s="15"/>
      <c r="D4152" s="40"/>
      <c r="E4152" s="40"/>
      <c r="F4152" s="40"/>
      <c r="G4152" s="40"/>
      <c r="H4152" s="123"/>
      <c r="I4152" s="124"/>
      <c r="J4152" s="125"/>
      <c r="K4152" s="125"/>
      <c r="L4152" s="126"/>
    </row>
    <row r="4153" spans="1:12" s="122" customFormat="1" x14ac:dyDescent="0.25">
      <c r="A4153" s="1"/>
      <c r="B4153" s="15"/>
      <c r="C4153" s="15"/>
      <c r="D4153" s="40"/>
      <c r="E4153" s="40"/>
      <c r="F4153" s="40"/>
      <c r="G4153" s="40"/>
      <c r="H4153" s="123"/>
      <c r="I4153" s="124"/>
      <c r="J4153" s="125"/>
      <c r="K4153" s="125"/>
      <c r="L4153" s="126"/>
    </row>
    <row r="4154" spans="1:12" s="122" customFormat="1" x14ac:dyDescent="0.25">
      <c r="A4154" s="1"/>
      <c r="B4154" s="15"/>
      <c r="C4154" s="15"/>
      <c r="D4154" s="40"/>
      <c r="E4154" s="40"/>
      <c r="F4154" s="40"/>
      <c r="G4154" s="40"/>
      <c r="H4154" s="123"/>
      <c r="I4154" s="124"/>
      <c r="J4154" s="125"/>
      <c r="K4154" s="125"/>
      <c r="L4154" s="126"/>
    </row>
    <row r="4155" spans="1:12" s="122" customFormat="1" x14ac:dyDescent="0.25">
      <c r="A4155" s="1"/>
      <c r="B4155" s="15"/>
      <c r="C4155" s="15"/>
      <c r="D4155" s="40"/>
      <c r="E4155" s="40"/>
      <c r="F4155" s="40"/>
      <c r="G4155" s="40"/>
      <c r="H4155" s="123"/>
      <c r="I4155" s="124"/>
      <c r="J4155" s="125"/>
      <c r="K4155" s="125"/>
      <c r="L4155" s="126"/>
    </row>
    <row r="4156" spans="1:12" s="122" customFormat="1" x14ac:dyDescent="0.25">
      <c r="A4156" s="1"/>
      <c r="B4156" s="15"/>
      <c r="C4156" s="15"/>
      <c r="D4156" s="40"/>
      <c r="E4156" s="40"/>
      <c r="F4156" s="40"/>
      <c r="G4156" s="40"/>
      <c r="H4156" s="123"/>
      <c r="I4156" s="124"/>
      <c r="J4156" s="125"/>
      <c r="K4156" s="125"/>
      <c r="L4156" s="126"/>
    </row>
    <row r="4157" spans="1:12" s="122" customFormat="1" x14ac:dyDescent="0.25">
      <c r="A4157" s="1"/>
      <c r="B4157" s="15"/>
      <c r="C4157" s="15"/>
      <c r="D4157" s="40"/>
      <c r="E4157" s="40"/>
      <c r="F4157" s="40"/>
      <c r="G4157" s="40"/>
      <c r="H4157" s="123"/>
      <c r="I4157" s="124"/>
      <c r="J4157" s="125"/>
      <c r="K4157" s="125"/>
      <c r="L4157" s="126"/>
    </row>
    <row r="4158" spans="1:12" s="122" customFormat="1" x14ac:dyDescent="0.25">
      <c r="A4158" s="1"/>
      <c r="B4158" s="15"/>
      <c r="C4158" s="15"/>
      <c r="D4158" s="40"/>
      <c r="E4158" s="40"/>
      <c r="F4158" s="40"/>
      <c r="G4158" s="40"/>
      <c r="H4158" s="123"/>
      <c r="I4158" s="124"/>
      <c r="J4158" s="125"/>
      <c r="K4158" s="125"/>
      <c r="L4158" s="126"/>
    </row>
    <row r="4159" spans="1:12" s="122" customFormat="1" x14ac:dyDescent="0.25">
      <c r="A4159" s="1"/>
      <c r="B4159" s="15"/>
      <c r="C4159" s="15"/>
      <c r="D4159" s="40"/>
      <c r="E4159" s="40"/>
      <c r="F4159" s="40"/>
      <c r="G4159" s="40"/>
      <c r="H4159" s="123"/>
      <c r="I4159" s="124"/>
      <c r="J4159" s="125"/>
      <c r="K4159" s="125"/>
      <c r="L4159" s="126"/>
    </row>
    <row r="4160" spans="1:12" s="122" customFormat="1" x14ac:dyDescent="0.25">
      <c r="A4160" s="1"/>
      <c r="B4160" s="15"/>
      <c r="C4160" s="15"/>
      <c r="D4160" s="40"/>
      <c r="E4160" s="40"/>
      <c r="F4160" s="40"/>
      <c r="G4160" s="40"/>
      <c r="H4160" s="123"/>
      <c r="I4160" s="124"/>
      <c r="J4160" s="125"/>
      <c r="K4160" s="125"/>
      <c r="L4160" s="126"/>
    </row>
    <row r="4161" spans="1:12" s="122" customFormat="1" x14ac:dyDescent="0.25">
      <c r="A4161" s="1"/>
      <c r="B4161" s="15"/>
      <c r="C4161" s="15"/>
      <c r="D4161" s="40"/>
      <c r="E4161" s="40"/>
      <c r="F4161" s="40"/>
      <c r="G4161" s="40"/>
      <c r="H4161" s="123"/>
      <c r="I4161" s="124"/>
      <c r="J4161" s="125"/>
      <c r="K4161" s="125"/>
      <c r="L4161" s="126"/>
    </row>
    <row r="4162" spans="1:12" s="122" customFormat="1" x14ac:dyDescent="0.25">
      <c r="A4162" s="1"/>
      <c r="B4162" s="15"/>
      <c r="C4162" s="15"/>
      <c r="D4162" s="40"/>
      <c r="E4162" s="40"/>
      <c r="F4162" s="40"/>
      <c r="G4162" s="40"/>
      <c r="H4162" s="123"/>
      <c r="I4162" s="124"/>
      <c r="J4162" s="125"/>
      <c r="K4162" s="125"/>
      <c r="L4162" s="126"/>
    </row>
    <row r="4163" spans="1:12" s="122" customFormat="1" x14ac:dyDescent="0.25">
      <c r="A4163" s="1"/>
      <c r="B4163" s="15"/>
      <c r="C4163" s="15"/>
      <c r="D4163" s="40"/>
      <c r="E4163" s="40"/>
      <c r="F4163" s="40"/>
      <c r="G4163" s="40"/>
      <c r="H4163" s="123"/>
      <c r="I4163" s="124"/>
      <c r="J4163" s="125"/>
      <c r="K4163" s="125"/>
      <c r="L4163" s="126"/>
    </row>
    <row r="4164" spans="1:12" s="122" customFormat="1" x14ac:dyDescent="0.25">
      <c r="A4164" s="1"/>
      <c r="B4164" s="15"/>
      <c r="C4164" s="15"/>
      <c r="D4164" s="40"/>
      <c r="E4164" s="40"/>
      <c r="F4164" s="40"/>
      <c r="G4164" s="40"/>
      <c r="H4164" s="123"/>
      <c r="I4164" s="124"/>
      <c r="J4164" s="125"/>
      <c r="K4164" s="125"/>
      <c r="L4164" s="126"/>
    </row>
    <row r="4165" spans="1:12" s="122" customFormat="1" x14ac:dyDescent="0.25">
      <c r="A4165" s="1"/>
      <c r="B4165" s="15"/>
      <c r="C4165" s="15"/>
      <c r="D4165" s="40"/>
      <c r="E4165" s="40"/>
      <c r="F4165" s="40"/>
      <c r="G4165" s="40"/>
      <c r="H4165" s="123"/>
      <c r="I4165" s="124"/>
      <c r="J4165" s="125"/>
      <c r="K4165" s="125"/>
      <c r="L4165" s="126"/>
    </row>
    <row r="4166" spans="1:12" s="122" customFormat="1" x14ac:dyDescent="0.25">
      <c r="A4166" s="1"/>
      <c r="B4166" s="15"/>
      <c r="C4166" s="15"/>
      <c r="D4166" s="40"/>
      <c r="E4166" s="40"/>
      <c r="F4166" s="40"/>
      <c r="G4166" s="40"/>
      <c r="H4166" s="123"/>
      <c r="I4166" s="124"/>
      <c r="J4166" s="125"/>
      <c r="K4166" s="125"/>
      <c r="L4166" s="126"/>
    </row>
    <row r="4167" spans="1:12" s="122" customFormat="1" x14ac:dyDescent="0.25">
      <c r="A4167" s="1"/>
      <c r="B4167" s="15"/>
      <c r="C4167" s="15"/>
      <c r="D4167" s="40"/>
      <c r="E4167" s="40"/>
      <c r="F4167" s="40"/>
      <c r="G4167" s="40"/>
      <c r="H4167" s="123"/>
      <c r="I4167" s="124"/>
      <c r="J4167" s="125"/>
      <c r="K4167" s="125"/>
      <c r="L4167" s="126"/>
    </row>
    <row r="4168" spans="1:12" s="122" customFormat="1" x14ac:dyDescent="0.25">
      <c r="A4168" s="1"/>
      <c r="B4168" s="15"/>
      <c r="C4168" s="15"/>
      <c r="D4168" s="40"/>
      <c r="E4168" s="40"/>
      <c r="F4168" s="40"/>
      <c r="G4168" s="40"/>
      <c r="H4168" s="123"/>
      <c r="I4168" s="124"/>
      <c r="J4168" s="125"/>
      <c r="K4168" s="125"/>
      <c r="L4168" s="126"/>
    </row>
    <row r="4169" spans="1:12" s="122" customFormat="1" x14ac:dyDescent="0.25">
      <c r="A4169" s="1"/>
      <c r="B4169" s="15"/>
      <c r="C4169" s="15"/>
      <c r="D4169" s="40"/>
      <c r="E4169" s="40"/>
      <c r="F4169" s="40"/>
      <c r="G4169" s="40"/>
      <c r="H4169" s="123"/>
      <c r="I4169" s="124"/>
      <c r="J4169" s="125"/>
      <c r="K4169" s="125"/>
      <c r="L4169" s="126"/>
    </row>
    <row r="4170" spans="1:12" s="122" customFormat="1" x14ac:dyDescent="0.25">
      <c r="A4170" s="1"/>
      <c r="B4170" s="15"/>
      <c r="C4170" s="15"/>
      <c r="D4170" s="40"/>
      <c r="E4170" s="40"/>
      <c r="F4170" s="40"/>
      <c r="G4170" s="40"/>
      <c r="H4170" s="123"/>
      <c r="I4170" s="124"/>
      <c r="J4170" s="125"/>
      <c r="K4170" s="125"/>
      <c r="L4170" s="126"/>
    </row>
    <row r="4171" spans="1:12" s="122" customFormat="1" x14ac:dyDescent="0.25">
      <c r="A4171" s="1"/>
      <c r="B4171" s="15"/>
      <c r="C4171" s="15"/>
      <c r="D4171" s="40"/>
      <c r="E4171" s="40"/>
      <c r="F4171" s="40"/>
      <c r="G4171" s="40"/>
      <c r="H4171" s="123"/>
      <c r="I4171" s="124"/>
      <c r="J4171" s="125"/>
      <c r="K4171" s="125"/>
      <c r="L4171" s="126"/>
    </row>
    <row r="4172" spans="1:12" s="122" customFormat="1" x14ac:dyDescent="0.25">
      <c r="A4172" s="1"/>
      <c r="B4172" s="15"/>
      <c r="C4172" s="15"/>
      <c r="D4172" s="40"/>
      <c r="E4172" s="40"/>
      <c r="F4172" s="40"/>
      <c r="G4172" s="40"/>
      <c r="H4172" s="123"/>
      <c r="I4172" s="124"/>
      <c r="J4172" s="125"/>
      <c r="K4172" s="125"/>
      <c r="L4172" s="126"/>
    </row>
    <row r="4173" spans="1:12" s="122" customFormat="1" x14ac:dyDescent="0.25">
      <c r="A4173" s="1"/>
      <c r="B4173" s="15"/>
      <c r="C4173" s="15"/>
      <c r="D4173" s="40"/>
      <c r="E4173" s="40"/>
      <c r="F4173" s="40"/>
      <c r="G4173" s="40"/>
      <c r="H4173" s="123"/>
      <c r="I4173" s="124"/>
      <c r="J4173" s="125"/>
      <c r="K4173" s="125"/>
      <c r="L4173" s="126"/>
    </row>
    <row r="4174" spans="1:12" s="122" customFormat="1" x14ac:dyDescent="0.25">
      <c r="A4174" s="1"/>
      <c r="B4174" s="15"/>
      <c r="C4174" s="15"/>
      <c r="D4174" s="40"/>
      <c r="E4174" s="40"/>
      <c r="F4174" s="40"/>
      <c r="G4174" s="40"/>
      <c r="H4174" s="123"/>
      <c r="I4174" s="124"/>
      <c r="J4174" s="125"/>
      <c r="K4174" s="125"/>
      <c r="L4174" s="126"/>
    </row>
    <row r="4175" spans="1:12" s="122" customFormat="1" x14ac:dyDescent="0.25">
      <c r="A4175" s="1"/>
      <c r="B4175" s="15"/>
      <c r="C4175" s="15"/>
      <c r="D4175" s="40"/>
      <c r="E4175" s="40"/>
      <c r="F4175" s="40"/>
      <c r="G4175" s="40"/>
      <c r="H4175" s="123"/>
      <c r="I4175" s="124"/>
      <c r="J4175" s="125"/>
      <c r="K4175" s="125"/>
      <c r="L4175" s="126"/>
    </row>
    <row r="4176" spans="1:12" s="122" customFormat="1" x14ac:dyDescent="0.25">
      <c r="A4176" s="1"/>
      <c r="B4176" s="15"/>
      <c r="C4176" s="15"/>
      <c r="D4176" s="40"/>
      <c r="E4176" s="40"/>
      <c r="F4176" s="40"/>
      <c r="G4176" s="40"/>
      <c r="H4176" s="123"/>
      <c r="I4176" s="124"/>
      <c r="J4176" s="125"/>
      <c r="K4176" s="125"/>
      <c r="L4176" s="126"/>
    </row>
    <row r="4177" spans="1:12" s="122" customFormat="1" x14ac:dyDescent="0.25">
      <c r="A4177" s="1"/>
      <c r="B4177" s="15"/>
      <c r="C4177" s="15"/>
      <c r="D4177" s="40"/>
      <c r="E4177" s="40"/>
      <c r="F4177" s="40"/>
      <c r="G4177" s="40"/>
      <c r="H4177" s="123"/>
      <c r="I4177" s="124"/>
      <c r="J4177" s="125"/>
      <c r="K4177" s="125"/>
      <c r="L4177" s="126"/>
    </row>
    <row r="4178" spans="1:12" s="122" customFormat="1" x14ac:dyDescent="0.25">
      <c r="A4178" s="1"/>
      <c r="B4178" s="15"/>
      <c r="C4178" s="15"/>
      <c r="D4178" s="40"/>
      <c r="E4178" s="40"/>
      <c r="F4178" s="40"/>
      <c r="G4178" s="40"/>
      <c r="H4178" s="123"/>
      <c r="I4178" s="124"/>
      <c r="J4178" s="125"/>
      <c r="K4178" s="125"/>
      <c r="L4178" s="126"/>
    </row>
    <row r="4179" spans="1:12" s="122" customFormat="1" x14ac:dyDescent="0.25">
      <c r="A4179" s="1"/>
      <c r="B4179" s="15"/>
      <c r="C4179" s="15"/>
      <c r="D4179" s="40"/>
      <c r="E4179" s="40"/>
      <c r="F4179" s="40"/>
      <c r="G4179" s="40"/>
      <c r="H4179" s="123"/>
      <c r="I4179" s="124"/>
      <c r="J4179" s="125"/>
      <c r="K4179" s="125"/>
      <c r="L4179" s="126"/>
    </row>
    <row r="4180" spans="1:12" s="122" customFormat="1" x14ac:dyDescent="0.25">
      <c r="A4180" s="1"/>
      <c r="B4180" s="15"/>
      <c r="C4180" s="15"/>
      <c r="D4180" s="40"/>
      <c r="E4180" s="40"/>
      <c r="F4180" s="40"/>
      <c r="G4180" s="40"/>
      <c r="H4180" s="123"/>
      <c r="I4180" s="124"/>
      <c r="J4180" s="125"/>
      <c r="K4180" s="125"/>
      <c r="L4180" s="126"/>
    </row>
    <row r="4181" spans="1:12" s="122" customFormat="1" x14ac:dyDescent="0.25">
      <c r="A4181" s="1"/>
      <c r="B4181" s="15"/>
      <c r="C4181" s="15"/>
      <c r="D4181" s="40"/>
      <c r="E4181" s="40"/>
      <c r="F4181" s="40"/>
      <c r="G4181" s="40"/>
      <c r="H4181" s="123"/>
      <c r="I4181" s="124"/>
      <c r="J4181" s="125"/>
      <c r="K4181" s="125"/>
      <c r="L4181" s="126"/>
    </row>
    <row r="4182" spans="1:12" s="122" customFormat="1" x14ac:dyDescent="0.25">
      <c r="A4182" s="1"/>
      <c r="B4182" s="15"/>
      <c r="C4182" s="15"/>
      <c r="D4182" s="40"/>
      <c r="E4182" s="40"/>
      <c r="F4182" s="40"/>
      <c r="G4182" s="40"/>
      <c r="H4182" s="123"/>
      <c r="I4182" s="124"/>
      <c r="J4182" s="125"/>
      <c r="K4182" s="125"/>
      <c r="L4182" s="126"/>
    </row>
    <row r="4183" spans="1:12" s="122" customFormat="1" x14ac:dyDescent="0.25">
      <c r="A4183" s="1"/>
      <c r="B4183" s="15"/>
      <c r="C4183" s="15"/>
      <c r="D4183" s="40"/>
      <c r="E4183" s="40"/>
      <c r="F4183" s="40"/>
      <c r="G4183" s="40"/>
      <c r="H4183" s="123"/>
      <c r="I4183" s="124"/>
      <c r="J4183" s="125"/>
      <c r="K4183" s="125"/>
      <c r="L4183" s="126"/>
    </row>
    <row r="4184" spans="1:12" s="122" customFormat="1" x14ac:dyDescent="0.25">
      <c r="A4184" s="1"/>
      <c r="B4184" s="15"/>
      <c r="C4184" s="15"/>
      <c r="D4184" s="40"/>
      <c r="E4184" s="40"/>
      <c r="F4184" s="40"/>
      <c r="G4184" s="40"/>
      <c r="H4184" s="123"/>
      <c r="I4184" s="124"/>
      <c r="J4184" s="125"/>
      <c r="K4184" s="125"/>
      <c r="L4184" s="126"/>
    </row>
    <row r="4185" spans="1:12" s="122" customFormat="1" x14ac:dyDescent="0.25">
      <c r="A4185" s="1"/>
      <c r="B4185" s="15"/>
      <c r="C4185" s="15"/>
      <c r="D4185" s="40"/>
      <c r="E4185" s="40"/>
      <c r="F4185" s="40"/>
      <c r="G4185" s="40"/>
      <c r="H4185" s="123"/>
      <c r="I4185" s="124"/>
      <c r="J4185" s="125"/>
      <c r="K4185" s="125"/>
      <c r="L4185" s="126"/>
    </row>
    <row r="4186" spans="1:12" s="122" customFormat="1" x14ac:dyDescent="0.25">
      <c r="A4186" s="1"/>
      <c r="B4186" s="15"/>
      <c r="C4186" s="15"/>
      <c r="D4186" s="40"/>
      <c r="E4186" s="40"/>
      <c r="F4186" s="40"/>
      <c r="G4186" s="40"/>
      <c r="H4186" s="123"/>
      <c r="I4186" s="124"/>
      <c r="J4186" s="125"/>
      <c r="K4186" s="125"/>
      <c r="L4186" s="126"/>
    </row>
    <row r="4187" spans="1:12" s="122" customFormat="1" x14ac:dyDescent="0.25">
      <c r="A4187" s="1"/>
      <c r="B4187" s="15"/>
      <c r="C4187" s="15"/>
      <c r="D4187" s="40"/>
      <c r="E4187" s="40"/>
      <c r="F4187" s="40"/>
      <c r="G4187" s="40"/>
      <c r="H4187" s="123"/>
      <c r="I4187" s="124"/>
      <c r="J4187" s="125"/>
      <c r="K4187" s="125"/>
      <c r="L4187" s="126"/>
    </row>
    <row r="4188" spans="1:12" s="122" customFormat="1" x14ac:dyDescent="0.25">
      <c r="A4188" s="1"/>
      <c r="B4188" s="15"/>
      <c r="C4188" s="15"/>
      <c r="D4188" s="40"/>
      <c r="E4188" s="40"/>
      <c r="F4188" s="40"/>
      <c r="G4188" s="40"/>
      <c r="H4188" s="123"/>
      <c r="I4188" s="124"/>
      <c r="J4188" s="125"/>
      <c r="K4188" s="125"/>
      <c r="L4188" s="126"/>
    </row>
    <row r="4189" spans="1:12" s="122" customFormat="1" x14ac:dyDescent="0.25">
      <c r="A4189" s="1"/>
      <c r="B4189" s="15"/>
      <c r="C4189" s="15"/>
      <c r="D4189" s="40"/>
      <c r="E4189" s="40"/>
      <c r="F4189" s="40"/>
      <c r="G4189" s="40"/>
      <c r="H4189" s="123"/>
      <c r="I4189" s="124"/>
      <c r="J4189" s="125"/>
      <c r="K4189" s="125"/>
      <c r="L4189" s="126"/>
    </row>
    <row r="4190" spans="1:12" s="122" customFormat="1" x14ac:dyDescent="0.25">
      <c r="A4190" s="1"/>
      <c r="B4190" s="15"/>
      <c r="C4190" s="15"/>
      <c r="D4190" s="40"/>
      <c r="E4190" s="40"/>
      <c r="F4190" s="40"/>
      <c r="G4190" s="40"/>
      <c r="H4190" s="123"/>
      <c r="I4190" s="124"/>
      <c r="J4190" s="125"/>
      <c r="K4190" s="125"/>
      <c r="L4190" s="126"/>
    </row>
    <row r="4191" spans="1:12" s="122" customFormat="1" x14ac:dyDescent="0.25">
      <c r="A4191" s="1"/>
      <c r="B4191" s="15"/>
      <c r="C4191" s="15"/>
      <c r="D4191" s="40"/>
      <c r="E4191" s="40"/>
      <c r="F4191" s="40"/>
      <c r="G4191" s="40"/>
      <c r="H4191" s="123"/>
      <c r="I4191" s="124"/>
      <c r="J4191" s="125"/>
      <c r="K4191" s="125"/>
      <c r="L4191" s="126"/>
    </row>
    <row r="4192" spans="1:12" s="122" customFormat="1" x14ac:dyDescent="0.25">
      <c r="A4192" s="1"/>
      <c r="B4192" s="15"/>
      <c r="C4192" s="15"/>
      <c r="D4192" s="40"/>
      <c r="E4192" s="40"/>
      <c r="F4192" s="40"/>
      <c r="G4192" s="40"/>
      <c r="H4192" s="123"/>
      <c r="I4192" s="124"/>
      <c r="J4192" s="125"/>
      <c r="K4192" s="125"/>
      <c r="L4192" s="126"/>
    </row>
    <row r="4193" spans="1:12" s="122" customFormat="1" x14ac:dyDescent="0.25">
      <c r="A4193" s="1"/>
      <c r="B4193" s="15"/>
      <c r="C4193" s="15"/>
      <c r="D4193" s="40"/>
      <c r="E4193" s="40"/>
      <c r="F4193" s="40"/>
      <c r="G4193" s="40"/>
      <c r="H4193" s="123"/>
      <c r="I4193" s="124"/>
      <c r="J4193" s="125"/>
      <c r="K4193" s="125"/>
      <c r="L4193" s="126"/>
    </row>
    <row r="4194" spans="1:12" s="122" customFormat="1" x14ac:dyDescent="0.25">
      <c r="A4194" s="1"/>
      <c r="B4194" s="15"/>
      <c r="C4194" s="15"/>
      <c r="D4194" s="40"/>
      <c r="E4194" s="40"/>
      <c r="F4194" s="40"/>
      <c r="G4194" s="40"/>
      <c r="H4194" s="123"/>
      <c r="I4194" s="124"/>
      <c r="J4194" s="125"/>
      <c r="K4194" s="125"/>
      <c r="L4194" s="126"/>
    </row>
    <row r="4195" spans="1:12" s="122" customFormat="1" x14ac:dyDescent="0.25">
      <c r="A4195" s="1"/>
      <c r="B4195" s="15"/>
      <c r="C4195" s="15"/>
      <c r="D4195" s="40"/>
      <c r="E4195" s="40"/>
      <c r="F4195" s="40"/>
      <c r="G4195" s="40"/>
      <c r="H4195" s="123"/>
      <c r="I4195" s="124"/>
      <c r="J4195" s="125"/>
      <c r="K4195" s="125"/>
      <c r="L4195" s="126"/>
    </row>
    <row r="4196" spans="1:12" s="122" customFormat="1" x14ac:dyDescent="0.25">
      <c r="A4196" s="1"/>
      <c r="B4196" s="15"/>
      <c r="C4196" s="15"/>
      <c r="D4196" s="40"/>
      <c r="E4196" s="40"/>
      <c r="F4196" s="40"/>
      <c r="G4196" s="40"/>
      <c r="H4196" s="123"/>
      <c r="I4196" s="124"/>
      <c r="J4196" s="125"/>
      <c r="K4196" s="125"/>
      <c r="L4196" s="126"/>
    </row>
    <row r="4197" spans="1:12" s="122" customFormat="1" x14ac:dyDescent="0.25">
      <c r="A4197" s="1"/>
      <c r="B4197" s="15"/>
      <c r="C4197" s="15"/>
      <c r="D4197" s="40"/>
      <c r="E4197" s="40"/>
      <c r="F4197" s="40"/>
      <c r="G4197" s="40"/>
      <c r="H4197" s="123"/>
      <c r="I4197" s="124"/>
      <c r="J4197" s="125"/>
      <c r="K4197" s="125"/>
      <c r="L4197" s="126"/>
    </row>
    <row r="4198" spans="1:12" s="122" customFormat="1" x14ac:dyDescent="0.25">
      <c r="A4198" s="1"/>
      <c r="B4198" s="15"/>
      <c r="C4198" s="15"/>
      <c r="D4198" s="40"/>
      <c r="E4198" s="40"/>
      <c r="F4198" s="40"/>
      <c r="G4198" s="40"/>
      <c r="H4198" s="123"/>
      <c r="I4198" s="124"/>
      <c r="J4198" s="125"/>
      <c r="K4198" s="125"/>
      <c r="L4198" s="126"/>
    </row>
    <row r="4199" spans="1:12" s="122" customFormat="1" x14ac:dyDescent="0.25">
      <c r="A4199" s="1"/>
      <c r="B4199" s="15"/>
      <c r="C4199" s="15"/>
      <c r="D4199" s="40"/>
      <c r="E4199" s="40"/>
      <c r="F4199" s="40"/>
      <c r="G4199" s="40"/>
      <c r="H4199" s="123"/>
      <c r="I4199" s="124"/>
      <c r="J4199" s="125"/>
      <c r="K4199" s="125"/>
      <c r="L4199" s="126"/>
    </row>
    <row r="4200" spans="1:12" s="122" customFormat="1" x14ac:dyDescent="0.25">
      <c r="A4200" s="1"/>
      <c r="B4200" s="15"/>
      <c r="C4200" s="15"/>
      <c r="D4200" s="40"/>
      <c r="E4200" s="40"/>
      <c r="F4200" s="40"/>
      <c r="G4200" s="40"/>
      <c r="H4200" s="123"/>
      <c r="I4200" s="124"/>
      <c r="J4200" s="125"/>
      <c r="K4200" s="125"/>
      <c r="L4200" s="126"/>
    </row>
    <row r="4201" spans="1:12" s="122" customFormat="1" x14ac:dyDescent="0.25">
      <c r="A4201" s="1"/>
      <c r="B4201" s="15"/>
      <c r="C4201" s="15"/>
      <c r="D4201" s="40"/>
      <c r="E4201" s="40"/>
      <c r="F4201" s="40"/>
      <c r="G4201" s="40"/>
      <c r="H4201" s="123"/>
      <c r="I4201" s="124"/>
      <c r="J4201" s="125"/>
      <c r="K4201" s="125"/>
      <c r="L4201" s="126"/>
    </row>
    <row r="4202" spans="1:12" s="122" customFormat="1" x14ac:dyDescent="0.25">
      <c r="A4202" s="1"/>
      <c r="B4202" s="15"/>
      <c r="C4202" s="15"/>
      <c r="D4202" s="40"/>
      <c r="E4202" s="40"/>
      <c r="F4202" s="40"/>
      <c r="G4202" s="40"/>
      <c r="H4202" s="123"/>
      <c r="I4202" s="124"/>
      <c r="J4202" s="125"/>
      <c r="K4202" s="125"/>
      <c r="L4202" s="126"/>
    </row>
    <row r="4203" spans="1:12" s="122" customFormat="1" x14ac:dyDescent="0.25">
      <c r="A4203" s="1"/>
      <c r="B4203" s="15"/>
      <c r="C4203" s="15"/>
      <c r="D4203" s="40"/>
      <c r="E4203" s="40"/>
      <c r="F4203" s="40"/>
      <c r="G4203" s="40"/>
      <c r="H4203" s="123"/>
      <c r="I4203" s="124"/>
      <c r="J4203" s="125"/>
      <c r="K4203" s="125"/>
      <c r="L4203" s="126"/>
    </row>
    <row r="4204" spans="1:12" s="122" customFormat="1" x14ac:dyDescent="0.25">
      <c r="A4204" s="1"/>
      <c r="B4204" s="15"/>
      <c r="C4204" s="15"/>
      <c r="D4204" s="40"/>
      <c r="E4204" s="40"/>
      <c r="F4204" s="40"/>
      <c r="G4204" s="40"/>
      <c r="H4204" s="123"/>
      <c r="I4204" s="124"/>
      <c r="J4204" s="125"/>
      <c r="K4204" s="125"/>
      <c r="L4204" s="126"/>
    </row>
    <row r="4205" spans="1:12" s="122" customFormat="1" x14ac:dyDescent="0.25">
      <c r="A4205" s="1"/>
      <c r="B4205" s="15"/>
      <c r="C4205" s="15"/>
      <c r="D4205" s="40"/>
      <c r="E4205" s="40"/>
      <c r="F4205" s="40"/>
      <c r="G4205" s="40"/>
      <c r="H4205" s="123"/>
      <c r="I4205" s="124"/>
      <c r="J4205" s="125"/>
      <c r="K4205" s="125"/>
      <c r="L4205" s="126"/>
    </row>
    <row r="4206" spans="1:12" s="122" customFormat="1" x14ac:dyDescent="0.25">
      <c r="A4206" s="1"/>
      <c r="B4206" s="15"/>
      <c r="C4206" s="15"/>
      <c r="D4206" s="40"/>
      <c r="E4206" s="40"/>
      <c r="F4206" s="40"/>
      <c r="G4206" s="40"/>
      <c r="H4206" s="123"/>
      <c r="I4206" s="124"/>
      <c r="J4206" s="125"/>
      <c r="K4206" s="125"/>
      <c r="L4206" s="126"/>
    </row>
    <row r="4207" spans="1:12" s="122" customFormat="1" x14ac:dyDescent="0.25">
      <c r="A4207" s="1"/>
      <c r="B4207" s="15"/>
      <c r="C4207" s="15"/>
      <c r="D4207" s="40"/>
      <c r="E4207" s="40"/>
      <c r="F4207" s="40"/>
      <c r="G4207" s="40"/>
      <c r="H4207" s="123"/>
      <c r="I4207" s="124"/>
      <c r="J4207" s="125"/>
      <c r="K4207" s="125"/>
      <c r="L4207" s="126"/>
    </row>
    <row r="4208" spans="1:12" s="122" customFormat="1" x14ac:dyDescent="0.25">
      <c r="A4208" s="1"/>
      <c r="B4208" s="15"/>
      <c r="C4208" s="15"/>
      <c r="D4208" s="40"/>
      <c r="E4208" s="40"/>
      <c r="F4208" s="40"/>
      <c r="G4208" s="40"/>
      <c r="H4208" s="123"/>
      <c r="I4208" s="124"/>
      <c r="J4208" s="125"/>
      <c r="K4208" s="125"/>
      <c r="L4208" s="126"/>
    </row>
    <row r="4209" spans="1:12" s="122" customFormat="1" x14ac:dyDescent="0.25">
      <c r="A4209" s="1"/>
      <c r="B4209" s="15"/>
      <c r="C4209" s="15"/>
      <c r="D4209" s="40"/>
      <c r="E4209" s="40"/>
      <c r="F4209" s="40"/>
      <c r="G4209" s="40"/>
      <c r="H4209" s="123"/>
      <c r="I4209" s="124"/>
      <c r="J4209" s="125"/>
      <c r="K4209" s="125"/>
      <c r="L4209" s="126"/>
    </row>
    <row r="4210" spans="1:12" s="122" customFormat="1" x14ac:dyDescent="0.25">
      <c r="A4210" s="1"/>
      <c r="B4210" s="15"/>
      <c r="C4210" s="15"/>
      <c r="D4210" s="40"/>
      <c r="E4210" s="40"/>
      <c r="F4210" s="40"/>
      <c r="G4210" s="40"/>
      <c r="H4210" s="123"/>
      <c r="I4210" s="124"/>
      <c r="J4210" s="125"/>
      <c r="K4210" s="125"/>
      <c r="L4210" s="126"/>
    </row>
    <row r="4211" spans="1:12" s="122" customFormat="1" x14ac:dyDescent="0.25">
      <c r="A4211" s="1"/>
      <c r="B4211" s="15"/>
      <c r="C4211" s="15"/>
      <c r="D4211" s="40"/>
      <c r="E4211" s="40"/>
      <c r="F4211" s="40"/>
      <c r="G4211" s="40"/>
      <c r="H4211" s="123"/>
      <c r="I4211" s="124"/>
      <c r="J4211" s="125"/>
      <c r="K4211" s="125"/>
      <c r="L4211" s="126"/>
    </row>
    <row r="4212" spans="1:12" s="122" customFormat="1" x14ac:dyDescent="0.25">
      <c r="A4212" s="1"/>
      <c r="B4212" s="15"/>
      <c r="C4212" s="15"/>
      <c r="D4212" s="40"/>
      <c r="E4212" s="40"/>
      <c r="F4212" s="40"/>
      <c r="G4212" s="40"/>
      <c r="H4212" s="123"/>
      <c r="I4212" s="124"/>
      <c r="J4212" s="125"/>
      <c r="K4212" s="125"/>
      <c r="L4212" s="126"/>
    </row>
    <row r="4213" spans="1:12" s="122" customFormat="1" x14ac:dyDescent="0.25">
      <c r="A4213" s="1"/>
      <c r="B4213" s="15"/>
      <c r="C4213" s="15"/>
      <c r="D4213" s="40"/>
      <c r="E4213" s="40"/>
      <c r="F4213" s="40"/>
      <c r="G4213" s="40"/>
      <c r="H4213" s="123"/>
      <c r="I4213" s="124"/>
      <c r="J4213" s="125"/>
      <c r="K4213" s="125"/>
      <c r="L4213" s="126"/>
    </row>
    <row r="4214" spans="1:12" s="122" customFormat="1" x14ac:dyDescent="0.25">
      <c r="A4214" s="1"/>
      <c r="B4214" s="15"/>
      <c r="C4214" s="15"/>
      <c r="D4214" s="40"/>
      <c r="E4214" s="40"/>
      <c r="F4214" s="40"/>
      <c r="G4214" s="40"/>
      <c r="H4214" s="123"/>
      <c r="I4214" s="124"/>
      <c r="J4214" s="125"/>
      <c r="K4214" s="125"/>
      <c r="L4214" s="126"/>
    </row>
    <row r="4215" spans="1:12" s="122" customFormat="1" x14ac:dyDescent="0.25">
      <c r="A4215" s="1"/>
      <c r="B4215" s="15"/>
      <c r="C4215" s="15"/>
      <c r="D4215" s="40"/>
      <c r="E4215" s="40"/>
      <c r="F4215" s="40"/>
      <c r="G4215" s="40"/>
      <c r="H4215" s="123"/>
      <c r="I4215" s="124"/>
      <c r="J4215" s="125"/>
      <c r="K4215" s="125"/>
      <c r="L4215" s="126"/>
    </row>
    <row r="4216" spans="1:12" s="122" customFormat="1" x14ac:dyDescent="0.25">
      <c r="A4216" s="1"/>
      <c r="B4216" s="15"/>
      <c r="C4216" s="15"/>
      <c r="D4216" s="40"/>
      <c r="E4216" s="40"/>
      <c r="F4216" s="40"/>
      <c r="G4216" s="40"/>
      <c r="H4216" s="123"/>
      <c r="I4216" s="124"/>
      <c r="J4216" s="125"/>
      <c r="K4216" s="125"/>
      <c r="L4216" s="126"/>
    </row>
    <row r="4217" spans="1:12" s="122" customFormat="1" x14ac:dyDescent="0.25">
      <c r="A4217" s="1"/>
      <c r="B4217" s="15"/>
      <c r="C4217" s="15"/>
      <c r="D4217" s="40"/>
      <c r="E4217" s="40"/>
      <c r="F4217" s="40"/>
      <c r="G4217" s="40"/>
      <c r="H4217" s="123"/>
      <c r="I4217" s="124"/>
      <c r="J4217" s="125"/>
      <c r="K4217" s="125"/>
      <c r="L4217" s="126"/>
    </row>
    <row r="4218" spans="1:12" s="122" customFormat="1" x14ac:dyDescent="0.25">
      <c r="A4218" s="1"/>
      <c r="B4218" s="15"/>
      <c r="C4218" s="15"/>
      <c r="D4218" s="40"/>
      <c r="E4218" s="40"/>
      <c r="F4218" s="40"/>
      <c r="G4218" s="40"/>
      <c r="H4218" s="123"/>
      <c r="I4218" s="124"/>
      <c r="J4218" s="125"/>
      <c r="K4218" s="125"/>
      <c r="L4218" s="126"/>
    </row>
    <row r="4219" spans="1:12" s="122" customFormat="1" x14ac:dyDescent="0.25">
      <c r="A4219" s="1"/>
      <c r="B4219" s="15"/>
      <c r="C4219" s="15"/>
      <c r="D4219" s="40"/>
      <c r="E4219" s="40"/>
      <c r="F4219" s="40"/>
      <c r="G4219" s="40"/>
      <c r="H4219" s="123"/>
      <c r="I4219" s="124"/>
      <c r="J4219" s="125"/>
      <c r="K4219" s="125"/>
      <c r="L4219" s="126"/>
    </row>
    <row r="4220" spans="1:12" s="122" customFormat="1" x14ac:dyDescent="0.25">
      <c r="A4220" s="1"/>
      <c r="B4220" s="15"/>
      <c r="C4220" s="15"/>
      <c r="D4220" s="40"/>
      <c r="E4220" s="40"/>
      <c r="F4220" s="40"/>
      <c r="G4220" s="40"/>
      <c r="H4220" s="123"/>
      <c r="I4220" s="124"/>
      <c r="J4220" s="125"/>
      <c r="K4220" s="125"/>
      <c r="L4220" s="126"/>
    </row>
    <row r="4221" spans="1:12" s="122" customFormat="1" x14ac:dyDescent="0.25">
      <c r="A4221" s="1"/>
      <c r="B4221" s="15"/>
      <c r="C4221" s="15"/>
      <c r="D4221" s="40"/>
      <c r="E4221" s="40"/>
      <c r="F4221" s="40"/>
      <c r="G4221" s="40"/>
      <c r="H4221" s="123"/>
      <c r="I4221" s="124"/>
      <c r="J4221" s="125"/>
      <c r="K4221" s="125"/>
      <c r="L4221" s="126"/>
    </row>
    <row r="4222" spans="1:12" s="122" customFormat="1" x14ac:dyDescent="0.25">
      <c r="A4222" s="1"/>
      <c r="B4222" s="15"/>
      <c r="C4222" s="15"/>
      <c r="D4222" s="40"/>
      <c r="E4222" s="40"/>
      <c r="F4222" s="40"/>
      <c r="G4222" s="40"/>
      <c r="H4222" s="123"/>
      <c r="I4222" s="124"/>
      <c r="J4222" s="125"/>
      <c r="K4222" s="125"/>
      <c r="L4222" s="126"/>
    </row>
    <row r="4223" spans="1:12" s="122" customFormat="1" x14ac:dyDescent="0.25">
      <c r="A4223" s="1"/>
      <c r="B4223" s="15"/>
      <c r="C4223" s="15"/>
      <c r="D4223" s="40"/>
      <c r="E4223" s="40"/>
      <c r="F4223" s="40"/>
      <c r="G4223" s="40"/>
      <c r="H4223" s="123"/>
      <c r="I4223" s="124"/>
      <c r="J4223" s="125"/>
      <c r="K4223" s="125"/>
      <c r="L4223" s="126"/>
    </row>
    <row r="4224" spans="1:12" s="122" customFormat="1" x14ac:dyDescent="0.25">
      <c r="A4224" s="1"/>
      <c r="B4224" s="15"/>
      <c r="C4224" s="15"/>
      <c r="D4224" s="40"/>
      <c r="E4224" s="40"/>
      <c r="F4224" s="40"/>
      <c r="G4224" s="40"/>
      <c r="H4224" s="123"/>
      <c r="I4224" s="124"/>
      <c r="J4224" s="125"/>
      <c r="K4224" s="125"/>
      <c r="L4224" s="126"/>
    </row>
    <row r="4225" spans="1:12" s="122" customFormat="1" x14ac:dyDescent="0.25">
      <c r="A4225" s="1"/>
      <c r="B4225" s="15"/>
      <c r="C4225" s="15"/>
      <c r="D4225" s="40"/>
      <c r="E4225" s="40"/>
      <c r="F4225" s="40"/>
      <c r="G4225" s="40"/>
      <c r="H4225" s="123"/>
      <c r="I4225" s="124"/>
      <c r="J4225" s="125"/>
      <c r="K4225" s="125"/>
      <c r="L4225" s="126"/>
    </row>
    <row r="4226" spans="1:12" s="122" customFormat="1" x14ac:dyDescent="0.25">
      <c r="A4226" s="1"/>
      <c r="B4226" s="15"/>
      <c r="C4226" s="15"/>
      <c r="D4226" s="40"/>
      <c r="E4226" s="40"/>
      <c r="F4226" s="40"/>
      <c r="G4226" s="40"/>
      <c r="H4226" s="123"/>
      <c r="I4226" s="124"/>
      <c r="J4226" s="125"/>
      <c r="K4226" s="125"/>
      <c r="L4226" s="126"/>
    </row>
    <row r="4227" spans="1:12" s="122" customFormat="1" x14ac:dyDescent="0.25">
      <c r="A4227" s="1"/>
      <c r="B4227" s="15"/>
      <c r="C4227" s="15"/>
      <c r="D4227" s="40"/>
      <c r="E4227" s="40"/>
      <c r="F4227" s="40"/>
      <c r="G4227" s="40"/>
      <c r="H4227" s="123"/>
      <c r="I4227" s="124"/>
      <c r="J4227" s="125"/>
      <c r="K4227" s="125"/>
      <c r="L4227" s="126"/>
    </row>
    <row r="4228" spans="1:12" s="122" customFormat="1" x14ac:dyDescent="0.25">
      <c r="A4228" s="1"/>
      <c r="B4228" s="15"/>
      <c r="C4228" s="15"/>
      <c r="D4228" s="40"/>
      <c r="E4228" s="40"/>
      <c r="F4228" s="40"/>
      <c r="G4228" s="40"/>
      <c r="H4228" s="123"/>
      <c r="I4228" s="124"/>
      <c r="J4228" s="125"/>
      <c r="K4228" s="125"/>
      <c r="L4228" s="126"/>
    </row>
    <row r="4229" spans="1:12" s="122" customFormat="1" x14ac:dyDescent="0.25">
      <c r="A4229" s="1"/>
      <c r="B4229" s="15"/>
      <c r="C4229" s="15"/>
      <c r="D4229" s="40"/>
      <c r="E4229" s="40"/>
      <c r="F4229" s="40"/>
      <c r="G4229" s="40"/>
      <c r="H4229" s="123"/>
      <c r="I4229" s="124"/>
      <c r="J4229" s="125"/>
      <c r="K4229" s="125"/>
      <c r="L4229" s="126"/>
    </row>
    <row r="4230" spans="1:12" s="122" customFormat="1" x14ac:dyDescent="0.25">
      <c r="A4230" s="1"/>
      <c r="B4230" s="15"/>
      <c r="C4230" s="15"/>
      <c r="D4230" s="40"/>
      <c r="E4230" s="40"/>
      <c r="F4230" s="40"/>
      <c r="G4230" s="40"/>
      <c r="H4230" s="123"/>
      <c r="I4230" s="124"/>
      <c r="J4230" s="125"/>
      <c r="K4230" s="125"/>
      <c r="L4230" s="126"/>
    </row>
    <row r="4231" spans="1:12" s="122" customFormat="1" x14ac:dyDescent="0.25">
      <c r="A4231" s="1"/>
      <c r="B4231" s="15"/>
      <c r="C4231" s="15"/>
      <c r="D4231" s="40"/>
      <c r="E4231" s="40"/>
      <c r="F4231" s="40"/>
      <c r="G4231" s="40"/>
      <c r="H4231" s="123"/>
      <c r="I4231" s="124"/>
      <c r="J4231" s="125"/>
      <c r="K4231" s="125"/>
      <c r="L4231" s="126"/>
    </row>
    <row r="4232" spans="1:12" s="122" customFormat="1" x14ac:dyDescent="0.25">
      <c r="A4232" s="1"/>
      <c r="B4232" s="15"/>
      <c r="C4232" s="15"/>
      <c r="D4232" s="40"/>
      <c r="E4232" s="40"/>
      <c r="F4232" s="40"/>
      <c r="G4232" s="40"/>
      <c r="H4232" s="123"/>
      <c r="I4232" s="124"/>
      <c r="J4232" s="125"/>
      <c r="K4232" s="125"/>
      <c r="L4232" s="126"/>
    </row>
    <row r="4233" spans="1:12" s="122" customFormat="1" x14ac:dyDescent="0.25">
      <c r="A4233" s="1"/>
      <c r="B4233" s="15"/>
      <c r="C4233" s="15"/>
      <c r="D4233" s="40"/>
      <c r="E4233" s="40"/>
      <c r="F4233" s="40"/>
      <c r="G4233" s="40"/>
      <c r="H4233" s="123"/>
      <c r="I4233" s="124"/>
      <c r="J4233" s="125"/>
      <c r="K4233" s="125"/>
      <c r="L4233" s="126"/>
    </row>
    <row r="4234" spans="1:12" s="122" customFormat="1" x14ac:dyDescent="0.25">
      <c r="A4234" s="1"/>
      <c r="B4234" s="15"/>
      <c r="C4234" s="15"/>
      <c r="D4234" s="40"/>
      <c r="E4234" s="40"/>
      <c r="F4234" s="40"/>
      <c r="G4234" s="40"/>
      <c r="H4234" s="123"/>
      <c r="I4234" s="124"/>
      <c r="J4234" s="125"/>
      <c r="K4234" s="125"/>
      <c r="L4234" s="126"/>
    </row>
    <row r="4235" spans="1:12" s="122" customFormat="1" x14ac:dyDescent="0.25">
      <c r="A4235" s="1"/>
      <c r="B4235" s="15"/>
      <c r="C4235" s="15"/>
      <c r="D4235" s="40"/>
      <c r="E4235" s="40"/>
      <c r="F4235" s="40"/>
      <c r="G4235" s="40"/>
      <c r="H4235" s="123"/>
      <c r="I4235" s="124"/>
      <c r="J4235" s="125"/>
      <c r="K4235" s="125"/>
      <c r="L4235" s="126"/>
    </row>
    <row r="4236" spans="1:12" s="122" customFormat="1" x14ac:dyDescent="0.25">
      <c r="A4236" s="1"/>
      <c r="B4236" s="15"/>
      <c r="C4236" s="15"/>
      <c r="D4236" s="40"/>
      <c r="E4236" s="40"/>
      <c r="F4236" s="40"/>
      <c r="G4236" s="40"/>
      <c r="H4236" s="123"/>
      <c r="I4236" s="124"/>
      <c r="J4236" s="125"/>
      <c r="K4236" s="125"/>
      <c r="L4236" s="126"/>
    </row>
    <row r="4237" spans="1:12" s="122" customFormat="1" x14ac:dyDescent="0.25">
      <c r="A4237" s="1"/>
      <c r="B4237" s="15"/>
      <c r="C4237" s="15"/>
      <c r="D4237" s="40"/>
      <c r="E4237" s="40"/>
      <c r="F4237" s="40"/>
      <c r="G4237" s="40"/>
      <c r="H4237" s="123"/>
      <c r="I4237" s="124"/>
      <c r="J4237" s="125"/>
      <c r="K4237" s="125"/>
      <c r="L4237" s="126"/>
    </row>
    <row r="4238" spans="1:12" s="122" customFormat="1" x14ac:dyDescent="0.25">
      <c r="A4238" s="1"/>
      <c r="B4238" s="15"/>
      <c r="C4238" s="15"/>
      <c r="D4238" s="40"/>
      <c r="E4238" s="40"/>
      <c r="F4238" s="40"/>
      <c r="G4238" s="40"/>
      <c r="H4238" s="123"/>
      <c r="I4238" s="124"/>
      <c r="J4238" s="125"/>
      <c r="K4238" s="125"/>
      <c r="L4238" s="126"/>
    </row>
    <row r="4239" spans="1:12" s="122" customFormat="1" x14ac:dyDescent="0.25">
      <c r="A4239" s="1"/>
      <c r="B4239" s="15"/>
      <c r="C4239" s="15"/>
      <c r="D4239" s="40"/>
      <c r="E4239" s="40"/>
      <c r="F4239" s="40"/>
      <c r="G4239" s="40"/>
      <c r="H4239" s="123"/>
      <c r="I4239" s="124"/>
      <c r="J4239" s="125"/>
      <c r="K4239" s="125"/>
      <c r="L4239" s="126"/>
    </row>
    <row r="4240" spans="1:12" s="122" customFormat="1" x14ac:dyDescent="0.25">
      <c r="A4240" s="1"/>
      <c r="B4240" s="15"/>
      <c r="C4240" s="15"/>
      <c r="D4240" s="40"/>
      <c r="E4240" s="40"/>
      <c r="F4240" s="40"/>
      <c r="G4240" s="40"/>
      <c r="H4240" s="123"/>
      <c r="I4240" s="124"/>
      <c r="J4240" s="125"/>
      <c r="K4240" s="125"/>
      <c r="L4240" s="126"/>
    </row>
    <row r="4241" spans="1:12" s="122" customFormat="1" x14ac:dyDescent="0.25">
      <c r="A4241" s="1"/>
      <c r="B4241" s="15"/>
      <c r="C4241" s="15"/>
      <c r="D4241" s="40"/>
      <c r="E4241" s="40"/>
      <c r="F4241" s="40"/>
      <c r="G4241" s="40"/>
      <c r="H4241" s="123"/>
      <c r="I4241" s="124"/>
      <c r="J4241" s="125"/>
      <c r="K4241" s="125"/>
      <c r="L4241" s="126"/>
    </row>
    <row r="4242" spans="1:12" s="122" customFormat="1" x14ac:dyDescent="0.25">
      <c r="A4242" s="1"/>
      <c r="B4242" s="15"/>
      <c r="C4242" s="15"/>
      <c r="D4242" s="40"/>
      <c r="E4242" s="40"/>
      <c r="F4242" s="40"/>
      <c r="G4242" s="40"/>
      <c r="H4242" s="123"/>
      <c r="I4242" s="124"/>
      <c r="J4242" s="125"/>
      <c r="K4242" s="125"/>
      <c r="L4242" s="126"/>
    </row>
    <row r="4243" spans="1:12" s="122" customFormat="1" x14ac:dyDescent="0.25">
      <c r="A4243" s="1"/>
      <c r="B4243" s="15"/>
      <c r="C4243" s="15"/>
      <c r="D4243" s="40"/>
      <c r="E4243" s="40"/>
      <c r="F4243" s="40"/>
      <c r="G4243" s="40"/>
      <c r="H4243" s="123"/>
      <c r="I4243" s="124"/>
      <c r="J4243" s="125"/>
      <c r="K4243" s="125"/>
      <c r="L4243" s="126"/>
    </row>
    <row r="4244" spans="1:12" s="122" customFormat="1" x14ac:dyDescent="0.25">
      <c r="A4244" s="1"/>
      <c r="B4244" s="15"/>
      <c r="C4244" s="15"/>
      <c r="D4244" s="40"/>
      <c r="E4244" s="40"/>
      <c r="F4244" s="40"/>
      <c r="G4244" s="40"/>
      <c r="H4244" s="123"/>
      <c r="I4244" s="124"/>
      <c r="J4244" s="125"/>
      <c r="K4244" s="125"/>
      <c r="L4244" s="126"/>
    </row>
    <row r="4245" spans="1:12" s="122" customFormat="1" x14ac:dyDescent="0.25">
      <c r="A4245" s="1"/>
      <c r="B4245" s="15"/>
      <c r="C4245" s="15"/>
      <c r="D4245" s="40"/>
      <c r="E4245" s="40"/>
      <c r="F4245" s="40"/>
      <c r="G4245" s="40"/>
      <c r="H4245" s="123"/>
      <c r="I4245" s="124"/>
      <c r="J4245" s="125"/>
      <c r="K4245" s="125"/>
      <c r="L4245" s="126"/>
    </row>
    <row r="4246" spans="1:12" s="122" customFormat="1" x14ac:dyDescent="0.25">
      <c r="A4246" s="1"/>
      <c r="B4246" s="15"/>
      <c r="C4246" s="15"/>
      <c r="D4246" s="40"/>
      <c r="E4246" s="40"/>
      <c r="F4246" s="40"/>
      <c r="G4246" s="40"/>
      <c r="H4246" s="123"/>
      <c r="I4246" s="124"/>
      <c r="J4246" s="125"/>
      <c r="K4246" s="125"/>
      <c r="L4246" s="126"/>
    </row>
    <row r="4247" spans="1:12" s="122" customFormat="1" x14ac:dyDescent="0.25">
      <c r="A4247" s="1"/>
      <c r="B4247" s="15"/>
      <c r="C4247" s="15"/>
      <c r="D4247" s="40"/>
      <c r="E4247" s="40"/>
      <c r="F4247" s="40"/>
      <c r="G4247" s="40"/>
      <c r="H4247" s="123"/>
      <c r="I4247" s="124"/>
      <c r="J4247" s="125"/>
      <c r="K4247" s="125"/>
      <c r="L4247" s="126"/>
    </row>
    <row r="4248" spans="1:12" s="122" customFormat="1" x14ac:dyDescent="0.25">
      <c r="A4248" s="1"/>
      <c r="B4248" s="15"/>
      <c r="C4248" s="15"/>
      <c r="D4248" s="40"/>
      <c r="E4248" s="40"/>
      <c r="F4248" s="40"/>
      <c r="G4248" s="40"/>
      <c r="H4248" s="123"/>
      <c r="I4248" s="124"/>
      <c r="J4248" s="125"/>
      <c r="K4248" s="125"/>
      <c r="L4248" s="126"/>
    </row>
    <row r="4249" spans="1:12" s="122" customFormat="1" x14ac:dyDescent="0.25">
      <c r="A4249" s="1"/>
      <c r="B4249" s="15"/>
      <c r="C4249" s="15"/>
      <c r="D4249" s="40"/>
      <c r="E4249" s="40"/>
      <c r="F4249" s="40"/>
      <c r="G4249" s="40"/>
      <c r="H4249" s="123"/>
      <c r="I4249" s="124"/>
      <c r="J4249" s="125"/>
      <c r="K4249" s="125"/>
      <c r="L4249" s="126"/>
    </row>
    <row r="4250" spans="1:12" s="122" customFormat="1" x14ac:dyDescent="0.25">
      <c r="A4250" s="1"/>
      <c r="B4250" s="15"/>
      <c r="C4250" s="15"/>
      <c r="D4250" s="40"/>
      <c r="E4250" s="40"/>
      <c r="F4250" s="40"/>
      <c r="G4250" s="40"/>
      <c r="H4250" s="123"/>
      <c r="I4250" s="124"/>
      <c r="J4250" s="125"/>
      <c r="K4250" s="125"/>
      <c r="L4250" s="126"/>
    </row>
    <row r="4251" spans="1:12" s="122" customFormat="1" x14ac:dyDescent="0.25">
      <c r="A4251" s="1"/>
      <c r="B4251" s="15"/>
      <c r="C4251" s="15"/>
      <c r="D4251" s="40"/>
      <c r="E4251" s="40"/>
      <c r="F4251" s="40"/>
      <c r="G4251" s="40"/>
      <c r="H4251" s="123"/>
      <c r="I4251" s="124"/>
      <c r="J4251" s="125"/>
      <c r="K4251" s="125"/>
      <c r="L4251" s="126"/>
    </row>
    <row r="4252" spans="1:12" s="122" customFormat="1" x14ac:dyDescent="0.25">
      <c r="A4252" s="1"/>
      <c r="B4252" s="15"/>
      <c r="C4252" s="15"/>
      <c r="D4252" s="40"/>
      <c r="E4252" s="40"/>
      <c r="F4252" s="40"/>
      <c r="G4252" s="40"/>
      <c r="H4252" s="123"/>
      <c r="I4252" s="124"/>
      <c r="J4252" s="125"/>
      <c r="K4252" s="125"/>
      <c r="L4252" s="126"/>
    </row>
    <row r="4253" spans="1:12" s="122" customFormat="1" x14ac:dyDescent="0.25">
      <c r="A4253" s="1"/>
      <c r="B4253" s="15"/>
      <c r="C4253" s="15"/>
      <c r="D4253" s="40"/>
      <c r="E4253" s="40"/>
      <c r="F4253" s="40"/>
      <c r="G4253" s="40"/>
      <c r="H4253" s="123"/>
      <c r="I4253" s="124"/>
      <c r="J4253" s="125"/>
      <c r="K4253" s="125"/>
      <c r="L4253" s="126"/>
    </row>
    <row r="4254" spans="1:12" s="122" customFormat="1" x14ac:dyDescent="0.25">
      <c r="A4254" s="1"/>
      <c r="B4254" s="15"/>
      <c r="C4254" s="15"/>
      <c r="D4254" s="40"/>
      <c r="E4254" s="40"/>
      <c r="F4254" s="40"/>
      <c r="G4254" s="40"/>
      <c r="H4254" s="123"/>
      <c r="I4254" s="124"/>
      <c r="J4254" s="125"/>
      <c r="K4254" s="125"/>
      <c r="L4254" s="126"/>
    </row>
    <row r="4255" spans="1:12" s="122" customFormat="1" x14ac:dyDescent="0.25">
      <c r="A4255" s="1"/>
      <c r="B4255" s="15"/>
      <c r="C4255" s="15"/>
      <c r="D4255" s="40"/>
      <c r="E4255" s="40"/>
      <c r="F4255" s="40"/>
      <c r="G4255" s="40"/>
      <c r="H4255" s="123"/>
      <c r="I4255" s="124"/>
      <c r="J4255" s="125"/>
      <c r="K4255" s="125"/>
      <c r="L4255" s="126"/>
    </row>
    <row r="4256" spans="1:12" s="122" customFormat="1" x14ac:dyDescent="0.25">
      <c r="A4256" s="1"/>
      <c r="B4256" s="15"/>
      <c r="C4256" s="15"/>
      <c r="D4256" s="40"/>
      <c r="E4256" s="40"/>
      <c r="F4256" s="40"/>
      <c r="G4256" s="40"/>
      <c r="H4256" s="123"/>
      <c r="I4256" s="124"/>
      <c r="J4256" s="125"/>
      <c r="K4256" s="125"/>
      <c r="L4256" s="126"/>
    </row>
    <row r="4257" spans="1:12" s="122" customFormat="1" x14ac:dyDescent="0.25">
      <c r="A4257" s="1"/>
      <c r="B4257" s="15"/>
      <c r="C4257" s="15"/>
      <c r="D4257" s="40"/>
      <c r="E4257" s="40"/>
      <c r="F4257" s="40"/>
      <c r="G4257" s="40"/>
      <c r="H4257" s="123"/>
      <c r="I4257" s="124"/>
      <c r="J4257" s="125"/>
      <c r="K4257" s="125"/>
      <c r="L4257" s="126"/>
    </row>
    <row r="4258" spans="1:12" s="122" customFormat="1" x14ac:dyDescent="0.25">
      <c r="A4258" s="1"/>
      <c r="B4258" s="15"/>
      <c r="C4258" s="15"/>
      <c r="D4258" s="40"/>
      <c r="E4258" s="40"/>
      <c r="F4258" s="40"/>
      <c r="G4258" s="40"/>
      <c r="H4258" s="123"/>
      <c r="I4258" s="124"/>
      <c r="J4258" s="125"/>
      <c r="K4258" s="125"/>
      <c r="L4258" s="126"/>
    </row>
    <row r="4259" spans="1:12" s="122" customFormat="1" x14ac:dyDescent="0.25">
      <c r="A4259" s="1"/>
      <c r="B4259" s="15"/>
      <c r="C4259" s="15"/>
      <c r="D4259" s="40"/>
      <c r="E4259" s="40"/>
      <c r="F4259" s="40"/>
      <c r="G4259" s="40"/>
      <c r="H4259" s="123"/>
      <c r="I4259" s="124"/>
      <c r="J4259" s="125"/>
      <c r="K4259" s="125"/>
      <c r="L4259" s="126"/>
    </row>
    <row r="4260" spans="1:12" s="122" customFormat="1" x14ac:dyDescent="0.25">
      <c r="A4260" s="1"/>
      <c r="B4260" s="15"/>
      <c r="C4260" s="15"/>
      <c r="D4260" s="40"/>
      <c r="E4260" s="40"/>
      <c r="F4260" s="40"/>
      <c r="G4260" s="40"/>
      <c r="H4260" s="123"/>
      <c r="I4260" s="124"/>
      <c r="J4260" s="125"/>
      <c r="K4260" s="125"/>
      <c r="L4260" s="126"/>
    </row>
    <row r="4261" spans="1:12" s="122" customFormat="1" x14ac:dyDescent="0.25">
      <c r="A4261" s="1"/>
      <c r="B4261" s="15"/>
      <c r="C4261" s="15"/>
      <c r="D4261" s="40"/>
      <c r="E4261" s="40"/>
      <c r="F4261" s="40"/>
      <c r="G4261" s="40"/>
      <c r="H4261" s="123"/>
      <c r="I4261" s="124"/>
      <c r="J4261" s="125"/>
      <c r="K4261" s="125"/>
      <c r="L4261" s="126"/>
    </row>
    <row r="4262" spans="1:12" s="122" customFormat="1" x14ac:dyDescent="0.25">
      <c r="A4262" s="1"/>
      <c r="B4262" s="15"/>
      <c r="C4262" s="15"/>
      <c r="D4262" s="40"/>
      <c r="E4262" s="40"/>
      <c r="F4262" s="40"/>
      <c r="G4262" s="40"/>
      <c r="H4262" s="123"/>
      <c r="I4262" s="124"/>
      <c r="J4262" s="125"/>
      <c r="K4262" s="125"/>
      <c r="L4262" s="126"/>
    </row>
    <row r="4263" spans="1:12" s="122" customFormat="1" x14ac:dyDescent="0.25">
      <c r="A4263" s="1"/>
      <c r="B4263" s="15"/>
      <c r="C4263" s="15"/>
      <c r="D4263" s="40"/>
      <c r="E4263" s="40"/>
      <c r="F4263" s="40"/>
      <c r="G4263" s="40"/>
      <c r="H4263" s="123"/>
      <c r="I4263" s="124"/>
      <c r="J4263" s="125"/>
      <c r="K4263" s="125"/>
      <c r="L4263" s="126"/>
    </row>
    <row r="4264" spans="1:12" s="122" customFormat="1" x14ac:dyDescent="0.25">
      <c r="A4264" s="1"/>
      <c r="B4264" s="15"/>
      <c r="C4264" s="15"/>
      <c r="D4264" s="40"/>
      <c r="E4264" s="40"/>
      <c r="F4264" s="40"/>
      <c r="G4264" s="40"/>
      <c r="H4264" s="123"/>
      <c r="I4264" s="124"/>
      <c r="J4264" s="125"/>
      <c r="K4264" s="125"/>
      <c r="L4264" s="126"/>
    </row>
    <row r="4265" spans="1:12" s="122" customFormat="1" x14ac:dyDescent="0.25">
      <c r="A4265" s="1"/>
      <c r="B4265" s="15"/>
      <c r="C4265" s="15"/>
      <c r="D4265" s="40"/>
      <c r="E4265" s="40"/>
      <c r="F4265" s="40"/>
      <c r="G4265" s="40"/>
      <c r="H4265" s="123"/>
      <c r="I4265" s="124"/>
      <c r="J4265" s="125"/>
      <c r="K4265" s="125"/>
      <c r="L4265" s="126"/>
    </row>
    <row r="4266" spans="1:12" s="122" customFormat="1" x14ac:dyDescent="0.25">
      <c r="A4266" s="1"/>
      <c r="B4266" s="15"/>
      <c r="C4266" s="15"/>
      <c r="D4266" s="40"/>
      <c r="E4266" s="40"/>
      <c r="F4266" s="40"/>
      <c r="G4266" s="40"/>
      <c r="H4266" s="123"/>
      <c r="I4266" s="124"/>
      <c r="J4266" s="125"/>
      <c r="K4266" s="125"/>
      <c r="L4266" s="126"/>
    </row>
    <row r="4267" spans="1:12" s="122" customFormat="1" x14ac:dyDescent="0.25">
      <c r="A4267" s="1"/>
      <c r="B4267" s="15"/>
      <c r="C4267" s="15"/>
      <c r="D4267" s="40"/>
      <c r="E4267" s="40"/>
      <c r="F4267" s="40"/>
      <c r="G4267" s="40"/>
      <c r="H4267" s="123"/>
      <c r="I4267" s="124"/>
      <c r="J4267" s="125"/>
      <c r="K4267" s="125"/>
      <c r="L4267" s="126"/>
    </row>
    <row r="4268" spans="1:12" s="122" customFormat="1" x14ac:dyDescent="0.25">
      <c r="A4268" s="1"/>
      <c r="B4268" s="15"/>
      <c r="C4268" s="15"/>
      <c r="D4268" s="40"/>
      <c r="E4268" s="40"/>
      <c r="F4268" s="40"/>
      <c r="G4268" s="40"/>
      <c r="H4268" s="123"/>
      <c r="I4268" s="124"/>
      <c r="J4268" s="125"/>
      <c r="K4268" s="125"/>
      <c r="L4268" s="126"/>
    </row>
    <row r="4269" spans="1:12" s="122" customFormat="1" x14ac:dyDescent="0.25">
      <c r="A4269" s="1"/>
      <c r="B4269" s="15"/>
      <c r="C4269" s="15"/>
      <c r="D4269" s="40"/>
      <c r="E4269" s="40"/>
      <c r="F4269" s="40"/>
      <c r="G4269" s="40"/>
      <c r="H4269" s="123"/>
      <c r="I4269" s="124"/>
      <c r="J4269" s="125"/>
      <c r="K4269" s="125"/>
      <c r="L4269" s="126"/>
    </row>
    <row r="4270" spans="1:12" s="122" customFormat="1" x14ac:dyDescent="0.25">
      <c r="A4270" s="1"/>
      <c r="B4270" s="15"/>
      <c r="C4270" s="15"/>
      <c r="D4270" s="40"/>
      <c r="E4270" s="40"/>
      <c r="F4270" s="40"/>
      <c r="G4270" s="40"/>
      <c r="H4270" s="123"/>
      <c r="I4270" s="124"/>
      <c r="J4270" s="125"/>
      <c r="K4270" s="125"/>
      <c r="L4270" s="126"/>
    </row>
    <row r="4271" spans="1:12" s="122" customFormat="1" x14ac:dyDescent="0.25">
      <c r="A4271" s="1"/>
      <c r="B4271" s="15"/>
      <c r="C4271" s="15"/>
      <c r="D4271" s="40"/>
      <c r="E4271" s="40"/>
      <c r="F4271" s="40"/>
      <c r="G4271" s="40"/>
      <c r="H4271" s="123"/>
      <c r="I4271" s="124"/>
      <c r="J4271" s="125"/>
      <c r="K4271" s="125"/>
      <c r="L4271" s="126"/>
    </row>
    <row r="4272" spans="1:12" s="122" customFormat="1" x14ac:dyDescent="0.25">
      <c r="A4272" s="1"/>
      <c r="B4272" s="15"/>
      <c r="C4272" s="15"/>
      <c r="D4272" s="40"/>
      <c r="E4272" s="40"/>
      <c r="F4272" s="40"/>
      <c r="G4272" s="40"/>
      <c r="H4272" s="123"/>
      <c r="I4272" s="124"/>
      <c r="J4272" s="125"/>
      <c r="K4272" s="125"/>
      <c r="L4272" s="126"/>
    </row>
    <row r="4273" spans="1:12" s="122" customFormat="1" x14ac:dyDescent="0.25">
      <c r="A4273" s="1"/>
      <c r="B4273" s="15"/>
      <c r="C4273" s="15"/>
      <c r="D4273" s="40"/>
      <c r="E4273" s="40"/>
      <c r="F4273" s="40"/>
      <c r="G4273" s="40"/>
      <c r="H4273" s="123"/>
      <c r="I4273" s="124"/>
      <c r="J4273" s="125"/>
      <c r="K4273" s="125"/>
      <c r="L4273" s="126"/>
    </row>
    <row r="4274" spans="1:12" s="122" customFormat="1" x14ac:dyDescent="0.25">
      <c r="A4274" s="1"/>
      <c r="B4274" s="15"/>
      <c r="C4274" s="15"/>
      <c r="D4274" s="40"/>
      <c r="E4274" s="40"/>
      <c r="F4274" s="40"/>
      <c r="G4274" s="40"/>
      <c r="H4274" s="123"/>
      <c r="I4274" s="124"/>
      <c r="J4274" s="125"/>
      <c r="K4274" s="125"/>
      <c r="L4274" s="126"/>
    </row>
    <row r="4275" spans="1:12" s="122" customFormat="1" x14ac:dyDescent="0.25">
      <c r="A4275" s="1"/>
      <c r="B4275" s="15"/>
      <c r="C4275" s="15"/>
      <c r="D4275" s="40"/>
      <c r="E4275" s="40"/>
      <c r="F4275" s="40"/>
      <c r="G4275" s="40"/>
      <c r="H4275" s="123"/>
      <c r="I4275" s="124"/>
      <c r="J4275" s="125"/>
      <c r="K4275" s="125"/>
      <c r="L4275" s="126"/>
    </row>
    <row r="4276" spans="1:12" s="122" customFormat="1" x14ac:dyDescent="0.25">
      <c r="A4276" s="1"/>
      <c r="B4276" s="15"/>
      <c r="C4276" s="15"/>
      <c r="D4276" s="40"/>
      <c r="E4276" s="40"/>
      <c r="F4276" s="40"/>
      <c r="G4276" s="40"/>
      <c r="H4276" s="123"/>
      <c r="I4276" s="124"/>
      <c r="J4276" s="125"/>
      <c r="K4276" s="125"/>
      <c r="L4276" s="126"/>
    </row>
    <row r="4277" spans="1:12" s="122" customFormat="1" x14ac:dyDescent="0.25">
      <c r="A4277" s="1"/>
      <c r="B4277" s="15"/>
      <c r="C4277" s="15"/>
      <c r="D4277" s="40"/>
      <c r="E4277" s="40"/>
      <c r="F4277" s="40"/>
      <c r="G4277" s="40"/>
      <c r="H4277" s="123"/>
      <c r="I4277" s="124"/>
      <c r="J4277" s="125"/>
      <c r="K4277" s="125"/>
      <c r="L4277" s="126"/>
    </row>
    <row r="4278" spans="1:12" s="122" customFormat="1" x14ac:dyDescent="0.25">
      <c r="A4278" s="1"/>
      <c r="B4278" s="15"/>
      <c r="C4278" s="15"/>
      <c r="D4278" s="40"/>
      <c r="E4278" s="40"/>
      <c r="F4278" s="40"/>
      <c r="G4278" s="40"/>
      <c r="H4278" s="123"/>
      <c r="I4278" s="124"/>
      <c r="J4278" s="125"/>
      <c r="K4278" s="125"/>
      <c r="L4278" s="126"/>
    </row>
    <row r="4279" spans="1:12" s="122" customFormat="1" x14ac:dyDescent="0.25">
      <c r="A4279" s="1"/>
      <c r="B4279" s="15"/>
      <c r="C4279" s="15"/>
      <c r="D4279" s="40"/>
      <c r="E4279" s="40"/>
      <c r="F4279" s="40"/>
      <c r="G4279" s="40"/>
      <c r="H4279" s="123"/>
      <c r="I4279" s="124"/>
      <c r="J4279" s="125"/>
      <c r="K4279" s="125"/>
      <c r="L4279" s="126"/>
    </row>
    <row r="4280" spans="1:12" s="122" customFormat="1" x14ac:dyDescent="0.25">
      <c r="A4280" s="1"/>
      <c r="B4280" s="15"/>
      <c r="C4280" s="15"/>
      <c r="D4280" s="40"/>
      <c r="E4280" s="40"/>
      <c r="F4280" s="40"/>
      <c r="G4280" s="40"/>
      <c r="H4280" s="123"/>
      <c r="I4280" s="124"/>
      <c r="J4280" s="125"/>
      <c r="K4280" s="125"/>
      <c r="L4280" s="126"/>
    </row>
    <row r="4281" spans="1:12" s="122" customFormat="1" x14ac:dyDescent="0.25">
      <c r="A4281" s="1"/>
      <c r="B4281" s="15"/>
      <c r="C4281" s="15"/>
      <c r="D4281" s="40"/>
      <c r="E4281" s="40"/>
      <c r="F4281" s="40"/>
      <c r="G4281" s="40"/>
      <c r="H4281" s="123"/>
      <c r="I4281" s="124"/>
      <c r="J4281" s="125"/>
      <c r="K4281" s="125"/>
      <c r="L4281" s="126"/>
    </row>
    <row r="4282" spans="1:12" s="122" customFormat="1" x14ac:dyDescent="0.25">
      <c r="A4282" s="1"/>
      <c r="B4282" s="15"/>
      <c r="C4282" s="15"/>
      <c r="D4282" s="40"/>
      <c r="E4282" s="40"/>
      <c r="F4282" s="40"/>
      <c r="G4282" s="40"/>
      <c r="H4282" s="123"/>
      <c r="I4282" s="124"/>
      <c r="J4282" s="125"/>
      <c r="K4282" s="125"/>
      <c r="L4282" s="126"/>
    </row>
    <row r="4283" spans="1:12" s="122" customFormat="1" x14ac:dyDescent="0.25">
      <c r="A4283" s="1"/>
      <c r="B4283" s="15"/>
      <c r="C4283" s="15"/>
      <c r="D4283" s="40"/>
      <c r="E4283" s="40"/>
      <c r="F4283" s="40"/>
      <c r="G4283" s="40"/>
      <c r="H4283" s="123"/>
      <c r="I4283" s="124"/>
      <c r="J4283" s="125"/>
      <c r="K4283" s="125"/>
      <c r="L4283" s="126"/>
    </row>
    <row r="4284" spans="1:12" s="122" customFormat="1" x14ac:dyDescent="0.25">
      <c r="A4284" s="1"/>
      <c r="B4284" s="15"/>
      <c r="C4284" s="15"/>
      <c r="D4284" s="40"/>
      <c r="E4284" s="40"/>
      <c r="F4284" s="40"/>
      <c r="G4284" s="40"/>
      <c r="H4284" s="123"/>
      <c r="I4284" s="124"/>
      <c r="J4284" s="125"/>
      <c r="K4284" s="125"/>
      <c r="L4284" s="126"/>
    </row>
    <row r="4285" spans="1:12" s="122" customFormat="1" x14ac:dyDescent="0.25">
      <c r="A4285" s="1"/>
      <c r="B4285" s="15"/>
      <c r="C4285" s="15"/>
      <c r="D4285" s="40"/>
      <c r="E4285" s="40"/>
      <c r="F4285" s="40"/>
      <c r="G4285" s="40"/>
      <c r="H4285" s="123"/>
      <c r="I4285" s="124"/>
      <c r="J4285" s="125"/>
      <c r="K4285" s="125"/>
      <c r="L4285" s="126"/>
    </row>
    <row r="4286" spans="1:12" s="122" customFormat="1" x14ac:dyDescent="0.25">
      <c r="A4286" s="1"/>
      <c r="B4286" s="15"/>
      <c r="C4286" s="15"/>
      <c r="D4286" s="40"/>
      <c r="E4286" s="40"/>
      <c r="F4286" s="40"/>
      <c r="G4286" s="40"/>
      <c r="H4286" s="123"/>
      <c r="I4286" s="124"/>
      <c r="J4286" s="125"/>
      <c r="K4286" s="125"/>
      <c r="L4286" s="126"/>
    </row>
    <row r="4287" spans="1:12" s="122" customFormat="1" x14ac:dyDescent="0.25">
      <c r="A4287" s="1"/>
      <c r="B4287" s="15"/>
      <c r="C4287" s="15"/>
      <c r="D4287" s="40"/>
      <c r="E4287" s="40"/>
      <c r="F4287" s="40"/>
      <c r="G4287" s="40"/>
      <c r="H4287" s="123"/>
      <c r="I4287" s="124"/>
      <c r="J4287" s="125"/>
      <c r="K4287" s="125"/>
      <c r="L4287" s="126"/>
    </row>
    <row r="4288" spans="1:12" s="122" customFormat="1" x14ac:dyDescent="0.25">
      <c r="A4288" s="1"/>
      <c r="B4288" s="15"/>
      <c r="C4288" s="15"/>
      <c r="D4288" s="40"/>
      <c r="E4288" s="40"/>
      <c r="F4288" s="40"/>
      <c r="G4288" s="40"/>
      <c r="H4288" s="123"/>
      <c r="I4288" s="124"/>
      <c r="J4288" s="125"/>
      <c r="K4288" s="125"/>
      <c r="L4288" s="126"/>
    </row>
    <row r="4289" spans="1:12" s="122" customFormat="1" x14ac:dyDescent="0.25">
      <c r="A4289" s="1"/>
      <c r="B4289" s="15"/>
      <c r="C4289" s="15"/>
      <c r="D4289" s="40"/>
      <c r="E4289" s="40"/>
      <c r="F4289" s="40"/>
      <c r="G4289" s="40"/>
      <c r="H4289" s="123"/>
      <c r="I4289" s="124"/>
      <c r="J4289" s="125"/>
      <c r="K4289" s="125"/>
      <c r="L4289" s="126"/>
    </row>
    <row r="4290" spans="1:12" s="122" customFormat="1" x14ac:dyDescent="0.25">
      <c r="A4290" s="1"/>
      <c r="B4290" s="15"/>
      <c r="C4290" s="15"/>
      <c r="D4290" s="40"/>
      <c r="E4290" s="40"/>
      <c r="F4290" s="40"/>
      <c r="G4290" s="40"/>
      <c r="H4290" s="123"/>
      <c r="I4290" s="124"/>
      <c r="J4290" s="125"/>
      <c r="K4290" s="125"/>
      <c r="L4290" s="126"/>
    </row>
    <row r="4291" spans="1:12" s="122" customFormat="1" x14ac:dyDescent="0.25">
      <c r="A4291" s="1"/>
      <c r="B4291" s="15"/>
      <c r="C4291" s="15"/>
      <c r="D4291" s="40"/>
      <c r="E4291" s="40"/>
      <c r="F4291" s="40"/>
      <c r="G4291" s="40"/>
      <c r="H4291" s="123"/>
      <c r="I4291" s="124"/>
      <c r="J4291" s="125"/>
      <c r="K4291" s="125"/>
      <c r="L4291" s="126"/>
    </row>
    <row r="4292" spans="1:12" s="122" customFormat="1" x14ac:dyDescent="0.25">
      <c r="A4292" s="1"/>
      <c r="B4292" s="15"/>
      <c r="C4292" s="15"/>
      <c r="D4292" s="40"/>
      <c r="E4292" s="40"/>
      <c r="F4292" s="40"/>
      <c r="G4292" s="40"/>
      <c r="H4292" s="123"/>
      <c r="I4292" s="124"/>
      <c r="J4292" s="125"/>
      <c r="K4292" s="125"/>
      <c r="L4292" s="126"/>
    </row>
    <row r="4293" spans="1:12" s="122" customFormat="1" x14ac:dyDescent="0.25">
      <c r="A4293" s="1"/>
      <c r="B4293" s="15"/>
      <c r="C4293" s="15"/>
      <c r="D4293" s="40"/>
      <c r="E4293" s="40"/>
      <c r="F4293" s="40"/>
      <c r="G4293" s="40"/>
      <c r="H4293" s="123"/>
      <c r="I4293" s="124"/>
      <c r="J4293" s="125"/>
      <c r="K4293" s="125"/>
      <c r="L4293" s="126"/>
    </row>
    <row r="4294" spans="1:12" s="122" customFormat="1" x14ac:dyDescent="0.25">
      <c r="A4294" s="1"/>
      <c r="B4294" s="15"/>
      <c r="C4294" s="15"/>
      <c r="D4294" s="40"/>
      <c r="E4294" s="40"/>
      <c r="F4294" s="40"/>
      <c r="G4294" s="40"/>
      <c r="H4294" s="123"/>
      <c r="I4294" s="124"/>
      <c r="J4294" s="125"/>
      <c r="K4294" s="125"/>
      <c r="L4294" s="126"/>
    </row>
    <row r="4295" spans="1:12" s="122" customFormat="1" x14ac:dyDescent="0.25">
      <c r="A4295" s="1"/>
      <c r="B4295" s="15"/>
      <c r="C4295" s="15"/>
      <c r="D4295" s="40"/>
      <c r="E4295" s="40"/>
      <c r="F4295" s="40"/>
      <c r="G4295" s="40"/>
      <c r="H4295" s="123"/>
      <c r="I4295" s="124"/>
      <c r="J4295" s="125"/>
      <c r="K4295" s="125"/>
      <c r="L4295" s="126"/>
    </row>
    <row r="4296" spans="1:12" s="122" customFormat="1" x14ac:dyDescent="0.25">
      <c r="A4296" s="1"/>
      <c r="B4296" s="15"/>
      <c r="C4296" s="15"/>
      <c r="D4296" s="40"/>
      <c r="E4296" s="40"/>
      <c r="F4296" s="40"/>
      <c r="G4296" s="40"/>
      <c r="H4296" s="123"/>
      <c r="I4296" s="124"/>
      <c r="J4296" s="125"/>
      <c r="K4296" s="125"/>
      <c r="L4296" s="126"/>
    </row>
    <row r="4297" spans="1:12" s="122" customFormat="1" x14ac:dyDescent="0.25">
      <c r="A4297" s="1"/>
      <c r="B4297" s="15"/>
      <c r="C4297" s="15"/>
      <c r="D4297" s="40"/>
      <c r="E4297" s="40"/>
      <c r="F4297" s="40"/>
      <c r="G4297" s="40"/>
      <c r="H4297" s="123"/>
      <c r="I4297" s="124"/>
      <c r="J4297" s="125"/>
      <c r="K4297" s="125"/>
      <c r="L4297" s="126"/>
    </row>
    <row r="4298" spans="1:12" s="122" customFormat="1" x14ac:dyDescent="0.25">
      <c r="A4298" s="1"/>
      <c r="B4298" s="15"/>
      <c r="C4298" s="15"/>
      <c r="D4298" s="40"/>
      <c r="E4298" s="40"/>
      <c r="F4298" s="40"/>
      <c r="G4298" s="40"/>
      <c r="H4298" s="123"/>
      <c r="I4298" s="124"/>
      <c r="J4298" s="125"/>
      <c r="K4298" s="125"/>
      <c r="L4298" s="126"/>
    </row>
    <row r="4299" spans="1:12" s="122" customFormat="1" x14ac:dyDescent="0.25">
      <c r="A4299" s="1"/>
      <c r="B4299" s="15"/>
      <c r="C4299" s="15"/>
      <c r="D4299" s="40"/>
      <c r="E4299" s="40"/>
      <c r="F4299" s="40"/>
      <c r="G4299" s="40"/>
      <c r="H4299" s="123"/>
      <c r="I4299" s="124"/>
      <c r="J4299" s="125"/>
      <c r="K4299" s="125"/>
      <c r="L4299" s="126"/>
    </row>
    <row r="4300" spans="1:12" s="122" customFormat="1" x14ac:dyDescent="0.25">
      <c r="A4300" s="1"/>
      <c r="B4300" s="15"/>
      <c r="C4300" s="15"/>
      <c r="D4300" s="40"/>
      <c r="E4300" s="40"/>
      <c r="F4300" s="40"/>
      <c r="G4300" s="40"/>
      <c r="H4300" s="123"/>
      <c r="I4300" s="124"/>
      <c r="J4300" s="125"/>
      <c r="K4300" s="125"/>
      <c r="L4300" s="126"/>
    </row>
    <row r="4301" spans="1:12" s="122" customFormat="1" x14ac:dyDescent="0.25">
      <c r="A4301" s="1"/>
      <c r="B4301" s="15"/>
      <c r="C4301" s="15"/>
      <c r="D4301" s="40"/>
      <c r="E4301" s="40"/>
      <c r="F4301" s="40"/>
      <c r="G4301" s="40"/>
      <c r="H4301" s="123"/>
      <c r="I4301" s="124"/>
      <c r="J4301" s="125"/>
      <c r="K4301" s="125"/>
      <c r="L4301" s="126"/>
    </row>
    <row r="4302" spans="1:12" s="122" customFormat="1" x14ac:dyDescent="0.25">
      <c r="A4302" s="1"/>
      <c r="B4302" s="15"/>
      <c r="C4302" s="15"/>
      <c r="D4302" s="40"/>
      <c r="E4302" s="40"/>
      <c r="F4302" s="40"/>
      <c r="G4302" s="40"/>
      <c r="H4302" s="123"/>
      <c r="I4302" s="124"/>
      <c r="J4302" s="125"/>
      <c r="K4302" s="125"/>
      <c r="L4302" s="126"/>
    </row>
    <row r="4303" spans="1:12" s="122" customFormat="1" x14ac:dyDescent="0.25">
      <c r="A4303" s="1"/>
      <c r="B4303" s="15"/>
      <c r="C4303" s="15"/>
      <c r="D4303" s="40"/>
      <c r="E4303" s="40"/>
      <c r="F4303" s="40"/>
      <c r="G4303" s="40"/>
      <c r="H4303" s="123"/>
      <c r="I4303" s="124"/>
      <c r="J4303" s="125"/>
      <c r="K4303" s="125"/>
      <c r="L4303" s="126"/>
    </row>
    <row r="4304" spans="1:12" s="122" customFormat="1" x14ac:dyDescent="0.25">
      <c r="A4304" s="1"/>
      <c r="B4304" s="15"/>
      <c r="C4304" s="15"/>
      <c r="D4304" s="40"/>
      <c r="E4304" s="40"/>
      <c r="F4304" s="40"/>
      <c r="G4304" s="40"/>
      <c r="H4304" s="123"/>
      <c r="I4304" s="124"/>
      <c r="J4304" s="125"/>
      <c r="K4304" s="125"/>
      <c r="L4304" s="126"/>
    </row>
    <row r="4305" spans="1:12" s="122" customFormat="1" x14ac:dyDescent="0.25">
      <c r="A4305" s="1"/>
      <c r="B4305" s="15"/>
      <c r="C4305" s="15"/>
      <c r="D4305" s="40"/>
      <c r="E4305" s="40"/>
      <c r="F4305" s="40"/>
      <c r="G4305" s="40"/>
      <c r="H4305" s="123"/>
      <c r="I4305" s="124"/>
      <c r="J4305" s="125"/>
      <c r="K4305" s="125"/>
      <c r="L4305" s="126"/>
    </row>
    <row r="4306" spans="1:12" s="122" customFormat="1" x14ac:dyDescent="0.25">
      <c r="A4306" s="1"/>
      <c r="B4306" s="15"/>
      <c r="C4306" s="15"/>
      <c r="D4306" s="40"/>
      <c r="E4306" s="40"/>
      <c r="F4306" s="40"/>
      <c r="G4306" s="40"/>
      <c r="H4306" s="123"/>
      <c r="I4306" s="124"/>
      <c r="J4306" s="125"/>
      <c r="K4306" s="125"/>
      <c r="L4306" s="126"/>
    </row>
    <row r="4307" spans="1:12" s="122" customFormat="1" x14ac:dyDescent="0.25">
      <c r="A4307" s="1"/>
      <c r="B4307" s="15"/>
      <c r="C4307" s="15"/>
      <c r="D4307" s="40"/>
      <c r="E4307" s="40"/>
      <c r="F4307" s="40"/>
      <c r="G4307" s="40"/>
      <c r="H4307" s="123"/>
      <c r="I4307" s="124"/>
      <c r="J4307" s="125"/>
      <c r="K4307" s="125"/>
      <c r="L4307" s="126"/>
    </row>
    <row r="4308" spans="1:12" s="122" customFormat="1" x14ac:dyDescent="0.25">
      <c r="A4308" s="1"/>
      <c r="B4308" s="15"/>
      <c r="C4308" s="15"/>
      <c r="D4308" s="40"/>
      <c r="E4308" s="40"/>
      <c r="F4308" s="40"/>
      <c r="G4308" s="40"/>
      <c r="H4308" s="123"/>
      <c r="I4308" s="124"/>
      <c r="J4308" s="125"/>
      <c r="K4308" s="125"/>
      <c r="L4308" s="126"/>
    </row>
    <row r="4309" spans="1:12" s="122" customFormat="1" x14ac:dyDescent="0.25">
      <c r="A4309" s="1"/>
      <c r="B4309" s="15"/>
      <c r="C4309" s="15"/>
      <c r="D4309" s="40"/>
      <c r="E4309" s="40"/>
      <c r="F4309" s="40"/>
      <c r="G4309" s="40"/>
      <c r="H4309" s="123"/>
      <c r="I4309" s="124"/>
      <c r="J4309" s="125"/>
      <c r="K4309" s="125"/>
      <c r="L4309" s="126"/>
    </row>
    <row r="4310" spans="1:12" s="122" customFormat="1" x14ac:dyDescent="0.25">
      <c r="A4310" s="1"/>
      <c r="B4310" s="15"/>
      <c r="C4310" s="15"/>
      <c r="D4310" s="40"/>
      <c r="E4310" s="40"/>
      <c r="F4310" s="40"/>
      <c r="G4310" s="40"/>
      <c r="H4310" s="123"/>
      <c r="I4310" s="124"/>
      <c r="J4310" s="125"/>
      <c r="K4310" s="125"/>
      <c r="L4310" s="126"/>
    </row>
    <row r="4311" spans="1:12" s="122" customFormat="1" x14ac:dyDescent="0.25">
      <c r="A4311" s="1"/>
      <c r="B4311" s="15"/>
      <c r="C4311" s="15"/>
      <c r="D4311" s="40"/>
      <c r="E4311" s="40"/>
      <c r="F4311" s="40"/>
      <c r="G4311" s="40"/>
      <c r="H4311" s="123"/>
      <c r="I4311" s="124"/>
      <c r="J4311" s="125"/>
      <c r="K4311" s="125"/>
      <c r="L4311" s="126"/>
    </row>
    <row r="4312" spans="1:12" s="122" customFormat="1" x14ac:dyDescent="0.25">
      <c r="A4312" s="1"/>
      <c r="B4312" s="15"/>
      <c r="C4312" s="15"/>
      <c r="D4312" s="40"/>
      <c r="E4312" s="40"/>
      <c r="F4312" s="40"/>
      <c r="G4312" s="40"/>
      <c r="H4312" s="123"/>
      <c r="I4312" s="124"/>
      <c r="J4312" s="125"/>
      <c r="K4312" s="125"/>
      <c r="L4312" s="126"/>
    </row>
    <row r="4313" spans="1:12" s="122" customFormat="1" x14ac:dyDescent="0.25">
      <c r="A4313" s="1"/>
      <c r="B4313" s="15"/>
      <c r="C4313" s="15"/>
      <c r="D4313" s="40"/>
      <c r="E4313" s="40"/>
      <c r="F4313" s="40"/>
      <c r="G4313" s="40"/>
      <c r="H4313" s="123"/>
      <c r="I4313" s="124"/>
      <c r="J4313" s="125"/>
      <c r="K4313" s="125"/>
      <c r="L4313" s="126"/>
    </row>
    <row r="4314" spans="1:12" s="122" customFormat="1" x14ac:dyDescent="0.25">
      <c r="A4314" s="1"/>
      <c r="B4314" s="15"/>
      <c r="C4314" s="15"/>
      <c r="D4314" s="40"/>
      <c r="E4314" s="40"/>
      <c r="F4314" s="40"/>
      <c r="G4314" s="40"/>
      <c r="H4314" s="123"/>
      <c r="I4314" s="124"/>
      <c r="J4314" s="125"/>
      <c r="K4314" s="125"/>
      <c r="L4314" s="126"/>
    </row>
    <row r="4315" spans="1:12" s="122" customFormat="1" x14ac:dyDescent="0.25">
      <c r="A4315" s="1"/>
      <c r="B4315" s="15"/>
      <c r="C4315" s="15"/>
      <c r="D4315" s="40"/>
      <c r="E4315" s="40"/>
      <c r="F4315" s="40"/>
      <c r="G4315" s="40"/>
      <c r="H4315" s="123"/>
      <c r="I4315" s="124"/>
      <c r="J4315" s="125"/>
      <c r="K4315" s="125"/>
      <c r="L4315" s="126"/>
    </row>
    <row r="4316" spans="1:12" s="122" customFormat="1" x14ac:dyDescent="0.25">
      <c r="A4316" s="1"/>
      <c r="B4316" s="15"/>
      <c r="C4316" s="15"/>
      <c r="D4316" s="40"/>
      <c r="E4316" s="40"/>
      <c r="F4316" s="40"/>
      <c r="G4316" s="40"/>
      <c r="H4316" s="123"/>
      <c r="I4316" s="124"/>
      <c r="J4316" s="125"/>
      <c r="K4316" s="125"/>
      <c r="L4316" s="126"/>
    </row>
    <row r="4317" spans="1:12" s="122" customFormat="1" x14ac:dyDescent="0.25">
      <c r="A4317" s="1"/>
      <c r="B4317" s="15"/>
      <c r="C4317" s="15"/>
      <c r="D4317" s="40"/>
      <c r="E4317" s="40"/>
      <c r="F4317" s="40"/>
      <c r="G4317" s="40"/>
      <c r="H4317" s="123"/>
      <c r="I4317" s="124"/>
      <c r="J4317" s="125"/>
      <c r="K4317" s="125"/>
      <c r="L4317" s="126"/>
    </row>
    <row r="4318" spans="1:12" s="122" customFormat="1" x14ac:dyDescent="0.25">
      <c r="A4318" s="1"/>
      <c r="B4318" s="15"/>
      <c r="C4318" s="15"/>
      <c r="D4318" s="40"/>
      <c r="E4318" s="40"/>
      <c r="F4318" s="40"/>
      <c r="G4318" s="40"/>
      <c r="H4318" s="123"/>
      <c r="I4318" s="124"/>
      <c r="J4318" s="125"/>
      <c r="K4318" s="125"/>
      <c r="L4318" s="126"/>
    </row>
    <row r="4319" spans="1:12" s="122" customFormat="1" x14ac:dyDescent="0.25">
      <c r="A4319" s="1"/>
      <c r="B4319" s="15"/>
      <c r="C4319" s="15"/>
      <c r="D4319" s="40"/>
      <c r="E4319" s="40"/>
      <c r="F4319" s="40"/>
      <c r="G4319" s="40"/>
      <c r="H4319" s="123"/>
      <c r="I4319" s="124"/>
      <c r="J4319" s="125"/>
      <c r="K4319" s="125"/>
      <c r="L4319" s="126"/>
    </row>
    <row r="4320" spans="1:12" s="122" customFormat="1" x14ac:dyDescent="0.25">
      <c r="A4320" s="1"/>
      <c r="B4320" s="15"/>
      <c r="C4320" s="15"/>
      <c r="D4320" s="40"/>
      <c r="E4320" s="40"/>
      <c r="F4320" s="40"/>
      <c r="G4320" s="40"/>
      <c r="H4320" s="123"/>
      <c r="I4320" s="124"/>
      <c r="J4320" s="125"/>
      <c r="K4320" s="125"/>
      <c r="L4320" s="126"/>
    </row>
    <row r="4321" spans="1:12" s="122" customFormat="1" x14ac:dyDescent="0.25">
      <c r="A4321" s="1"/>
      <c r="B4321" s="15"/>
      <c r="C4321" s="15"/>
      <c r="D4321" s="40"/>
      <c r="E4321" s="40"/>
      <c r="F4321" s="40"/>
      <c r="G4321" s="40"/>
      <c r="H4321" s="123"/>
      <c r="I4321" s="124"/>
      <c r="J4321" s="125"/>
      <c r="K4321" s="125"/>
      <c r="L4321" s="126"/>
    </row>
    <row r="4322" spans="1:12" s="122" customFormat="1" x14ac:dyDescent="0.25">
      <c r="A4322" s="1"/>
      <c r="B4322" s="15"/>
      <c r="C4322" s="15"/>
      <c r="D4322" s="40"/>
      <c r="E4322" s="40"/>
      <c r="F4322" s="40"/>
      <c r="G4322" s="40"/>
      <c r="H4322" s="123"/>
      <c r="I4322" s="124"/>
      <c r="J4322" s="125"/>
      <c r="K4322" s="125"/>
      <c r="L4322" s="126"/>
    </row>
    <row r="4323" spans="1:12" s="122" customFormat="1" x14ac:dyDescent="0.25">
      <c r="A4323" s="1"/>
      <c r="B4323" s="15"/>
      <c r="C4323" s="15"/>
      <c r="D4323" s="40"/>
      <c r="E4323" s="40"/>
      <c r="F4323" s="40"/>
      <c r="G4323" s="40"/>
      <c r="H4323" s="123"/>
      <c r="I4323" s="124"/>
      <c r="J4323" s="125"/>
      <c r="K4323" s="125"/>
      <c r="L4323" s="126"/>
    </row>
    <row r="4324" spans="1:12" s="122" customFormat="1" x14ac:dyDescent="0.25">
      <c r="A4324" s="1"/>
      <c r="B4324" s="15"/>
      <c r="C4324" s="15"/>
      <c r="D4324" s="40"/>
      <c r="E4324" s="40"/>
      <c r="F4324" s="40"/>
      <c r="G4324" s="40"/>
      <c r="H4324" s="123"/>
      <c r="I4324" s="124"/>
      <c r="J4324" s="125"/>
      <c r="K4324" s="125"/>
      <c r="L4324" s="126"/>
    </row>
    <row r="4325" spans="1:12" s="122" customFormat="1" x14ac:dyDescent="0.25">
      <c r="A4325" s="1"/>
      <c r="B4325" s="15"/>
      <c r="C4325" s="15"/>
      <c r="D4325" s="40"/>
      <c r="E4325" s="40"/>
      <c r="F4325" s="40"/>
      <c r="G4325" s="40"/>
      <c r="H4325" s="123"/>
      <c r="I4325" s="124"/>
      <c r="J4325" s="125"/>
      <c r="K4325" s="125"/>
      <c r="L4325" s="126"/>
    </row>
    <row r="4326" spans="1:12" s="122" customFormat="1" x14ac:dyDescent="0.25">
      <c r="A4326" s="1"/>
      <c r="B4326" s="15"/>
      <c r="C4326" s="15"/>
      <c r="D4326" s="40"/>
      <c r="E4326" s="40"/>
      <c r="F4326" s="40"/>
      <c r="G4326" s="40"/>
      <c r="H4326" s="123"/>
      <c r="I4326" s="124"/>
      <c r="J4326" s="125"/>
      <c r="K4326" s="125"/>
      <c r="L4326" s="126"/>
    </row>
    <row r="4327" spans="1:12" s="122" customFormat="1" x14ac:dyDescent="0.25">
      <c r="A4327" s="1"/>
      <c r="B4327" s="15"/>
      <c r="C4327" s="15"/>
      <c r="D4327" s="40"/>
      <c r="E4327" s="40"/>
      <c r="F4327" s="40"/>
      <c r="G4327" s="40"/>
      <c r="H4327" s="123"/>
      <c r="I4327" s="124"/>
      <c r="J4327" s="125"/>
      <c r="K4327" s="125"/>
      <c r="L4327" s="126"/>
    </row>
    <row r="4328" spans="1:12" s="122" customFormat="1" x14ac:dyDescent="0.25">
      <c r="A4328" s="1"/>
      <c r="B4328" s="15"/>
      <c r="C4328" s="15"/>
      <c r="D4328" s="40"/>
      <c r="E4328" s="40"/>
      <c r="F4328" s="40"/>
      <c r="G4328" s="40"/>
      <c r="H4328" s="123"/>
      <c r="I4328" s="124"/>
      <c r="J4328" s="125"/>
      <c r="K4328" s="125"/>
      <c r="L4328" s="126"/>
    </row>
    <row r="4329" spans="1:12" s="122" customFormat="1" x14ac:dyDescent="0.25">
      <c r="A4329" s="1"/>
      <c r="B4329" s="15"/>
      <c r="C4329" s="15"/>
      <c r="D4329" s="40"/>
      <c r="E4329" s="40"/>
      <c r="F4329" s="40"/>
      <c r="G4329" s="40"/>
      <c r="H4329" s="123"/>
      <c r="I4329" s="124"/>
      <c r="J4329" s="125"/>
      <c r="K4329" s="125"/>
      <c r="L4329" s="126"/>
    </row>
    <row r="4330" spans="1:12" s="122" customFormat="1" x14ac:dyDescent="0.25">
      <c r="A4330" s="1"/>
      <c r="B4330" s="15"/>
      <c r="C4330" s="15"/>
      <c r="D4330" s="40"/>
      <c r="E4330" s="40"/>
      <c r="F4330" s="40"/>
      <c r="G4330" s="40"/>
      <c r="H4330" s="123"/>
      <c r="I4330" s="124"/>
      <c r="J4330" s="125"/>
      <c r="K4330" s="125"/>
      <c r="L4330" s="126"/>
    </row>
    <row r="4331" spans="1:12" s="122" customFormat="1" x14ac:dyDescent="0.25">
      <c r="A4331" s="1"/>
      <c r="B4331" s="15"/>
      <c r="C4331" s="15"/>
      <c r="D4331" s="40"/>
      <c r="E4331" s="40"/>
      <c r="F4331" s="40"/>
      <c r="G4331" s="40"/>
      <c r="H4331" s="123"/>
      <c r="I4331" s="124"/>
      <c r="J4331" s="125"/>
      <c r="K4331" s="125"/>
      <c r="L4331" s="126"/>
    </row>
    <row r="4332" spans="1:12" s="122" customFormat="1" x14ac:dyDescent="0.25">
      <c r="A4332" s="1"/>
      <c r="B4332" s="15"/>
      <c r="C4332" s="15"/>
      <c r="D4332" s="40"/>
      <c r="E4332" s="40"/>
      <c r="F4332" s="40"/>
      <c r="G4332" s="40"/>
      <c r="H4332" s="123"/>
      <c r="I4332" s="124"/>
      <c r="J4332" s="125"/>
      <c r="K4332" s="125"/>
      <c r="L4332" s="126"/>
    </row>
    <row r="4333" spans="1:12" s="122" customFormat="1" x14ac:dyDescent="0.25">
      <c r="A4333" s="1"/>
      <c r="B4333" s="15"/>
      <c r="C4333" s="15"/>
      <c r="D4333" s="40"/>
      <c r="E4333" s="40"/>
      <c r="F4333" s="40"/>
      <c r="G4333" s="40"/>
      <c r="H4333" s="123"/>
      <c r="I4333" s="124"/>
      <c r="J4333" s="125"/>
      <c r="K4333" s="125"/>
      <c r="L4333" s="126"/>
    </row>
    <row r="4334" spans="1:12" s="122" customFormat="1" x14ac:dyDescent="0.25">
      <c r="A4334" s="1"/>
      <c r="B4334" s="15"/>
      <c r="C4334" s="15"/>
      <c r="D4334" s="40"/>
      <c r="E4334" s="40"/>
      <c r="F4334" s="40"/>
      <c r="G4334" s="40"/>
      <c r="H4334" s="123"/>
      <c r="I4334" s="124"/>
      <c r="J4334" s="125"/>
      <c r="K4334" s="125"/>
      <c r="L4334" s="126"/>
    </row>
    <row r="4335" spans="1:12" s="122" customFormat="1" x14ac:dyDescent="0.25">
      <c r="A4335" s="1"/>
      <c r="B4335" s="15"/>
      <c r="C4335" s="15"/>
      <c r="D4335" s="40"/>
      <c r="E4335" s="40"/>
      <c r="F4335" s="40"/>
      <c r="G4335" s="40"/>
      <c r="H4335" s="123"/>
      <c r="I4335" s="124"/>
      <c r="J4335" s="125"/>
      <c r="K4335" s="125"/>
      <c r="L4335" s="126"/>
    </row>
    <row r="4336" spans="1:12" s="122" customFormat="1" x14ac:dyDescent="0.25">
      <c r="A4336" s="1"/>
      <c r="B4336" s="15"/>
      <c r="C4336" s="15"/>
      <c r="D4336" s="40"/>
      <c r="E4336" s="40"/>
      <c r="F4336" s="40"/>
      <c r="G4336" s="40"/>
      <c r="H4336" s="123"/>
      <c r="I4336" s="124"/>
      <c r="J4336" s="125"/>
      <c r="K4336" s="125"/>
      <c r="L4336" s="126"/>
    </row>
    <row r="4337" spans="1:12" s="122" customFormat="1" x14ac:dyDescent="0.25">
      <c r="A4337" s="1"/>
      <c r="B4337" s="15"/>
      <c r="C4337" s="15"/>
      <c r="D4337" s="40"/>
      <c r="E4337" s="40"/>
      <c r="F4337" s="40"/>
      <c r="G4337" s="40"/>
      <c r="H4337" s="123"/>
      <c r="I4337" s="124"/>
      <c r="J4337" s="125"/>
      <c r="K4337" s="125"/>
      <c r="L4337" s="126"/>
    </row>
    <row r="4338" spans="1:12" s="122" customFormat="1" x14ac:dyDescent="0.25">
      <c r="A4338" s="1"/>
      <c r="B4338" s="15"/>
      <c r="C4338" s="15"/>
      <c r="D4338" s="40"/>
      <c r="E4338" s="40"/>
      <c r="F4338" s="40"/>
      <c r="G4338" s="40"/>
      <c r="H4338" s="123"/>
      <c r="I4338" s="124"/>
      <c r="J4338" s="125"/>
      <c r="K4338" s="125"/>
      <c r="L4338" s="126"/>
    </row>
    <row r="4339" spans="1:12" s="122" customFormat="1" x14ac:dyDescent="0.25">
      <c r="A4339" s="1"/>
      <c r="B4339" s="15"/>
      <c r="C4339" s="15"/>
      <c r="D4339" s="40"/>
      <c r="E4339" s="40"/>
      <c r="F4339" s="40"/>
      <c r="G4339" s="40"/>
      <c r="H4339" s="123"/>
      <c r="I4339" s="124"/>
      <c r="J4339" s="125"/>
      <c r="K4339" s="125"/>
      <c r="L4339" s="126"/>
    </row>
    <row r="4340" spans="1:12" s="122" customFormat="1" x14ac:dyDescent="0.25">
      <c r="A4340" s="1"/>
      <c r="B4340" s="15"/>
      <c r="C4340" s="15"/>
      <c r="D4340" s="40"/>
      <c r="E4340" s="40"/>
      <c r="F4340" s="40"/>
      <c r="G4340" s="40"/>
      <c r="H4340" s="123"/>
      <c r="I4340" s="124"/>
      <c r="J4340" s="125"/>
      <c r="K4340" s="125"/>
      <c r="L4340" s="126"/>
    </row>
    <row r="4341" spans="1:12" s="122" customFormat="1" x14ac:dyDescent="0.25">
      <c r="A4341" s="1"/>
      <c r="B4341" s="15"/>
      <c r="C4341" s="15"/>
      <c r="D4341" s="40"/>
      <c r="E4341" s="40"/>
      <c r="F4341" s="40"/>
      <c r="G4341" s="40"/>
      <c r="H4341" s="123"/>
      <c r="I4341" s="124"/>
      <c r="J4341" s="125"/>
      <c r="K4341" s="125"/>
      <c r="L4341" s="126"/>
    </row>
    <row r="4342" spans="1:12" s="122" customFormat="1" x14ac:dyDescent="0.25">
      <c r="A4342" s="1"/>
      <c r="B4342" s="15"/>
      <c r="C4342" s="15"/>
      <c r="D4342" s="40"/>
      <c r="E4342" s="40"/>
      <c r="F4342" s="40"/>
      <c r="G4342" s="40"/>
      <c r="H4342" s="123"/>
      <c r="I4342" s="124"/>
      <c r="J4342" s="125"/>
      <c r="K4342" s="125"/>
      <c r="L4342" s="126"/>
    </row>
    <row r="4343" spans="1:12" s="122" customFormat="1" x14ac:dyDescent="0.25">
      <c r="A4343" s="1"/>
      <c r="B4343" s="15"/>
      <c r="C4343" s="15"/>
      <c r="D4343" s="40"/>
      <c r="E4343" s="40"/>
      <c r="F4343" s="40"/>
      <c r="G4343" s="40"/>
      <c r="H4343" s="123"/>
      <c r="I4343" s="124"/>
      <c r="J4343" s="125"/>
      <c r="K4343" s="125"/>
      <c r="L4343" s="126"/>
    </row>
    <row r="4344" spans="1:12" s="122" customFormat="1" x14ac:dyDescent="0.25">
      <c r="A4344" s="1"/>
      <c r="B4344" s="15"/>
      <c r="C4344" s="15"/>
      <c r="D4344" s="40"/>
      <c r="E4344" s="40"/>
      <c r="F4344" s="40"/>
      <c r="G4344" s="40"/>
      <c r="H4344" s="123"/>
      <c r="I4344" s="124"/>
      <c r="J4344" s="125"/>
      <c r="K4344" s="125"/>
      <c r="L4344" s="126"/>
    </row>
    <row r="4345" spans="1:12" s="122" customFormat="1" x14ac:dyDescent="0.25">
      <c r="A4345" s="1"/>
      <c r="B4345" s="15"/>
      <c r="C4345" s="15"/>
      <c r="D4345" s="40"/>
      <c r="E4345" s="40"/>
      <c r="F4345" s="40"/>
      <c r="G4345" s="40"/>
      <c r="H4345" s="123"/>
      <c r="I4345" s="124"/>
      <c r="J4345" s="125"/>
      <c r="K4345" s="125"/>
      <c r="L4345" s="126"/>
    </row>
    <row r="4346" spans="1:12" s="122" customFormat="1" x14ac:dyDescent="0.25">
      <c r="A4346" s="1"/>
      <c r="B4346" s="15"/>
      <c r="C4346" s="15"/>
      <c r="D4346" s="40"/>
      <c r="E4346" s="40"/>
      <c r="F4346" s="40"/>
      <c r="G4346" s="40"/>
      <c r="H4346" s="123"/>
      <c r="I4346" s="124"/>
      <c r="J4346" s="125"/>
      <c r="K4346" s="125"/>
      <c r="L4346" s="126"/>
    </row>
    <row r="4347" spans="1:12" s="122" customFormat="1" x14ac:dyDescent="0.25">
      <c r="A4347" s="1"/>
      <c r="B4347" s="15"/>
      <c r="C4347" s="15"/>
      <c r="D4347" s="40"/>
      <c r="E4347" s="40"/>
      <c r="F4347" s="40"/>
      <c r="G4347" s="40"/>
      <c r="H4347" s="123"/>
      <c r="I4347" s="124"/>
      <c r="J4347" s="125"/>
      <c r="K4347" s="125"/>
      <c r="L4347" s="126"/>
    </row>
    <row r="4348" spans="1:12" s="122" customFormat="1" x14ac:dyDescent="0.25">
      <c r="A4348" s="1"/>
      <c r="B4348" s="15"/>
      <c r="C4348" s="15"/>
      <c r="D4348" s="40"/>
      <c r="E4348" s="40"/>
      <c r="F4348" s="40"/>
      <c r="G4348" s="40"/>
      <c r="H4348" s="123"/>
      <c r="I4348" s="124"/>
      <c r="J4348" s="125"/>
      <c r="K4348" s="125"/>
      <c r="L4348" s="126"/>
    </row>
    <row r="4349" spans="1:12" s="122" customFormat="1" x14ac:dyDescent="0.25">
      <c r="A4349" s="1"/>
      <c r="B4349" s="15"/>
      <c r="C4349" s="15"/>
      <c r="D4349" s="40"/>
      <c r="E4349" s="40"/>
      <c r="F4349" s="40"/>
      <c r="G4349" s="40"/>
      <c r="H4349" s="123"/>
      <c r="I4349" s="124"/>
      <c r="J4349" s="125"/>
      <c r="K4349" s="125"/>
      <c r="L4349" s="126"/>
    </row>
    <row r="4350" spans="1:12" s="122" customFormat="1" x14ac:dyDescent="0.25">
      <c r="A4350" s="1"/>
      <c r="B4350" s="15"/>
      <c r="C4350" s="15"/>
      <c r="D4350" s="40"/>
      <c r="E4350" s="40"/>
      <c r="F4350" s="40"/>
      <c r="G4350" s="40"/>
      <c r="H4350" s="123"/>
      <c r="I4350" s="124"/>
      <c r="J4350" s="125"/>
      <c r="K4350" s="125"/>
      <c r="L4350" s="126"/>
    </row>
    <row r="4351" spans="1:12" s="122" customFormat="1" x14ac:dyDescent="0.25">
      <c r="A4351" s="1"/>
      <c r="B4351" s="15"/>
      <c r="C4351" s="15"/>
      <c r="D4351" s="40"/>
      <c r="E4351" s="40"/>
      <c r="F4351" s="40"/>
      <c r="G4351" s="40"/>
      <c r="H4351" s="123"/>
      <c r="I4351" s="124"/>
      <c r="J4351" s="125"/>
      <c r="K4351" s="125"/>
      <c r="L4351" s="126"/>
    </row>
    <row r="4352" spans="1:12" s="122" customFormat="1" x14ac:dyDescent="0.25">
      <c r="A4352" s="1"/>
      <c r="B4352" s="15"/>
      <c r="C4352" s="15"/>
      <c r="D4352" s="40"/>
      <c r="E4352" s="40"/>
      <c r="F4352" s="40"/>
      <c r="G4352" s="40"/>
      <c r="H4352" s="123"/>
      <c r="I4352" s="124"/>
      <c r="J4352" s="125"/>
      <c r="K4352" s="125"/>
      <c r="L4352" s="126"/>
    </row>
    <row r="4353" spans="1:12" s="122" customFormat="1" x14ac:dyDescent="0.25">
      <c r="A4353" s="1"/>
      <c r="B4353" s="15"/>
      <c r="C4353" s="15"/>
      <c r="D4353" s="40"/>
      <c r="E4353" s="40"/>
      <c r="F4353" s="40"/>
      <c r="G4353" s="40"/>
      <c r="H4353" s="123"/>
      <c r="I4353" s="124"/>
      <c r="J4353" s="125"/>
      <c r="K4353" s="125"/>
      <c r="L4353" s="126"/>
    </row>
    <row r="4354" spans="1:12" s="122" customFormat="1" x14ac:dyDescent="0.25">
      <c r="A4354" s="1"/>
      <c r="B4354" s="15"/>
      <c r="C4354" s="15"/>
      <c r="D4354" s="40"/>
      <c r="E4354" s="40"/>
      <c r="F4354" s="40"/>
      <c r="G4354" s="40"/>
      <c r="H4354" s="123"/>
      <c r="I4354" s="124"/>
      <c r="J4354" s="125"/>
      <c r="K4354" s="125"/>
      <c r="L4354" s="126"/>
    </row>
    <row r="4355" spans="1:12" s="122" customFormat="1" x14ac:dyDescent="0.25">
      <c r="A4355" s="1"/>
      <c r="B4355" s="15"/>
      <c r="C4355" s="15"/>
      <c r="D4355" s="40"/>
      <c r="E4355" s="40"/>
      <c r="F4355" s="40"/>
      <c r="G4355" s="40"/>
      <c r="H4355" s="123"/>
      <c r="I4355" s="124"/>
      <c r="J4355" s="125"/>
      <c r="K4355" s="125"/>
      <c r="L4355" s="126"/>
    </row>
    <row r="4356" spans="1:12" s="122" customFormat="1" x14ac:dyDescent="0.25">
      <c r="A4356" s="1"/>
      <c r="B4356" s="15"/>
      <c r="C4356" s="15"/>
      <c r="D4356" s="40"/>
      <c r="E4356" s="40"/>
      <c r="F4356" s="40"/>
      <c r="G4356" s="40"/>
      <c r="H4356" s="123"/>
      <c r="I4356" s="124"/>
      <c r="J4356" s="125"/>
      <c r="K4356" s="125"/>
      <c r="L4356" s="126"/>
    </row>
    <row r="4357" spans="1:12" s="122" customFormat="1" x14ac:dyDescent="0.25">
      <c r="A4357" s="1"/>
      <c r="B4357" s="15"/>
      <c r="C4357" s="15"/>
      <c r="D4357" s="40"/>
      <c r="E4357" s="40"/>
      <c r="F4357" s="40"/>
      <c r="G4357" s="40"/>
      <c r="H4357" s="123"/>
      <c r="I4357" s="124"/>
      <c r="J4357" s="125"/>
      <c r="K4357" s="125"/>
      <c r="L4357" s="126"/>
    </row>
    <row r="4358" spans="1:12" s="122" customFormat="1" x14ac:dyDescent="0.25">
      <c r="A4358" s="1"/>
      <c r="B4358" s="15"/>
      <c r="C4358" s="15"/>
      <c r="D4358" s="40"/>
      <c r="E4358" s="40"/>
      <c r="F4358" s="40"/>
      <c r="G4358" s="40"/>
      <c r="H4358" s="123"/>
      <c r="I4358" s="124"/>
      <c r="J4358" s="125"/>
      <c r="K4358" s="125"/>
      <c r="L4358" s="126"/>
    </row>
    <row r="4359" spans="1:12" s="122" customFormat="1" x14ac:dyDescent="0.25">
      <c r="A4359" s="1"/>
      <c r="B4359" s="15"/>
      <c r="C4359" s="15"/>
      <c r="D4359" s="40"/>
      <c r="E4359" s="40"/>
      <c r="F4359" s="40"/>
      <c r="G4359" s="40"/>
      <c r="H4359" s="123"/>
      <c r="I4359" s="124"/>
      <c r="J4359" s="125"/>
      <c r="K4359" s="125"/>
      <c r="L4359" s="126"/>
    </row>
    <row r="4360" spans="1:12" s="122" customFormat="1" x14ac:dyDescent="0.25">
      <c r="A4360" s="1"/>
      <c r="B4360" s="15"/>
      <c r="C4360" s="15"/>
      <c r="D4360" s="40"/>
      <c r="E4360" s="40"/>
      <c r="F4360" s="40"/>
      <c r="G4360" s="40"/>
      <c r="H4360" s="123"/>
      <c r="I4360" s="124"/>
      <c r="J4360" s="125"/>
      <c r="K4360" s="125"/>
      <c r="L4360" s="126"/>
    </row>
    <row r="4361" spans="1:12" s="122" customFormat="1" x14ac:dyDescent="0.25">
      <c r="A4361" s="1"/>
      <c r="B4361" s="15"/>
      <c r="C4361" s="15"/>
      <c r="D4361" s="40"/>
      <c r="E4361" s="40"/>
      <c r="F4361" s="40"/>
      <c r="G4361" s="40"/>
      <c r="H4361" s="123"/>
      <c r="I4361" s="124"/>
      <c r="J4361" s="125"/>
      <c r="K4361" s="125"/>
      <c r="L4361" s="126"/>
    </row>
    <row r="4362" spans="1:12" s="122" customFormat="1" x14ac:dyDescent="0.25">
      <c r="A4362" s="1"/>
      <c r="B4362" s="15"/>
      <c r="C4362" s="15"/>
      <c r="D4362" s="40"/>
      <c r="E4362" s="40"/>
      <c r="F4362" s="40"/>
      <c r="G4362" s="40"/>
      <c r="H4362" s="123"/>
      <c r="I4362" s="124"/>
      <c r="J4362" s="125"/>
      <c r="K4362" s="125"/>
      <c r="L4362" s="126"/>
    </row>
    <row r="4363" spans="1:12" s="122" customFormat="1" x14ac:dyDescent="0.25">
      <c r="A4363" s="1"/>
      <c r="B4363" s="15"/>
      <c r="C4363" s="15"/>
      <c r="D4363" s="40"/>
      <c r="E4363" s="40"/>
      <c r="F4363" s="40"/>
      <c r="G4363" s="40"/>
      <c r="H4363" s="123"/>
      <c r="I4363" s="124"/>
      <c r="J4363" s="125"/>
      <c r="K4363" s="125"/>
      <c r="L4363" s="126"/>
    </row>
    <row r="4364" spans="1:12" s="122" customFormat="1" x14ac:dyDescent="0.25">
      <c r="A4364" s="1"/>
      <c r="B4364" s="15"/>
      <c r="C4364" s="15"/>
      <c r="D4364" s="40"/>
      <c r="E4364" s="40"/>
      <c r="F4364" s="40"/>
      <c r="G4364" s="40"/>
      <c r="H4364" s="123"/>
      <c r="I4364" s="124"/>
      <c r="J4364" s="125"/>
      <c r="K4364" s="125"/>
      <c r="L4364" s="126"/>
    </row>
    <row r="4365" spans="1:12" s="122" customFormat="1" x14ac:dyDescent="0.25">
      <c r="A4365" s="1"/>
      <c r="B4365" s="15"/>
      <c r="C4365" s="15"/>
      <c r="D4365" s="40"/>
      <c r="E4365" s="40"/>
      <c r="F4365" s="40"/>
      <c r="G4365" s="40"/>
      <c r="H4365" s="123"/>
      <c r="I4365" s="124"/>
      <c r="J4365" s="125"/>
      <c r="K4365" s="125"/>
      <c r="L4365" s="126"/>
    </row>
    <row r="4366" spans="1:12" s="122" customFormat="1" x14ac:dyDescent="0.25">
      <c r="A4366" s="1"/>
      <c r="B4366" s="15"/>
      <c r="C4366" s="15"/>
      <c r="D4366" s="40"/>
      <c r="E4366" s="40"/>
      <c r="F4366" s="40"/>
      <c r="G4366" s="40"/>
      <c r="H4366" s="123"/>
      <c r="I4366" s="124"/>
      <c r="J4366" s="125"/>
      <c r="K4366" s="125"/>
      <c r="L4366" s="126"/>
    </row>
    <row r="4367" spans="1:12" s="122" customFormat="1" x14ac:dyDescent="0.25">
      <c r="A4367" s="1"/>
      <c r="B4367" s="15"/>
      <c r="C4367" s="15"/>
      <c r="D4367" s="40"/>
      <c r="E4367" s="40"/>
      <c r="F4367" s="40"/>
      <c r="G4367" s="40"/>
      <c r="H4367" s="123"/>
      <c r="I4367" s="124"/>
      <c r="J4367" s="125"/>
      <c r="K4367" s="125"/>
      <c r="L4367" s="126"/>
    </row>
    <row r="4368" spans="1:12" s="122" customFormat="1" x14ac:dyDescent="0.25">
      <c r="A4368" s="1"/>
      <c r="B4368" s="15"/>
      <c r="C4368" s="15"/>
      <c r="D4368" s="40"/>
      <c r="E4368" s="40"/>
      <c r="F4368" s="40"/>
      <c r="G4368" s="40"/>
      <c r="H4368" s="123"/>
      <c r="I4368" s="124"/>
      <c r="J4368" s="125"/>
      <c r="K4368" s="125"/>
      <c r="L4368" s="126"/>
    </row>
    <row r="4369" spans="1:12" s="122" customFormat="1" x14ac:dyDescent="0.25">
      <c r="A4369" s="1"/>
      <c r="B4369" s="15"/>
      <c r="C4369" s="15"/>
      <c r="D4369" s="40"/>
      <c r="E4369" s="40"/>
      <c r="F4369" s="40"/>
      <c r="G4369" s="40"/>
      <c r="H4369" s="123"/>
      <c r="I4369" s="124"/>
      <c r="J4369" s="125"/>
      <c r="K4369" s="125"/>
      <c r="L4369" s="126"/>
    </row>
    <row r="4370" spans="1:12" s="122" customFormat="1" x14ac:dyDescent="0.25">
      <c r="A4370" s="1"/>
      <c r="B4370" s="15"/>
      <c r="C4370" s="15"/>
      <c r="D4370" s="40"/>
      <c r="E4370" s="40"/>
      <c r="F4370" s="40"/>
      <c r="G4370" s="40"/>
      <c r="H4370" s="123"/>
      <c r="I4370" s="124"/>
      <c r="J4370" s="125"/>
      <c r="K4370" s="125"/>
      <c r="L4370" s="126"/>
    </row>
    <row r="4371" spans="1:12" s="122" customFormat="1" x14ac:dyDescent="0.25">
      <c r="A4371" s="1"/>
      <c r="B4371" s="15"/>
      <c r="C4371" s="15"/>
      <c r="D4371" s="40"/>
      <c r="E4371" s="40"/>
      <c r="F4371" s="40"/>
      <c r="G4371" s="40"/>
      <c r="H4371" s="123"/>
      <c r="I4371" s="124"/>
      <c r="J4371" s="125"/>
      <c r="K4371" s="125"/>
      <c r="L4371" s="126"/>
    </row>
    <row r="4372" spans="1:12" s="122" customFormat="1" x14ac:dyDescent="0.25">
      <c r="A4372" s="1"/>
      <c r="B4372" s="15"/>
      <c r="C4372" s="15"/>
      <c r="D4372" s="40"/>
      <c r="E4372" s="40"/>
      <c r="F4372" s="40"/>
      <c r="G4372" s="40"/>
      <c r="H4372" s="123"/>
      <c r="I4372" s="124"/>
      <c r="J4372" s="125"/>
      <c r="K4372" s="125"/>
      <c r="L4372" s="126"/>
    </row>
    <row r="4373" spans="1:12" s="122" customFormat="1" x14ac:dyDescent="0.25">
      <c r="A4373" s="1"/>
      <c r="B4373" s="15"/>
      <c r="C4373" s="15"/>
      <c r="D4373" s="40"/>
      <c r="E4373" s="40"/>
      <c r="F4373" s="40"/>
      <c r="G4373" s="40"/>
      <c r="H4373" s="123"/>
      <c r="I4373" s="124"/>
      <c r="J4373" s="125"/>
      <c r="K4373" s="125"/>
      <c r="L4373" s="126"/>
    </row>
    <row r="4374" spans="1:12" s="122" customFormat="1" x14ac:dyDescent="0.25">
      <c r="A4374" s="1"/>
      <c r="B4374" s="15"/>
      <c r="C4374" s="15"/>
      <c r="D4374" s="40"/>
      <c r="E4374" s="40"/>
      <c r="F4374" s="40"/>
      <c r="G4374" s="40"/>
      <c r="H4374" s="123"/>
      <c r="I4374" s="124"/>
      <c r="J4374" s="125"/>
      <c r="K4374" s="125"/>
      <c r="L4374" s="126"/>
    </row>
    <row r="4375" spans="1:12" s="122" customFormat="1" x14ac:dyDescent="0.25">
      <c r="A4375" s="1"/>
      <c r="B4375" s="15"/>
      <c r="C4375" s="15"/>
      <c r="D4375" s="40"/>
      <c r="E4375" s="40"/>
      <c r="F4375" s="40"/>
      <c r="G4375" s="40"/>
      <c r="H4375" s="123"/>
      <c r="I4375" s="124"/>
      <c r="J4375" s="125"/>
      <c r="K4375" s="125"/>
      <c r="L4375" s="126"/>
    </row>
    <row r="4376" spans="1:12" s="122" customFormat="1" x14ac:dyDescent="0.25">
      <c r="A4376" s="1"/>
      <c r="B4376" s="15"/>
      <c r="C4376" s="15"/>
      <c r="D4376" s="40"/>
      <c r="E4376" s="40"/>
      <c r="F4376" s="40"/>
      <c r="G4376" s="40"/>
      <c r="H4376" s="123"/>
      <c r="I4376" s="124"/>
      <c r="J4376" s="125"/>
      <c r="K4376" s="125"/>
      <c r="L4376" s="126"/>
    </row>
    <row r="4377" spans="1:12" s="122" customFormat="1" x14ac:dyDescent="0.25">
      <c r="A4377" s="1"/>
      <c r="B4377" s="15"/>
      <c r="C4377" s="15"/>
      <c r="D4377" s="40"/>
      <c r="E4377" s="40"/>
      <c r="F4377" s="40"/>
      <c r="G4377" s="40"/>
      <c r="H4377" s="123"/>
      <c r="I4377" s="124"/>
      <c r="J4377" s="125"/>
      <c r="K4377" s="125"/>
      <c r="L4377" s="126"/>
    </row>
    <row r="4378" spans="1:12" s="122" customFormat="1" x14ac:dyDescent="0.25">
      <c r="A4378" s="1"/>
      <c r="B4378" s="15"/>
      <c r="C4378" s="15"/>
      <c r="D4378" s="40"/>
      <c r="E4378" s="40"/>
      <c r="F4378" s="40"/>
      <c r="G4378" s="40"/>
      <c r="H4378" s="123"/>
      <c r="I4378" s="124"/>
      <c r="J4378" s="125"/>
      <c r="K4378" s="125"/>
      <c r="L4378" s="126"/>
    </row>
    <row r="4379" spans="1:12" s="122" customFormat="1" x14ac:dyDescent="0.25">
      <c r="A4379" s="1"/>
      <c r="B4379" s="15"/>
      <c r="C4379" s="15"/>
      <c r="D4379" s="40"/>
      <c r="E4379" s="40"/>
      <c r="F4379" s="40"/>
      <c r="G4379" s="40"/>
      <c r="H4379" s="123"/>
      <c r="I4379" s="124"/>
      <c r="J4379" s="125"/>
      <c r="K4379" s="125"/>
      <c r="L4379" s="126"/>
    </row>
    <row r="4380" spans="1:12" s="122" customFormat="1" x14ac:dyDescent="0.25">
      <c r="A4380" s="1"/>
      <c r="B4380" s="15"/>
      <c r="C4380" s="15"/>
      <c r="D4380" s="40"/>
      <c r="E4380" s="40"/>
      <c r="F4380" s="40"/>
      <c r="G4380" s="40"/>
      <c r="H4380" s="123"/>
      <c r="I4380" s="124"/>
      <c r="J4380" s="125"/>
      <c r="K4380" s="125"/>
      <c r="L4380" s="126"/>
    </row>
    <row r="4381" spans="1:12" s="122" customFormat="1" x14ac:dyDescent="0.25">
      <c r="A4381" s="1"/>
      <c r="B4381" s="15"/>
      <c r="C4381" s="15"/>
      <c r="D4381" s="40"/>
      <c r="E4381" s="40"/>
      <c r="F4381" s="40"/>
      <c r="G4381" s="40"/>
      <c r="H4381" s="123"/>
      <c r="I4381" s="124"/>
      <c r="J4381" s="125"/>
      <c r="K4381" s="125"/>
      <c r="L4381" s="126"/>
    </row>
    <row r="4382" spans="1:12" s="122" customFormat="1" x14ac:dyDescent="0.25">
      <c r="A4382" s="1"/>
      <c r="B4382" s="15"/>
      <c r="C4382" s="15"/>
      <c r="D4382" s="40"/>
      <c r="E4382" s="40"/>
      <c r="F4382" s="40"/>
      <c r="G4382" s="40"/>
      <c r="H4382" s="123"/>
      <c r="I4382" s="124"/>
      <c r="J4382" s="125"/>
      <c r="K4382" s="125"/>
      <c r="L4382" s="126"/>
    </row>
    <row r="4383" spans="1:12" s="122" customFormat="1" x14ac:dyDescent="0.25">
      <c r="A4383" s="1"/>
      <c r="B4383" s="15"/>
      <c r="C4383" s="15"/>
      <c r="D4383" s="40"/>
      <c r="E4383" s="40"/>
      <c r="F4383" s="40"/>
      <c r="G4383" s="40"/>
      <c r="H4383" s="123"/>
      <c r="I4383" s="124"/>
      <c r="J4383" s="125"/>
      <c r="K4383" s="125"/>
      <c r="L4383" s="126"/>
    </row>
    <row r="4384" spans="1:12" s="122" customFormat="1" x14ac:dyDescent="0.25">
      <c r="A4384" s="1"/>
      <c r="B4384" s="15"/>
      <c r="C4384" s="15"/>
      <c r="D4384" s="40"/>
      <c r="E4384" s="40"/>
      <c r="F4384" s="40"/>
      <c r="G4384" s="40"/>
      <c r="H4384" s="123"/>
      <c r="I4384" s="124"/>
      <c r="J4384" s="125"/>
      <c r="K4384" s="125"/>
      <c r="L4384" s="126"/>
    </row>
    <row r="4385" spans="1:12" s="122" customFormat="1" x14ac:dyDescent="0.25">
      <c r="A4385" s="1"/>
      <c r="B4385" s="15"/>
      <c r="C4385" s="15"/>
      <c r="D4385" s="40"/>
      <c r="E4385" s="40"/>
      <c r="F4385" s="40"/>
      <c r="G4385" s="40"/>
      <c r="H4385" s="123"/>
      <c r="I4385" s="124"/>
      <c r="J4385" s="125"/>
      <c r="K4385" s="125"/>
      <c r="L4385" s="126"/>
    </row>
    <row r="4386" spans="1:12" s="122" customFormat="1" x14ac:dyDescent="0.25">
      <c r="A4386" s="1"/>
      <c r="B4386" s="15"/>
      <c r="C4386" s="15"/>
      <c r="D4386" s="40"/>
      <c r="E4386" s="40"/>
      <c r="F4386" s="40"/>
      <c r="G4386" s="40"/>
      <c r="H4386" s="123"/>
      <c r="I4386" s="124"/>
      <c r="J4386" s="125"/>
      <c r="K4386" s="125"/>
      <c r="L4386" s="126"/>
    </row>
    <row r="4387" spans="1:12" s="122" customFormat="1" x14ac:dyDescent="0.25">
      <c r="A4387" s="1"/>
      <c r="B4387" s="15"/>
      <c r="C4387" s="15"/>
      <c r="D4387" s="40"/>
      <c r="E4387" s="40"/>
      <c r="F4387" s="40"/>
      <c r="G4387" s="40"/>
      <c r="H4387" s="123"/>
      <c r="I4387" s="124"/>
      <c r="J4387" s="125"/>
      <c r="K4387" s="125"/>
      <c r="L4387" s="126"/>
    </row>
    <row r="4388" spans="1:12" s="122" customFormat="1" x14ac:dyDescent="0.25">
      <c r="A4388" s="1"/>
      <c r="B4388" s="15"/>
      <c r="C4388" s="15"/>
      <c r="D4388" s="40"/>
      <c r="E4388" s="40"/>
      <c r="F4388" s="40"/>
      <c r="G4388" s="40"/>
      <c r="H4388" s="123"/>
      <c r="I4388" s="124"/>
      <c r="J4388" s="125"/>
      <c r="K4388" s="125"/>
      <c r="L4388" s="126"/>
    </row>
    <row r="4389" spans="1:12" s="122" customFormat="1" x14ac:dyDescent="0.25">
      <c r="A4389" s="1"/>
      <c r="B4389" s="15"/>
      <c r="C4389" s="15"/>
      <c r="D4389" s="40"/>
      <c r="E4389" s="40"/>
      <c r="F4389" s="40"/>
      <c r="G4389" s="40"/>
      <c r="H4389" s="123"/>
      <c r="I4389" s="124"/>
      <c r="J4389" s="125"/>
      <c r="K4389" s="125"/>
      <c r="L4389" s="126"/>
    </row>
    <row r="4390" spans="1:12" s="122" customFormat="1" x14ac:dyDescent="0.25">
      <c r="A4390" s="1"/>
      <c r="B4390" s="15"/>
      <c r="C4390" s="15"/>
      <c r="D4390" s="40"/>
      <c r="E4390" s="40"/>
      <c r="F4390" s="40"/>
      <c r="G4390" s="40"/>
      <c r="H4390" s="123"/>
      <c r="I4390" s="124"/>
      <c r="J4390" s="125"/>
      <c r="K4390" s="125"/>
      <c r="L4390" s="126"/>
    </row>
    <row r="4391" spans="1:12" s="122" customFormat="1" x14ac:dyDescent="0.25">
      <c r="A4391" s="1"/>
      <c r="B4391" s="15"/>
      <c r="C4391" s="15"/>
      <c r="D4391" s="40"/>
      <c r="E4391" s="40"/>
      <c r="F4391" s="40"/>
      <c r="G4391" s="40"/>
      <c r="H4391" s="123"/>
      <c r="I4391" s="124"/>
      <c r="J4391" s="125"/>
      <c r="K4391" s="125"/>
      <c r="L4391" s="126"/>
    </row>
    <row r="4392" spans="1:12" s="122" customFormat="1" x14ac:dyDescent="0.25">
      <c r="A4392" s="1"/>
      <c r="B4392" s="15"/>
      <c r="C4392" s="15"/>
      <c r="D4392" s="40"/>
      <c r="E4392" s="40"/>
      <c r="F4392" s="40"/>
      <c r="G4392" s="40"/>
      <c r="H4392" s="123"/>
      <c r="I4392" s="124"/>
      <c r="J4392" s="125"/>
      <c r="K4392" s="125"/>
      <c r="L4392" s="126"/>
    </row>
    <row r="4393" spans="1:12" s="122" customFormat="1" x14ac:dyDescent="0.25">
      <c r="A4393" s="1"/>
      <c r="B4393" s="15"/>
      <c r="C4393" s="15"/>
      <c r="D4393" s="40"/>
      <c r="E4393" s="40"/>
      <c r="F4393" s="40"/>
      <c r="G4393" s="40"/>
      <c r="H4393" s="123"/>
      <c r="I4393" s="124"/>
      <c r="J4393" s="125"/>
      <c r="K4393" s="125"/>
      <c r="L4393" s="126"/>
    </row>
    <row r="4394" spans="1:12" s="122" customFormat="1" x14ac:dyDescent="0.25">
      <c r="A4394" s="1"/>
      <c r="B4394" s="15"/>
      <c r="C4394" s="15"/>
      <c r="D4394" s="40"/>
      <c r="E4394" s="40"/>
      <c r="F4394" s="40"/>
      <c r="G4394" s="40"/>
      <c r="H4394" s="123"/>
      <c r="I4394" s="124"/>
      <c r="J4394" s="125"/>
      <c r="K4394" s="125"/>
      <c r="L4394" s="126"/>
    </row>
    <row r="4395" spans="1:12" s="122" customFormat="1" x14ac:dyDescent="0.25">
      <c r="A4395" s="1"/>
      <c r="B4395" s="15"/>
      <c r="C4395" s="15"/>
      <c r="D4395" s="40"/>
      <c r="E4395" s="40"/>
      <c r="F4395" s="40"/>
      <c r="G4395" s="40"/>
      <c r="H4395" s="123"/>
      <c r="I4395" s="124"/>
      <c r="J4395" s="125"/>
      <c r="K4395" s="125"/>
      <c r="L4395" s="126"/>
    </row>
    <row r="4396" spans="1:12" s="122" customFormat="1" x14ac:dyDescent="0.25">
      <c r="A4396" s="1"/>
      <c r="B4396" s="15"/>
      <c r="C4396" s="15"/>
      <c r="D4396" s="40"/>
      <c r="E4396" s="40"/>
      <c r="F4396" s="40"/>
      <c r="G4396" s="40"/>
      <c r="H4396" s="123"/>
      <c r="I4396" s="124"/>
      <c r="J4396" s="125"/>
      <c r="K4396" s="125"/>
      <c r="L4396" s="126"/>
    </row>
    <row r="4397" spans="1:12" s="122" customFormat="1" x14ac:dyDescent="0.25">
      <c r="A4397" s="1"/>
      <c r="B4397" s="15"/>
      <c r="C4397" s="15"/>
      <c r="D4397" s="40"/>
      <c r="E4397" s="40"/>
      <c r="F4397" s="40"/>
      <c r="G4397" s="40"/>
      <c r="H4397" s="123"/>
      <c r="I4397" s="124"/>
      <c r="J4397" s="125"/>
      <c r="K4397" s="125"/>
      <c r="L4397" s="126"/>
    </row>
    <row r="4398" spans="1:12" s="122" customFormat="1" x14ac:dyDescent="0.25">
      <c r="A4398" s="1"/>
      <c r="B4398" s="15"/>
      <c r="C4398" s="15"/>
      <c r="D4398" s="40"/>
      <c r="E4398" s="40"/>
      <c r="F4398" s="40"/>
      <c r="G4398" s="40"/>
      <c r="H4398" s="123"/>
      <c r="I4398" s="124"/>
      <c r="J4398" s="125"/>
      <c r="K4398" s="125"/>
      <c r="L4398" s="126"/>
    </row>
    <row r="4399" spans="1:12" s="122" customFormat="1" x14ac:dyDescent="0.25">
      <c r="A4399" s="1"/>
      <c r="B4399" s="15"/>
      <c r="C4399" s="15"/>
      <c r="D4399" s="40"/>
      <c r="E4399" s="40"/>
      <c r="F4399" s="40"/>
      <c r="G4399" s="40"/>
      <c r="H4399" s="123"/>
      <c r="I4399" s="124"/>
      <c r="J4399" s="125"/>
      <c r="K4399" s="125"/>
      <c r="L4399" s="126"/>
    </row>
    <row r="4400" spans="1:12" s="122" customFormat="1" x14ac:dyDescent="0.25">
      <c r="A4400" s="1"/>
      <c r="B4400" s="15"/>
      <c r="C4400" s="15"/>
      <c r="D4400" s="40"/>
      <c r="E4400" s="40"/>
      <c r="F4400" s="40"/>
      <c r="G4400" s="40"/>
      <c r="H4400" s="123"/>
      <c r="I4400" s="124"/>
      <c r="J4400" s="125"/>
      <c r="K4400" s="125"/>
      <c r="L4400" s="126"/>
    </row>
    <row r="4401" spans="1:12" s="122" customFormat="1" x14ac:dyDescent="0.25">
      <c r="A4401" s="1"/>
      <c r="B4401" s="15"/>
      <c r="C4401" s="15"/>
      <c r="D4401" s="40"/>
      <c r="E4401" s="40"/>
      <c r="F4401" s="40"/>
      <c r="G4401" s="40"/>
      <c r="H4401" s="123"/>
      <c r="I4401" s="124"/>
      <c r="J4401" s="125"/>
      <c r="K4401" s="125"/>
      <c r="L4401" s="126"/>
    </row>
    <row r="4402" spans="1:12" s="122" customFormat="1" x14ac:dyDescent="0.25">
      <c r="A4402" s="1"/>
      <c r="B4402" s="15"/>
      <c r="C4402" s="15"/>
      <c r="D4402" s="40"/>
      <c r="E4402" s="40"/>
      <c r="F4402" s="40"/>
      <c r="G4402" s="40"/>
      <c r="H4402" s="123"/>
      <c r="I4402" s="124"/>
      <c r="J4402" s="125"/>
      <c r="K4402" s="125"/>
      <c r="L4402" s="126"/>
    </row>
    <row r="4403" spans="1:12" s="122" customFormat="1" x14ac:dyDescent="0.25">
      <c r="A4403" s="1"/>
      <c r="B4403" s="15"/>
      <c r="C4403" s="15"/>
      <c r="D4403" s="40"/>
      <c r="E4403" s="40"/>
      <c r="F4403" s="40"/>
      <c r="G4403" s="40"/>
      <c r="H4403" s="123"/>
      <c r="I4403" s="124"/>
      <c r="J4403" s="125"/>
      <c r="K4403" s="125"/>
      <c r="L4403" s="126"/>
    </row>
    <row r="4404" spans="1:12" s="122" customFormat="1" x14ac:dyDescent="0.25">
      <c r="A4404" s="1"/>
      <c r="B4404" s="15"/>
      <c r="C4404" s="15"/>
      <c r="D4404" s="40"/>
      <c r="E4404" s="40"/>
      <c r="F4404" s="40"/>
      <c r="G4404" s="40"/>
      <c r="H4404" s="123"/>
      <c r="I4404" s="124"/>
      <c r="J4404" s="125"/>
      <c r="K4404" s="125"/>
      <c r="L4404" s="126"/>
    </row>
    <row r="4405" spans="1:12" s="122" customFormat="1" x14ac:dyDescent="0.25">
      <c r="A4405" s="1"/>
      <c r="B4405" s="15"/>
      <c r="C4405" s="15"/>
      <c r="D4405" s="40"/>
      <c r="E4405" s="40"/>
      <c r="F4405" s="40"/>
      <c r="G4405" s="40"/>
      <c r="H4405" s="123"/>
      <c r="I4405" s="124"/>
      <c r="J4405" s="125"/>
      <c r="K4405" s="125"/>
      <c r="L4405" s="126"/>
    </row>
    <row r="4406" spans="1:12" s="122" customFormat="1" x14ac:dyDescent="0.25">
      <c r="A4406" s="1"/>
      <c r="B4406" s="15"/>
      <c r="C4406" s="15"/>
      <c r="D4406" s="40"/>
      <c r="E4406" s="40"/>
      <c r="F4406" s="40"/>
      <c r="G4406" s="40"/>
      <c r="H4406" s="123"/>
      <c r="I4406" s="124"/>
      <c r="J4406" s="125"/>
      <c r="K4406" s="125"/>
      <c r="L4406" s="126"/>
    </row>
    <row r="4407" spans="1:12" s="122" customFormat="1" x14ac:dyDescent="0.25">
      <c r="A4407" s="1"/>
      <c r="B4407" s="15"/>
      <c r="C4407" s="15"/>
      <c r="D4407" s="40"/>
      <c r="E4407" s="40"/>
      <c r="F4407" s="40"/>
      <c r="G4407" s="40"/>
      <c r="H4407" s="123"/>
      <c r="I4407" s="124"/>
      <c r="J4407" s="125"/>
      <c r="K4407" s="125"/>
      <c r="L4407" s="126"/>
    </row>
    <row r="4408" spans="1:12" s="122" customFormat="1" x14ac:dyDescent="0.25">
      <c r="A4408" s="1"/>
      <c r="B4408" s="15"/>
      <c r="C4408" s="15"/>
      <c r="D4408" s="40"/>
      <c r="E4408" s="40"/>
      <c r="F4408" s="40"/>
      <c r="G4408" s="40"/>
      <c r="H4408" s="123"/>
      <c r="I4408" s="124"/>
      <c r="J4408" s="125"/>
      <c r="K4408" s="125"/>
      <c r="L4408" s="126"/>
    </row>
    <row r="4409" spans="1:12" s="122" customFormat="1" x14ac:dyDescent="0.25">
      <c r="A4409" s="1"/>
      <c r="B4409" s="15"/>
      <c r="C4409" s="15"/>
      <c r="D4409" s="40"/>
      <c r="E4409" s="40"/>
      <c r="F4409" s="40"/>
      <c r="G4409" s="40"/>
      <c r="H4409" s="123"/>
      <c r="I4409" s="124"/>
      <c r="J4409" s="125"/>
      <c r="K4409" s="125"/>
      <c r="L4409" s="126"/>
    </row>
    <row r="4410" spans="1:12" s="122" customFormat="1" x14ac:dyDescent="0.25">
      <c r="A4410" s="1"/>
      <c r="B4410" s="15"/>
      <c r="C4410" s="15"/>
      <c r="D4410" s="40"/>
      <c r="E4410" s="40"/>
      <c r="F4410" s="40"/>
      <c r="G4410" s="40"/>
      <c r="H4410" s="123"/>
      <c r="I4410" s="124"/>
      <c r="J4410" s="125"/>
      <c r="K4410" s="125"/>
      <c r="L4410" s="126"/>
    </row>
    <row r="4411" spans="1:12" s="122" customFormat="1" x14ac:dyDescent="0.25">
      <c r="A4411" s="1"/>
      <c r="B4411" s="15"/>
      <c r="C4411" s="15"/>
      <c r="D4411" s="40"/>
      <c r="E4411" s="40"/>
      <c r="F4411" s="40"/>
      <c r="G4411" s="40"/>
      <c r="H4411" s="123"/>
      <c r="I4411" s="124"/>
      <c r="J4411" s="125"/>
      <c r="K4411" s="125"/>
      <c r="L4411" s="126"/>
    </row>
    <row r="4412" spans="1:12" s="122" customFormat="1" x14ac:dyDescent="0.25">
      <c r="A4412" s="1"/>
      <c r="B4412" s="15"/>
      <c r="C4412" s="15"/>
      <c r="D4412" s="40"/>
      <c r="E4412" s="40"/>
      <c r="F4412" s="40"/>
      <c r="G4412" s="40"/>
      <c r="H4412" s="123"/>
      <c r="I4412" s="124"/>
      <c r="J4412" s="125"/>
      <c r="K4412" s="125"/>
      <c r="L4412" s="126"/>
    </row>
    <row r="4413" spans="1:12" s="122" customFormat="1" x14ac:dyDescent="0.25">
      <c r="A4413" s="1"/>
      <c r="B4413" s="15"/>
      <c r="C4413" s="15"/>
      <c r="D4413" s="40"/>
      <c r="E4413" s="40"/>
      <c r="F4413" s="40"/>
      <c r="G4413" s="40"/>
      <c r="H4413" s="123"/>
      <c r="I4413" s="124"/>
      <c r="J4413" s="125"/>
      <c r="K4413" s="125"/>
      <c r="L4413" s="126"/>
    </row>
    <row r="4414" spans="1:12" s="122" customFormat="1" x14ac:dyDescent="0.25">
      <c r="A4414" s="1"/>
      <c r="B4414" s="15"/>
      <c r="C4414" s="15"/>
      <c r="D4414" s="40"/>
      <c r="E4414" s="40"/>
      <c r="F4414" s="40"/>
      <c r="G4414" s="40"/>
      <c r="H4414" s="123"/>
      <c r="I4414" s="124"/>
      <c r="J4414" s="125"/>
      <c r="K4414" s="125"/>
      <c r="L4414" s="126"/>
    </row>
    <row r="4415" spans="1:12" s="122" customFormat="1" x14ac:dyDescent="0.25">
      <c r="A4415" s="1"/>
      <c r="B4415" s="15"/>
      <c r="C4415" s="15"/>
      <c r="D4415" s="40"/>
      <c r="E4415" s="40"/>
      <c r="F4415" s="40"/>
      <c r="G4415" s="40"/>
      <c r="H4415" s="123"/>
      <c r="I4415" s="124"/>
      <c r="J4415" s="125"/>
      <c r="K4415" s="125"/>
      <c r="L4415" s="126"/>
    </row>
    <row r="4416" spans="1:12" s="122" customFormat="1" x14ac:dyDescent="0.25">
      <c r="A4416" s="1"/>
      <c r="B4416" s="15"/>
      <c r="C4416" s="15"/>
      <c r="D4416" s="40"/>
      <c r="E4416" s="40"/>
      <c r="F4416" s="40"/>
      <c r="G4416" s="40"/>
      <c r="H4416" s="123"/>
      <c r="I4416" s="124"/>
      <c r="J4416" s="125"/>
      <c r="K4416" s="125"/>
      <c r="L4416" s="126"/>
    </row>
    <row r="4417" spans="1:12" s="122" customFormat="1" x14ac:dyDescent="0.25">
      <c r="A4417" s="1"/>
      <c r="B4417" s="15"/>
      <c r="C4417" s="15"/>
      <c r="D4417" s="40"/>
      <c r="E4417" s="40"/>
      <c r="F4417" s="40"/>
      <c r="G4417" s="40"/>
      <c r="H4417" s="123"/>
      <c r="I4417" s="124"/>
      <c r="J4417" s="125"/>
      <c r="K4417" s="125"/>
      <c r="L4417" s="126"/>
    </row>
    <row r="4418" spans="1:12" s="122" customFormat="1" x14ac:dyDescent="0.25">
      <c r="A4418" s="1"/>
      <c r="B4418" s="15"/>
      <c r="C4418" s="15"/>
      <c r="D4418" s="40"/>
      <c r="E4418" s="40"/>
      <c r="F4418" s="40"/>
      <c r="G4418" s="40"/>
      <c r="H4418" s="123"/>
      <c r="I4418" s="124"/>
      <c r="J4418" s="125"/>
      <c r="K4418" s="125"/>
      <c r="L4418" s="126"/>
    </row>
    <row r="4419" spans="1:12" s="122" customFormat="1" x14ac:dyDescent="0.25">
      <c r="A4419" s="1"/>
      <c r="B4419" s="15"/>
      <c r="C4419" s="15"/>
      <c r="D4419" s="40"/>
      <c r="E4419" s="40"/>
      <c r="F4419" s="40"/>
      <c r="G4419" s="40"/>
      <c r="H4419" s="123"/>
      <c r="I4419" s="124"/>
      <c r="J4419" s="125"/>
      <c r="K4419" s="125"/>
      <c r="L4419" s="126"/>
    </row>
    <row r="4420" spans="1:12" s="122" customFormat="1" x14ac:dyDescent="0.25">
      <c r="A4420" s="1"/>
      <c r="B4420" s="15"/>
      <c r="C4420" s="15"/>
      <c r="D4420" s="40"/>
      <c r="E4420" s="40"/>
      <c r="F4420" s="40"/>
      <c r="G4420" s="40"/>
      <c r="H4420" s="123"/>
      <c r="I4420" s="124"/>
      <c r="J4420" s="125"/>
      <c r="K4420" s="125"/>
      <c r="L4420" s="126"/>
    </row>
    <row r="4421" spans="1:12" s="122" customFormat="1" x14ac:dyDescent="0.25">
      <c r="A4421" s="1"/>
      <c r="B4421" s="15"/>
      <c r="C4421" s="15"/>
      <c r="D4421" s="40"/>
      <c r="E4421" s="40"/>
      <c r="F4421" s="40"/>
      <c r="G4421" s="40"/>
      <c r="H4421" s="123"/>
      <c r="I4421" s="124"/>
      <c r="J4421" s="125"/>
      <c r="K4421" s="125"/>
      <c r="L4421" s="126"/>
    </row>
    <row r="4422" spans="1:12" s="122" customFormat="1" x14ac:dyDescent="0.25">
      <c r="A4422" s="1"/>
      <c r="B4422" s="15"/>
      <c r="C4422" s="15"/>
      <c r="D4422" s="40"/>
      <c r="E4422" s="40"/>
      <c r="F4422" s="40"/>
      <c r="G4422" s="40"/>
      <c r="H4422" s="123"/>
      <c r="I4422" s="124"/>
      <c r="J4422" s="125"/>
      <c r="K4422" s="125"/>
      <c r="L4422" s="126"/>
    </row>
    <row r="4423" spans="1:12" s="122" customFormat="1" x14ac:dyDescent="0.25">
      <c r="A4423" s="1"/>
      <c r="B4423" s="15"/>
      <c r="C4423" s="15"/>
      <c r="D4423" s="40"/>
      <c r="E4423" s="40"/>
      <c r="F4423" s="40"/>
      <c r="G4423" s="40"/>
      <c r="H4423" s="123"/>
      <c r="I4423" s="124"/>
      <c r="J4423" s="125"/>
      <c r="K4423" s="125"/>
      <c r="L4423" s="126"/>
    </row>
    <row r="4424" spans="1:12" s="122" customFormat="1" x14ac:dyDescent="0.25">
      <c r="A4424" s="1"/>
      <c r="B4424" s="15"/>
      <c r="C4424" s="15"/>
      <c r="D4424" s="40"/>
      <c r="E4424" s="40"/>
      <c r="F4424" s="40"/>
      <c r="G4424" s="40"/>
      <c r="H4424" s="123"/>
      <c r="I4424" s="124"/>
      <c r="J4424" s="125"/>
      <c r="K4424" s="125"/>
      <c r="L4424" s="126"/>
    </row>
    <row r="4425" spans="1:12" s="122" customFormat="1" x14ac:dyDescent="0.25">
      <c r="A4425" s="1"/>
      <c r="B4425" s="15"/>
      <c r="C4425" s="15"/>
      <c r="D4425" s="40"/>
      <c r="E4425" s="40"/>
      <c r="F4425" s="40"/>
      <c r="G4425" s="40"/>
      <c r="H4425" s="123"/>
      <c r="I4425" s="124"/>
      <c r="J4425" s="125"/>
      <c r="K4425" s="125"/>
      <c r="L4425" s="126"/>
    </row>
    <row r="4426" spans="1:12" s="122" customFormat="1" x14ac:dyDescent="0.25">
      <c r="A4426" s="1"/>
      <c r="B4426" s="15"/>
      <c r="C4426" s="15"/>
      <c r="D4426" s="40"/>
      <c r="E4426" s="40"/>
      <c r="F4426" s="40"/>
      <c r="G4426" s="40"/>
      <c r="H4426" s="123"/>
      <c r="I4426" s="124"/>
      <c r="J4426" s="125"/>
      <c r="K4426" s="125"/>
      <c r="L4426" s="126"/>
    </row>
    <row r="4427" spans="1:12" s="122" customFormat="1" x14ac:dyDescent="0.25">
      <c r="A4427" s="1"/>
      <c r="B4427" s="15"/>
      <c r="C4427" s="15"/>
      <c r="D4427" s="40"/>
      <c r="E4427" s="40"/>
      <c r="F4427" s="40"/>
      <c r="G4427" s="40"/>
      <c r="H4427" s="123"/>
      <c r="I4427" s="124"/>
      <c r="J4427" s="125"/>
      <c r="K4427" s="125"/>
      <c r="L4427" s="126"/>
    </row>
    <row r="4428" spans="1:12" s="122" customFormat="1" x14ac:dyDescent="0.25">
      <c r="A4428" s="1"/>
      <c r="B4428" s="15"/>
      <c r="C4428" s="15"/>
      <c r="D4428" s="40"/>
      <c r="E4428" s="40"/>
      <c r="F4428" s="40"/>
      <c r="G4428" s="40"/>
      <c r="H4428" s="123"/>
      <c r="I4428" s="124"/>
      <c r="J4428" s="125"/>
      <c r="K4428" s="125"/>
      <c r="L4428" s="126"/>
    </row>
    <row r="4429" spans="1:12" s="122" customFormat="1" x14ac:dyDescent="0.25">
      <c r="A4429" s="1"/>
      <c r="B4429" s="15"/>
      <c r="C4429" s="15"/>
      <c r="D4429" s="40"/>
      <c r="E4429" s="40"/>
      <c r="F4429" s="40"/>
      <c r="G4429" s="40"/>
      <c r="H4429" s="123"/>
      <c r="I4429" s="124"/>
      <c r="J4429" s="125"/>
      <c r="K4429" s="125"/>
      <c r="L4429" s="126"/>
    </row>
    <row r="4430" spans="1:12" s="122" customFormat="1" x14ac:dyDescent="0.25">
      <c r="A4430" s="1"/>
      <c r="B4430" s="15"/>
      <c r="C4430" s="15"/>
      <c r="D4430" s="40"/>
      <c r="E4430" s="40"/>
      <c r="F4430" s="40"/>
      <c r="G4430" s="40"/>
      <c r="H4430" s="123"/>
      <c r="I4430" s="124"/>
      <c r="J4430" s="125"/>
      <c r="K4430" s="125"/>
      <c r="L4430" s="126"/>
    </row>
    <row r="4431" spans="1:12" s="122" customFormat="1" x14ac:dyDescent="0.25">
      <c r="A4431" s="1"/>
      <c r="B4431" s="15"/>
      <c r="C4431" s="15"/>
      <c r="D4431" s="40"/>
      <c r="E4431" s="40"/>
      <c r="F4431" s="40"/>
      <c r="G4431" s="40"/>
      <c r="H4431" s="123"/>
      <c r="I4431" s="124"/>
      <c r="J4431" s="125"/>
      <c r="K4431" s="125"/>
      <c r="L4431" s="126"/>
    </row>
    <row r="4432" spans="1:12" s="122" customFormat="1" x14ac:dyDescent="0.25">
      <c r="A4432" s="1"/>
      <c r="B4432" s="15"/>
      <c r="C4432" s="15"/>
      <c r="D4432" s="40"/>
      <c r="E4432" s="40"/>
      <c r="F4432" s="40"/>
      <c r="G4432" s="40"/>
      <c r="H4432" s="123"/>
      <c r="I4432" s="124"/>
      <c r="J4432" s="125"/>
      <c r="K4432" s="125"/>
      <c r="L4432" s="126"/>
    </row>
    <row r="4433" spans="1:12" s="122" customFormat="1" x14ac:dyDescent="0.25">
      <c r="A4433" s="1"/>
      <c r="B4433" s="15"/>
      <c r="C4433" s="15"/>
      <c r="D4433" s="40"/>
      <c r="E4433" s="40"/>
      <c r="F4433" s="40"/>
      <c r="G4433" s="40"/>
      <c r="H4433" s="123"/>
      <c r="I4433" s="124"/>
      <c r="J4433" s="125"/>
      <c r="K4433" s="125"/>
      <c r="L4433" s="126"/>
    </row>
    <row r="4434" spans="1:12" s="122" customFormat="1" x14ac:dyDescent="0.25">
      <c r="A4434" s="1"/>
      <c r="B4434" s="15"/>
      <c r="C4434" s="15"/>
      <c r="D4434" s="40"/>
      <c r="E4434" s="40"/>
      <c r="F4434" s="40"/>
      <c r="G4434" s="40"/>
      <c r="H4434" s="123"/>
      <c r="I4434" s="124"/>
      <c r="J4434" s="125"/>
      <c r="K4434" s="125"/>
      <c r="L4434" s="126"/>
    </row>
    <row r="4435" spans="1:12" s="122" customFormat="1" x14ac:dyDescent="0.25">
      <c r="A4435" s="1"/>
      <c r="B4435" s="15"/>
      <c r="C4435" s="15"/>
      <c r="D4435" s="40"/>
      <c r="E4435" s="40"/>
      <c r="F4435" s="40"/>
      <c r="G4435" s="40"/>
      <c r="H4435" s="123"/>
      <c r="I4435" s="124"/>
      <c r="J4435" s="125"/>
      <c r="K4435" s="125"/>
      <c r="L4435" s="126"/>
    </row>
    <row r="4436" spans="1:12" s="122" customFormat="1" x14ac:dyDescent="0.25">
      <c r="A4436" s="1"/>
      <c r="B4436" s="15"/>
      <c r="C4436" s="15"/>
      <c r="D4436" s="40"/>
      <c r="E4436" s="40"/>
      <c r="F4436" s="40"/>
      <c r="G4436" s="40"/>
      <c r="H4436" s="123"/>
      <c r="I4436" s="124"/>
      <c r="J4436" s="125"/>
      <c r="K4436" s="125"/>
      <c r="L4436" s="126"/>
    </row>
    <row r="4437" spans="1:12" s="122" customFormat="1" x14ac:dyDescent="0.25">
      <c r="A4437" s="1"/>
      <c r="B4437" s="15"/>
      <c r="C4437" s="15"/>
      <c r="D4437" s="40"/>
      <c r="E4437" s="40"/>
      <c r="F4437" s="40"/>
      <c r="G4437" s="40"/>
      <c r="H4437" s="123"/>
      <c r="I4437" s="124"/>
      <c r="J4437" s="125"/>
      <c r="K4437" s="125"/>
      <c r="L4437" s="126"/>
    </row>
    <row r="4438" spans="1:12" s="122" customFormat="1" x14ac:dyDescent="0.25">
      <c r="A4438" s="1"/>
      <c r="B4438" s="15"/>
      <c r="C4438" s="15"/>
      <c r="D4438" s="40"/>
      <c r="E4438" s="40"/>
      <c r="F4438" s="40"/>
      <c r="G4438" s="40"/>
      <c r="H4438" s="123"/>
      <c r="I4438" s="124"/>
      <c r="J4438" s="125"/>
      <c r="K4438" s="125"/>
      <c r="L4438" s="126"/>
    </row>
    <row r="4439" spans="1:12" s="122" customFormat="1" x14ac:dyDescent="0.25">
      <c r="A4439" s="1"/>
      <c r="B4439" s="15"/>
      <c r="C4439" s="15"/>
      <c r="D4439" s="40"/>
      <c r="E4439" s="40"/>
      <c r="F4439" s="40"/>
      <c r="G4439" s="40"/>
      <c r="H4439" s="123"/>
      <c r="I4439" s="124"/>
      <c r="J4439" s="125"/>
      <c r="K4439" s="125"/>
      <c r="L4439" s="126"/>
    </row>
    <row r="4440" spans="1:12" s="122" customFormat="1" x14ac:dyDescent="0.25">
      <c r="A4440" s="1"/>
      <c r="B4440" s="15"/>
      <c r="C4440" s="15"/>
      <c r="D4440" s="40"/>
      <c r="E4440" s="40"/>
      <c r="F4440" s="40"/>
      <c r="G4440" s="40"/>
      <c r="H4440" s="123"/>
      <c r="I4440" s="124"/>
      <c r="J4440" s="125"/>
      <c r="K4440" s="125"/>
      <c r="L4440" s="126"/>
    </row>
    <row r="4441" spans="1:12" s="122" customFormat="1" x14ac:dyDescent="0.25">
      <c r="A4441" s="1"/>
      <c r="B4441" s="15"/>
      <c r="C4441" s="15"/>
      <c r="D4441" s="40"/>
      <c r="E4441" s="40"/>
      <c r="F4441" s="40"/>
      <c r="G4441" s="40"/>
      <c r="H4441" s="123"/>
      <c r="I4441" s="124"/>
      <c r="J4441" s="125"/>
      <c r="K4441" s="125"/>
      <c r="L4441" s="126"/>
    </row>
    <row r="4442" spans="1:12" s="122" customFormat="1" x14ac:dyDescent="0.25">
      <c r="A4442" s="1"/>
      <c r="B4442" s="15"/>
      <c r="C4442" s="15"/>
      <c r="D4442" s="40"/>
      <c r="E4442" s="40"/>
      <c r="F4442" s="40"/>
      <c r="G4442" s="40"/>
      <c r="H4442" s="123"/>
      <c r="I4442" s="124"/>
      <c r="J4442" s="125"/>
      <c r="K4442" s="125"/>
      <c r="L4442" s="126"/>
    </row>
    <row r="4443" spans="1:12" s="122" customFormat="1" x14ac:dyDescent="0.25">
      <c r="A4443" s="1"/>
      <c r="B4443" s="15"/>
      <c r="C4443" s="15"/>
      <c r="D4443" s="40"/>
      <c r="E4443" s="40"/>
      <c r="F4443" s="40"/>
      <c r="G4443" s="40"/>
      <c r="H4443" s="123"/>
      <c r="I4443" s="124"/>
      <c r="J4443" s="125"/>
      <c r="K4443" s="125"/>
      <c r="L4443" s="126"/>
    </row>
    <row r="4444" spans="1:12" s="122" customFormat="1" x14ac:dyDescent="0.25">
      <c r="A4444" s="1"/>
      <c r="B4444" s="15"/>
      <c r="C4444" s="15"/>
      <c r="D4444" s="40"/>
      <c r="E4444" s="40"/>
      <c r="F4444" s="40"/>
      <c r="G4444" s="40"/>
      <c r="H4444" s="123"/>
      <c r="I4444" s="124"/>
      <c r="J4444" s="125"/>
      <c r="K4444" s="125"/>
      <c r="L4444" s="126"/>
    </row>
    <row r="4445" spans="1:12" s="122" customFormat="1" x14ac:dyDescent="0.25">
      <c r="A4445" s="1"/>
      <c r="B4445" s="15"/>
      <c r="C4445" s="15"/>
      <c r="D4445" s="40"/>
      <c r="E4445" s="40"/>
      <c r="F4445" s="40"/>
      <c r="G4445" s="40"/>
      <c r="H4445" s="123"/>
      <c r="I4445" s="124"/>
      <c r="J4445" s="125"/>
      <c r="K4445" s="125"/>
      <c r="L4445" s="126"/>
    </row>
    <row r="4446" spans="1:12" s="122" customFormat="1" x14ac:dyDescent="0.25">
      <c r="A4446" s="1"/>
      <c r="B4446" s="15"/>
      <c r="C4446" s="15"/>
      <c r="D4446" s="40"/>
      <c r="E4446" s="40"/>
      <c r="F4446" s="40"/>
      <c r="G4446" s="40"/>
      <c r="H4446" s="123"/>
      <c r="I4446" s="124"/>
      <c r="J4446" s="125"/>
      <c r="K4446" s="125"/>
      <c r="L4446" s="126"/>
    </row>
    <row r="4447" spans="1:12" s="122" customFormat="1" x14ac:dyDescent="0.25">
      <c r="A4447" s="1"/>
      <c r="B4447" s="15"/>
      <c r="C4447" s="15"/>
      <c r="D4447" s="40"/>
      <c r="E4447" s="40"/>
      <c r="F4447" s="40"/>
      <c r="G4447" s="40"/>
      <c r="H4447" s="123"/>
      <c r="I4447" s="124"/>
      <c r="J4447" s="125"/>
      <c r="K4447" s="125"/>
      <c r="L4447" s="126"/>
    </row>
    <row r="4448" spans="1:12" s="122" customFormat="1" x14ac:dyDescent="0.25">
      <c r="A4448" s="1"/>
      <c r="B4448" s="15"/>
      <c r="C4448" s="15"/>
      <c r="D4448" s="40"/>
      <c r="E4448" s="40"/>
      <c r="F4448" s="40"/>
      <c r="G4448" s="40"/>
      <c r="H4448" s="123"/>
      <c r="I4448" s="124"/>
      <c r="J4448" s="125"/>
      <c r="K4448" s="125"/>
      <c r="L4448" s="126"/>
    </row>
    <row r="4449" spans="1:12" s="122" customFormat="1" x14ac:dyDescent="0.25">
      <c r="A4449" s="1"/>
      <c r="B4449" s="15"/>
      <c r="C4449" s="15"/>
      <c r="D4449" s="40"/>
      <c r="E4449" s="40"/>
      <c r="F4449" s="40"/>
      <c r="G4449" s="40"/>
      <c r="H4449" s="123"/>
      <c r="I4449" s="124"/>
      <c r="J4449" s="125"/>
      <c r="K4449" s="125"/>
      <c r="L4449" s="126"/>
    </row>
    <row r="4450" spans="1:12" s="122" customFormat="1" x14ac:dyDescent="0.25">
      <c r="A4450" s="1"/>
      <c r="B4450" s="15"/>
      <c r="C4450" s="15"/>
      <c r="D4450" s="40"/>
      <c r="E4450" s="40"/>
      <c r="F4450" s="40"/>
      <c r="G4450" s="40"/>
      <c r="H4450" s="123"/>
      <c r="I4450" s="124"/>
      <c r="J4450" s="125"/>
      <c r="K4450" s="125"/>
      <c r="L4450" s="126"/>
    </row>
    <row r="4451" spans="1:12" s="122" customFormat="1" x14ac:dyDescent="0.25">
      <c r="A4451" s="1"/>
      <c r="B4451" s="15"/>
      <c r="C4451" s="15"/>
      <c r="D4451" s="40"/>
      <c r="E4451" s="40"/>
      <c r="F4451" s="40"/>
      <c r="G4451" s="40"/>
      <c r="H4451" s="123"/>
      <c r="I4451" s="124"/>
      <c r="J4451" s="125"/>
      <c r="K4451" s="125"/>
      <c r="L4451" s="126"/>
    </row>
    <row r="4452" spans="1:12" s="122" customFormat="1" x14ac:dyDescent="0.25">
      <c r="A4452" s="1"/>
      <c r="B4452" s="15"/>
      <c r="C4452" s="15"/>
      <c r="D4452" s="40"/>
      <c r="E4452" s="40"/>
      <c r="F4452" s="40"/>
      <c r="G4452" s="40"/>
      <c r="H4452" s="123"/>
      <c r="I4452" s="124"/>
      <c r="J4452" s="125"/>
      <c r="K4452" s="125"/>
      <c r="L4452" s="126"/>
    </row>
    <row r="4453" spans="1:12" s="122" customFormat="1" x14ac:dyDescent="0.25">
      <c r="A4453" s="1"/>
      <c r="B4453" s="15"/>
      <c r="C4453" s="15"/>
      <c r="D4453" s="40"/>
      <c r="E4453" s="40"/>
      <c r="F4453" s="40"/>
      <c r="G4453" s="40"/>
      <c r="H4453" s="123"/>
      <c r="I4453" s="124"/>
      <c r="J4453" s="125"/>
      <c r="K4453" s="125"/>
      <c r="L4453" s="126"/>
    </row>
    <row r="4454" spans="1:12" s="122" customFormat="1" x14ac:dyDescent="0.25">
      <c r="A4454" s="1"/>
      <c r="B4454" s="15"/>
      <c r="C4454" s="15"/>
      <c r="D4454" s="40"/>
      <c r="E4454" s="40"/>
      <c r="F4454" s="40"/>
      <c r="G4454" s="40"/>
      <c r="H4454" s="123"/>
      <c r="I4454" s="124"/>
      <c r="J4454" s="125"/>
      <c r="K4454" s="125"/>
      <c r="L4454" s="126"/>
    </row>
    <row r="4455" spans="1:12" s="122" customFormat="1" x14ac:dyDescent="0.25">
      <c r="A4455" s="1"/>
      <c r="B4455" s="15"/>
      <c r="C4455" s="15"/>
      <c r="D4455" s="40"/>
      <c r="E4455" s="40"/>
      <c r="F4455" s="40"/>
      <c r="G4455" s="40"/>
      <c r="H4455" s="123"/>
      <c r="I4455" s="124"/>
      <c r="J4455" s="125"/>
      <c r="K4455" s="125"/>
      <c r="L4455" s="126"/>
    </row>
    <row r="4456" spans="1:12" s="122" customFormat="1" x14ac:dyDescent="0.25">
      <c r="A4456" s="1"/>
      <c r="B4456" s="15"/>
      <c r="C4456" s="15"/>
      <c r="D4456" s="40"/>
      <c r="E4456" s="40"/>
      <c r="F4456" s="40"/>
      <c r="G4456" s="40"/>
      <c r="H4456" s="123"/>
      <c r="I4456" s="124"/>
      <c r="J4456" s="125"/>
      <c r="K4456" s="125"/>
      <c r="L4456" s="126"/>
    </row>
    <row r="4457" spans="1:12" s="122" customFormat="1" x14ac:dyDescent="0.25">
      <c r="A4457" s="1"/>
      <c r="B4457" s="15"/>
      <c r="C4457" s="15"/>
      <c r="D4457" s="40"/>
      <c r="E4457" s="40"/>
      <c r="F4457" s="40"/>
      <c r="G4457" s="40"/>
      <c r="H4457" s="123"/>
      <c r="I4457" s="124"/>
      <c r="J4457" s="125"/>
      <c r="K4457" s="125"/>
      <c r="L4457" s="126"/>
    </row>
    <row r="4458" spans="1:12" s="122" customFormat="1" x14ac:dyDescent="0.25">
      <c r="A4458" s="1"/>
      <c r="B4458" s="15"/>
      <c r="C4458" s="15"/>
      <c r="D4458" s="40"/>
      <c r="E4458" s="40"/>
      <c r="F4458" s="40"/>
      <c r="G4458" s="40"/>
      <c r="H4458" s="123"/>
      <c r="I4458" s="124"/>
      <c r="J4458" s="125"/>
      <c r="K4458" s="125"/>
      <c r="L4458" s="126"/>
    </row>
    <row r="4459" spans="1:12" s="122" customFormat="1" x14ac:dyDescent="0.25">
      <c r="A4459" s="1"/>
      <c r="B4459" s="15"/>
      <c r="C4459" s="15"/>
      <c r="D4459" s="40"/>
      <c r="E4459" s="40"/>
      <c r="F4459" s="40"/>
      <c r="G4459" s="40"/>
      <c r="H4459" s="123"/>
      <c r="I4459" s="124"/>
      <c r="J4459" s="125"/>
      <c r="K4459" s="125"/>
      <c r="L4459" s="126"/>
    </row>
    <row r="4460" spans="1:12" s="122" customFormat="1" x14ac:dyDescent="0.25">
      <c r="A4460" s="1"/>
      <c r="B4460" s="15"/>
      <c r="C4460" s="15"/>
      <c r="D4460" s="40"/>
      <c r="E4460" s="40"/>
      <c r="F4460" s="40"/>
      <c r="G4460" s="40"/>
      <c r="H4460" s="123"/>
      <c r="I4460" s="124"/>
      <c r="J4460" s="125"/>
      <c r="K4460" s="125"/>
      <c r="L4460" s="126"/>
    </row>
    <row r="4461" spans="1:12" s="122" customFormat="1" x14ac:dyDescent="0.25">
      <c r="A4461" s="1"/>
      <c r="B4461" s="15"/>
      <c r="C4461" s="15"/>
      <c r="D4461" s="40"/>
      <c r="E4461" s="40"/>
      <c r="F4461" s="40"/>
      <c r="G4461" s="40"/>
      <c r="H4461" s="123"/>
      <c r="I4461" s="124"/>
      <c r="J4461" s="125"/>
      <c r="K4461" s="125"/>
      <c r="L4461" s="126"/>
    </row>
    <row r="4462" spans="1:12" s="122" customFormat="1" x14ac:dyDescent="0.25">
      <c r="A4462" s="1"/>
      <c r="B4462" s="15"/>
      <c r="C4462" s="15"/>
      <c r="D4462" s="40"/>
      <c r="E4462" s="40"/>
      <c r="F4462" s="40"/>
      <c r="G4462" s="40"/>
      <c r="H4462" s="123"/>
      <c r="I4462" s="124"/>
      <c r="J4462" s="125"/>
      <c r="K4462" s="125"/>
      <c r="L4462" s="126"/>
    </row>
    <row r="4463" spans="1:12" s="122" customFormat="1" x14ac:dyDescent="0.25">
      <c r="A4463" s="1"/>
      <c r="B4463" s="15"/>
      <c r="C4463" s="15"/>
      <c r="D4463" s="40"/>
      <c r="E4463" s="40"/>
      <c r="F4463" s="40"/>
      <c r="G4463" s="40"/>
      <c r="H4463" s="123"/>
      <c r="I4463" s="124"/>
      <c r="J4463" s="125"/>
      <c r="K4463" s="125"/>
      <c r="L4463" s="126"/>
    </row>
    <row r="4464" spans="1:12" s="122" customFormat="1" x14ac:dyDescent="0.25">
      <c r="A4464" s="1"/>
      <c r="B4464" s="15"/>
      <c r="C4464" s="15"/>
      <c r="D4464" s="40"/>
      <c r="E4464" s="40"/>
      <c r="F4464" s="40"/>
      <c r="G4464" s="40"/>
      <c r="H4464" s="123"/>
      <c r="I4464" s="124"/>
      <c r="J4464" s="125"/>
      <c r="K4464" s="125"/>
      <c r="L4464" s="126"/>
    </row>
    <row r="4465" spans="1:12" s="122" customFormat="1" x14ac:dyDescent="0.25">
      <c r="A4465" s="1"/>
      <c r="B4465" s="15"/>
      <c r="C4465" s="15"/>
      <c r="D4465" s="40"/>
      <c r="E4465" s="40"/>
      <c r="F4465" s="40"/>
      <c r="G4465" s="40"/>
      <c r="H4465" s="123"/>
      <c r="I4465" s="124"/>
      <c r="J4465" s="125"/>
      <c r="K4465" s="125"/>
      <c r="L4465" s="126"/>
    </row>
    <row r="4466" spans="1:12" s="122" customFormat="1" x14ac:dyDescent="0.25">
      <c r="A4466" s="1"/>
      <c r="B4466" s="15"/>
      <c r="C4466" s="15"/>
      <c r="D4466" s="40"/>
      <c r="E4466" s="40"/>
      <c r="F4466" s="40"/>
      <c r="G4466" s="40"/>
      <c r="H4466" s="123"/>
      <c r="I4466" s="124"/>
      <c r="J4466" s="125"/>
      <c r="K4466" s="125"/>
      <c r="L4466" s="126"/>
    </row>
    <row r="4467" spans="1:12" s="122" customFormat="1" x14ac:dyDescent="0.25">
      <c r="A4467" s="1"/>
      <c r="B4467" s="15"/>
      <c r="C4467" s="15"/>
      <c r="D4467" s="40"/>
      <c r="E4467" s="40"/>
      <c r="F4467" s="40"/>
      <c r="G4467" s="40"/>
      <c r="H4467" s="123"/>
      <c r="I4467" s="124"/>
      <c r="J4467" s="125"/>
      <c r="K4467" s="125"/>
      <c r="L4467" s="126"/>
    </row>
    <row r="4468" spans="1:12" s="122" customFormat="1" x14ac:dyDescent="0.25">
      <c r="A4468" s="1"/>
      <c r="B4468" s="15"/>
      <c r="C4468" s="15"/>
      <c r="D4468" s="40"/>
      <c r="E4468" s="40"/>
      <c r="F4468" s="40"/>
      <c r="G4468" s="40"/>
      <c r="H4468" s="123"/>
      <c r="I4468" s="124"/>
      <c r="J4468" s="125"/>
      <c r="K4468" s="125"/>
      <c r="L4468" s="126"/>
    </row>
    <row r="4469" spans="1:12" s="122" customFormat="1" x14ac:dyDescent="0.25">
      <c r="A4469" s="1"/>
      <c r="B4469" s="15"/>
      <c r="C4469" s="15"/>
      <c r="D4469" s="40"/>
      <c r="E4469" s="40"/>
      <c r="F4469" s="40"/>
      <c r="G4469" s="40"/>
      <c r="H4469" s="123"/>
      <c r="I4469" s="124"/>
      <c r="J4469" s="125"/>
      <c r="K4469" s="125"/>
      <c r="L4469" s="126"/>
    </row>
    <row r="4470" spans="1:12" s="122" customFormat="1" x14ac:dyDescent="0.25">
      <c r="A4470" s="1"/>
      <c r="B4470" s="15"/>
      <c r="C4470" s="15"/>
      <c r="D4470" s="40"/>
      <c r="E4470" s="40"/>
      <c r="F4470" s="40"/>
      <c r="G4470" s="40"/>
      <c r="H4470" s="123"/>
      <c r="I4470" s="124"/>
      <c r="J4470" s="125"/>
      <c r="K4470" s="125"/>
      <c r="L4470" s="126"/>
    </row>
    <row r="4471" spans="1:12" s="122" customFormat="1" x14ac:dyDescent="0.25">
      <c r="A4471" s="1"/>
      <c r="B4471" s="15"/>
      <c r="C4471" s="15"/>
      <c r="D4471" s="40"/>
      <c r="E4471" s="40"/>
      <c r="F4471" s="40"/>
      <c r="G4471" s="40"/>
      <c r="H4471" s="123"/>
      <c r="I4471" s="124"/>
      <c r="J4471" s="125"/>
      <c r="K4471" s="125"/>
      <c r="L4471" s="126"/>
    </row>
    <row r="4472" spans="1:12" s="122" customFormat="1" x14ac:dyDescent="0.25">
      <c r="A4472" s="1"/>
      <c r="B4472" s="15"/>
      <c r="C4472" s="15"/>
      <c r="D4472" s="40"/>
      <c r="E4472" s="40"/>
      <c r="F4472" s="40"/>
      <c r="G4472" s="40"/>
      <c r="H4472" s="123"/>
      <c r="I4472" s="124"/>
      <c r="J4472" s="125"/>
      <c r="K4472" s="125"/>
      <c r="L4472" s="126"/>
    </row>
    <row r="4473" spans="1:12" s="122" customFormat="1" x14ac:dyDescent="0.25">
      <c r="A4473" s="1"/>
      <c r="B4473" s="15"/>
      <c r="C4473" s="15"/>
      <c r="D4473" s="40"/>
      <c r="E4473" s="40"/>
      <c r="F4473" s="40"/>
      <c r="G4473" s="40"/>
      <c r="H4473" s="123"/>
      <c r="I4473" s="124"/>
      <c r="J4473" s="125"/>
      <c r="K4473" s="125"/>
      <c r="L4473" s="126"/>
    </row>
    <row r="4474" spans="1:12" s="122" customFormat="1" x14ac:dyDescent="0.25">
      <c r="A4474" s="1"/>
      <c r="B4474" s="15"/>
      <c r="C4474" s="15"/>
      <c r="D4474" s="40"/>
      <c r="E4474" s="40"/>
      <c r="F4474" s="40"/>
      <c r="G4474" s="40"/>
      <c r="H4474" s="123"/>
      <c r="I4474" s="124"/>
      <c r="J4474" s="125"/>
      <c r="K4474" s="125"/>
      <c r="L4474" s="126"/>
    </row>
    <row r="4475" spans="1:12" s="122" customFormat="1" x14ac:dyDescent="0.25">
      <c r="A4475" s="1"/>
      <c r="B4475" s="15"/>
      <c r="C4475" s="15"/>
      <c r="D4475" s="40"/>
      <c r="E4475" s="40"/>
      <c r="F4475" s="40"/>
      <c r="G4475" s="40"/>
      <c r="H4475" s="123"/>
      <c r="I4475" s="124"/>
      <c r="J4475" s="125"/>
      <c r="K4475" s="125"/>
      <c r="L4475" s="126"/>
    </row>
    <row r="4476" spans="1:12" s="122" customFormat="1" x14ac:dyDescent="0.25">
      <c r="A4476" s="1"/>
      <c r="B4476" s="15"/>
      <c r="C4476" s="15"/>
      <c r="D4476" s="40"/>
      <c r="E4476" s="40"/>
      <c r="F4476" s="40"/>
      <c r="G4476" s="40"/>
      <c r="H4476" s="123"/>
      <c r="I4476" s="124"/>
      <c r="J4476" s="125"/>
      <c r="K4476" s="125"/>
      <c r="L4476" s="126"/>
    </row>
    <row r="4477" spans="1:12" s="122" customFormat="1" x14ac:dyDescent="0.25">
      <c r="A4477" s="1"/>
      <c r="B4477" s="15"/>
      <c r="C4477" s="15"/>
      <c r="D4477" s="40"/>
      <c r="E4477" s="40"/>
      <c r="F4477" s="40"/>
      <c r="G4477" s="40"/>
      <c r="H4477" s="123"/>
      <c r="I4477" s="124"/>
      <c r="J4477" s="125"/>
      <c r="K4477" s="125"/>
      <c r="L4477" s="126"/>
    </row>
    <row r="4478" spans="1:12" s="122" customFormat="1" x14ac:dyDescent="0.25">
      <c r="A4478" s="1"/>
      <c r="B4478" s="15"/>
      <c r="C4478" s="15"/>
      <c r="D4478" s="40"/>
      <c r="E4478" s="40"/>
      <c r="F4478" s="40"/>
      <c r="G4478" s="40"/>
      <c r="H4478" s="123"/>
      <c r="I4478" s="124"/>
      <c r="J4478" s="125"/>
      <c r="K4478" s="125"/>
      <c r="L4478" s="126"/>
    </row>
    <row r="4479" spans="1:12" s="122" customFormat="1" x14ac:dyDescent="0.25">
      <c r="A4479" s="1"/>
      <c r="B4479" s="15"/>
      <c r="C4479" s="15"/>
      <c r="D4479" s="40"/>
      <c r="E4479" s="40"/>
      <c r="F4479" s="40"/>
      <c r="G4479" s="40"/>
      <c r="H4479" s="123"/>
      <c r="I4479" s="124"/>
      <c r="J4479" s="125"/>
      <c r="K4479" s="125"/>
      <c r="L4479" s="126"/>
    </row>
    <row r="4480" spans="1:12" s="122" customFormat="1" x14ac:dyDescent="0.25">
      <c r="A4480" s="1"/>
      <c r="B4480" s="15"/>
      <c r="C4480" s="15"/>
      <c r="D4480" s="40"/>
      <c r="E4480" s="40"/>
      <c r="F4480" s="40"/>
      <c r="G4480" s="40"/>
      <c r="H4480" s="123"/>
      <c r="I4480" s="124"/>
      <c r="J4480" s="125"/>
      <c r="K4480" s="125"/>
      <c r="L4480" s="126"/>
    </row>
    <row r="4481" spans="1:12" s="122" customFormat="1" x14ac:dyDescent="0.25">
      <c r="A4481" s="1"/>
      <c r="B4481" s="15"/>
      <c r="C4481" s="15"/>
      <c r="D4481" s="40"/>
      <c r="E4481" s="40"/>
      <c r="F4481" s="40"/>
      <c r="G4481" s="40"/>
      <c r="H4481" s="123"/>
      <c r="I4481" s="124"/>
      <c r="J4481" s="125"/>
      <c r="K4481" s="125"/>
      <c r="L4481" s="126"/>
    </row>
    <row r="4482" spans="1:12" s="122" customFormat="1" x14ac:dyDescent="0.25">
      <c r="A4482" s="1"/>
      <c r="B4482" s="15"/>
      <c r="C4482" s="15"/>
      <c r="D4482" s="40"/>
      <c r="E4482" s="40"/>
      <c r="F4482" s="40"/>
      <c r="G4482" s="40"/>
      <c r="H4482" s="123"/>
      <c r="I4482" s="124"/>
      <c r="J4482" s="125"/>
      <c r="K4482" s="125"/>
      <c r="L4482" s="126"/>
    </row>
    <row r="4483" spans="1:12" s="122" customFormat="1" x14ac:dyDescent="0.25">
      <c r="A4483" s="1"/>
      <c r="B4483" s="15"/>
      <c r="C4483" s="15"/>
      <c r="D4483" s="40"/>
      <c r="E4483" s="40"/>
      <c r="F4483" s="40"/>
      <c r="G4483" s="40"/>
      <c r="H4483" s="123"/>
      <c r="I4483" s="124"/>
      <c r="J4483" s="125"/>
      <c r="K4483" s="125"/>
      <c r="L4483" s="126"/>
    </row>
    <row r="4484" spans="1:12" s="122" customFormat="1" x14ac:dyDescent="0.25">
      <c r="A4484" s="1"/>
      <c r="B4484" s="15"/>
      <c r="C4484" s="15"/>
      <c r="D4484" s="40"/>
      <c r="E4484" s="40"/>
      <c r="F4484" s="40"/>
      <c r="G4484" s="40"/>
      <c r="H4484" s="123"/>
      <c r="I4484" s="124"/>
      <c r="J4484" s="125"/>
      <c r="K4484" s="125"/>
      <c r="L4484" s="126"/>
    </row>
    <row r="4485" spans="1:12" s="122" customFormat="1" x14ac:dyDescent="0.25">
      <c r="A4485" s="1"/>
      <c r="B4485" s="15"/>
      <c r="C4485" s="15"/>
      <c r="D4485" s="40"/>
      <c r="E4485" s="40"/>
      <c r="F4485" s="40"/>
      <c r="G4485" s="40"/>
      <c r="H4485" s="123"/>
      <c r="I4485" s="124"/>
      <c r="J4485" s="125"/>
      <c r="K4485" s="125"/>
      <c r="L4485" s="126"/>
    </row>
    <row r="4486" spans="1:12" s="122" customFormat="1" x14ac:dyDescent="0.25">
      <c r="A4486" s="1"/>
      <c r="B4486" s="15"/>
      <c r="C4486" s="15"/>
      <c r="D4486" s="40"/>
      <c r="E4486" s="40"/>
      <c r="F4486" s="40"/>
      <c r="G4486" s="40"/>
      <c r="H4486" s="123"/>
      <c r="I4486" s="124"/>
      <c r="J4486" s="125"/>
      <c r="K4486" s="125"/>
      <c r="L4486" s="126"/>
    </row>
    <row r="4487" spans="1:12" s="122" customFormat="1" x14ac:dyDescent="0.25">
      <c r="A4487" s="1"/>
      <c r="B4487" s="15"/>
      <c r="C4487" s="15"/>
      <c r="D4487" s="40"/>
      <c r="E4487" s="40"/>
      <c r="F4487" s="40"/>
      <c r="G4487" s="40"/>
      <c r="H4487" s="123"/>
      <c r="I4487" s="124"/>
      <c r="J4487" s="125"/>
      <c r="K4487" s="125"/>
      <c r="L4487" s="126"/>
    </row>
    <row r="4488" spans="1:12" s="122" customFormat="1" x14ac:dyDescent="0.25">
      <c r="A4488" s="1"/>
      <c r="B4488" s="15"/>
      <c r="C4488" s="15"/>
      <c r="D4488" s="40"/>
      <c r="E4488" s="40"/>
      <c r="F4488" s="40"/>
      <c r="G4488" s="40"/>
      <c r="H4488" s="123"/>
      <c r="I4488" s="124"/>
      <c r="J4488" s="125"/>
      <c r="K4488" s="125"/>
      <c r="L4488" s="126"/>
    </row>
    <row r="4489" spans="1:12" s="122" customFormat="1" x14ac:dyDescent="0.25">
      <c r="A4489" s="1"/>
      <c r="B4489" s="15"/>
      <c r="C4489" s="15"/>
      <c r="D4489" s="40"/>
      <c r="E4489" s="40"/>
      <c r="F4489" s="40"/>
      <c r="G4489" s="40"/>
      <c r="H4489" s="123"/>
      <c r="I4489" s="124"/>
      <c r="J4489" s="125"/>
      <c r="K4489" s="125"/>
      <c r="L4489" s="126"/>
    </row>
    <row r="4490" spans="1:12" s="122" customFormat="1" x14ac:dyDescent="0.25">
      <c r="A4490" s="1"/>
      <c r="B4490" s="15"/>
      <c r="C4490" s="15"/>
      <c r="D4490" s="40"/>
      <c r="E4490" s="40"/>
      <c r="F4490" s="40"/>
      <c r="G4490" s="40"/>
      <c r="H4490" s="123"/>
      <c r="I4490" s="124"/>
      <c r="J4490" s="125"/>
      <c r="K4490" s="125"/>
      <c r="L4490" s="126"/>
    </row>
    <row r="4491" spans="1:12" s="122" customFormat="1" x14ac:dyDescent="0.25">
      <c r="A4491" s="1"/>
      <c r="B4491" s="15"/>
      <c r="C4491" s="15"/>
      <c r="D4491" s="40"/>
      <c r="E4491" s="40"/>
      <c r="F4491" s="40"/>
      <c r="G4491" s="40"/>
      <c r="H4491" s="123"/>
      <c r="I4491" s="124"/>
      <c r="J4491" s="125"/>
      <c r="K4491" s="125"/>
      <c r="L4491" s="126"/>
    </row>
    <row r="4492" spans="1:12" s="122" customFormat="1" x14ac:dyDescent="0.25">
      <c r="A4492" s="1"/>
      <c r="B4492" s="15"/>
      <c r="C4492" s="15"/>
      <c r="D4492" s="40"/>
      <c r="E4492" s="40"/>
      <c r="F4492" s="40"/>
      <c r="G4492" s="40"/>
      <c r="H4492" s="123"/>
      <c r="I4492" s="124"/>
      <c r="J4492" s="125"/>
      <c r="K4492" s="125"/>
      <c r="L4492" s="126"/>
    </row>
    <row r="4493" spans="1:12" s="122" customFormat="1" x14ac:dyDescent="0.25">
      <c r="A4493" s="1"/>
      <c r="B4493" s="15"/>
      <c r="C4493" s="15"/>
      <c r="D4493" s="40"/>
      <c r="E4493" s="40"/>
      <c r="F4493" s="40"/>
      <c r="G4493" s="40"/>
      <c r="H4493" s="123"/>
      <c r="I4493" s="124"/>
      <c r="J4493" s="125"/>
      <c r="K4493" s="125"/>
      <c r="L4493" s="126"/>
    </row>
    <row r="4494" spans="1:12" s="122" customFormat="1" x14ac:dyDescent="0.25">
      <c r="A4494" s="1"/>
      <c r="B4494" s="15"/>
      <c r="C4494" s="15"/>
      <c r="D4494" s="40"/>
      <c r="E4494" s="40"/>
      <c r="F4494" s="40"/>
      <c r="G4494" s="40"/>
      <c r="H4494" s="123"/>
      <c r="I4494" s="124"/>
      <c r="J4494" s="125"/>
      <c r="K4494" s="125"/>
      <c r="L4494" s="126"/>
    </row>
    <row r="4495" spans="1:12" s="122" customFormat="1" x14ac:dyDescent="0.25">
      <c r="A4495" s="1"/>
      <c r="B4495" s="15"/>
      <c r="C4495" s="15"/>
      <c r="D4495" s="40"/>
      <c r="E4495" s="40"/>
      <c r="F4495" s="40"/>
      <c r="G4495" s="40"/>
      <c r="H4495" s="123"/>
      <c r="I4495" s="124"/>
      <c r="J4495" s="125"/>
      <c r="K4495" s="125"/>
      <c r="L4495" s="126"/>
    </row>
    <row r="4496" spans="1:12" s="122" customFormat="1" x14ac:dyDescent="0.25">
      <c r="A4496" s="1"/>
      <c r="B4496" s="15"/>
      <c r="C4496" s="15"/>
      <c r="D4496" s="40"/>
      <c r="E4496" s="40"/>
      <c r="F4496" s="40"/>
      <c r="G4496" s="40"/>
      <c r="H4496" s="123"/>
      <c r="I4496" s="124"/>
      <c r="J4496" s="125"/>
      <c r="K4496" s="125"/>
      <c r="L4496" s="126"/>
    </row>
    <row r="4497" spans="1:12" s="122" customFormat="1" x14ac:dyDescent="0.25">
      <c r="A4497" s="1"/>
      <c r="B4497" s="15"/>
      <c r="C4497" s="15"/>
      <c r="D4497" s="40"/>
      <c r="E4497" s="40"/>
      <c r="F4497" s="40"/>
      <c r="G4497" s="40"/>
      <c r="H4497" s="123"/>
      <c r="I4497" s="124"/>
      <c r="J4497" s="125"/>
      <c r="K4497" s="125"/>
      <c r="L4497" s="126"/>
    </row>
    <row r="4498" spans="1:12" s="122" customFormat="1" x14ac:dyDescent="0.25">
      <c r="A4498" s="1"/>
      <c r="B4498" s="15"/>
      <c r="C4498" s="15"/>
      <c r="D4498" s="40"/>
      <c r="E4498" s="40"/>
      <c r="F4498" s="40"/>
      <c r="G4498" s="40"/>
      <c r="H4498" s="123"/>
      <c r="I4498" s="124"/>
      <c r="J4498" s="125"/>
      <c r="K4498" s="125"/>
      <c r="L4498" s="126"/>
    </row>
    <row r="4499" spans="1:12" s="122" customFormat="1" x14ac:dyDescent="0.25">
      <c r="A4499" s="1"/>
      <c r="B4499" s="15"/>
      <c r="C4499" s="15"/>
      <c r="D4499" s="40"/>
      <c r="E4499" s="40"/>
      <c r="F4499" s="40"/>
      <c r="G4499" s="40"/>
      <c r="H4499" s="123"/>
      <c r="I4499" s="124"/>
      <c r="J4499" s="125"/>
      <c r="K4499" s="125"/>
      <c r="L4499" s="126"/>
    </row>
    <row r="4500" spans="1:12" s="122" customFormat="1" x14ac:dyDescent="0.25">
      <c r="A4500" s="1"/>
      <c r="B4500" s="15"/>
      <c r="C4500" s="15"/>
      <c r="D4500" s="40"/>
      <c r="E4500" s="40"/>
      <c r="F4500" s="40"/>
      <c r="G4500" s="40"/>
      <c r="H4500" s="123"/>
      <c r="I4500" s="124"/>
      <c r="J4500" s="125"/>
      <c r="K4500" s="125"/>
      <c r="L4500" s="126"/>
    </row>
    <row r="4501" spans="1:12" s="122" customFormat="1" x14ac:dyDescent="0.25">
      <c r="A4501" s="1"/>
      <c r="B4501" s="15"/>
      <c r="C4501" s="15"/>
      <c r="D4501" s="40"/>
      <c r="E4501" s="40"/>
      <c r="F4501" s="40"/>
      <c r="G4501" s="40"/>
      <c r="H4501" s="123"/>
      <c r="I4501" s="124"/>
      <c r="J4501" s="125"/>
      <c r="K4501" s="125"/>
      <c r="L4501" s="126"/>
    </row>
    <row r="4502" spans="1:12" s="122" customFormat="1" x14ac:dyDescent="0.25">
      <c r="A4502" s="1"/>
      <c r="B4502" s="15"/>
      <c r="C4502" s="15"/>
      <c r="D4502" s="40"/>
      <c r="E4502" s="40"/>
      <c r="F4502" s="40"/>
      <c r="G4502" s="40"/>
      <c r="H4502" s="123"/>
      <c r="I4502" s="124"/>
      <c r="J4502" s="125"/>
      <c r="K4502" s="125"/>
      <c r="L4502" s="126"/>
    </row>
    <row r="4503" spans="1:12" s="122" customFormat="1" x14ac:dyDescent="0.25">
      <c r="A4503" s="1"/>
      <c r="B4503" s="15"/>
      <c r="C4503" s="15"/>
      <c r="D4503" s="40"/>
      <c r="E4503" s="40"/>
      <c r="F4503" s="40"/>
      <c r="G4503" s="40"/>
      <c r="H4503" s="123"/>
      <c r="I4503" s="124"/>
      <c r="J4503" s="125"/>
      <c r="K4503" s="125"/>
      <c r="L4503" s="126"/>
    </row>
    <row r="4504" spans="1:12" s="122" customFormat="1" x14ac:dyDescent="0.25">
      <c r="A4504" s="1"/>
      <c r="B4504" s="15"/>
      <c r="C4504" s="15"/>
      <c r="D4504" s="40"/>
      <c r="E4504" s="40"/>
      <c r="F4504" s="40"/>
      <c r="G4504" s="40"/>
      <c r="H4504" s="123"/>
      <c r="I4504" s="124"/>
      <c r="J4504" s="125"/>
      <c r="K4504" s="125"/>
      <c r="L4504" s="126"/>
    </row>
    <row r="4505" spans="1:12" s="122" customFormat="1" x14ac:dyDescent="0.25">
      <c r="A4505" s="1"/>
      <c r="B4505" s="15"/>
      <c r="C4505" s="15"/>
      <c r="D4505" s="40"/>
      <c r="E4505" s="40"/>
      <c r="F4505" s="40"/>
      <c r="G4505" s="40"/>
      <c r="H4505" s="123"/>
      <c r="I4505" s="124"/>
      <c r="J4505" s="125"/>
      <c r="K4505" s="125"/>
      <c r="L4505" s="126"/>
    </row>
    <row r="4506" spans="1:12" s="122" customFormat="1" x14ac:dyDescent="0.25">
      <c r="A4506" s="1"/>
      <c r="B4506" s="15"/>
      <c r="C4506" s="15"/>
      <c r="D4506" s="40"/>
      <c r="E4506" s="40"/>
      <c r="F4506" s="40"/>
      <c r="G4506" s="40"/>
      <c r="H4506" s="123"/>
      <c r="I4506" s="124"/>
      <c r="J4506" s="125"/>
      <c r="K4506" s="125"/>
      <c r="L4506" s="126"/>
    </row>
    <row r="4507" spans="1:12" s="122" customFormat="1" x14ac:dyDescent="0.25">
      <c r="A4507" s="1"/>
      <c r="B4507" s="15"/>
      <c r="C4507" s="15"/>
      <c r="D4507" s="40"/>
      <c r="E4507" s="40"/>
      <c r="F4507" s="40"/>
      <c r="G4507" s="40"/>
      <c r="H4507" s="123"/>
      <c r="I4507" s="124"/>
      <c r="J4507" s="125"/>
      <c r="K4507" s="125"/>
      <c r="L4507" s="126"/>
    </row>
    <row r="4508" spans="1:12" s="122" customFormat="1" x14ac:dyDescent="0.25">
      <c r="A4508" s="1"/>
      <c r="B4508" s="15"/>
      <c r="C4508" s="15"/>
      <c r="D4508" s="40"/>
      <c r="E4508" s="40"/>
      <c r="F4508" s="40"/>
      <c r="G4508" s="40"/>
      <c r="H4508" s="123"/>
      <c r="I4508" s="124"/>
      <c r="J4508" s="125"/>
      <c r="K4508" s="125"/>
      <c r="L4508" s="126"/>
    </row>
    <row r="4509" spans="1:12" s="122" customFormat="1" x14ac:dyDescent="0.25">
      <c r="A4509" s="1"/>
      <c r="B4509" s="15"/>
      <c r="C4509" s="15"/>
      <c r="D4509" s="40"/>
      <c r="E4509" s="40"/>
      <c r="F4509" s="40"/>
      <c r="G4509" s="40"/>
      <c r="H4509" s="123"/>
      <c r="I4509" s="124"/>
      <c r="J4509" s="125"/>
      <c r="K4509" s="125"/>
      <c r="L4509" s="126"/>
    </row>
    <row r="4510" spans="1:12" s="122" customFormat="1" x14ac:dyDescent="0.25">
      <c r="A4510" s="1"/>
      <c r="B4510" s="15"/>
      <c r="C4510" s="15"/>
      <c r="D4510" s="40"/>
      <c r="E4510" s="40"/>
      <c r="F4510" s="40"/>
      <c r="G4510" s="40"/>
      <c r="H4510" s="123"/>
      <c r="I4510" s="124"/>
      <c r="J4510" s="125"/>
      <c r="K4510" s="125"/>
      <c r="L4510" s="126"/>
    </row>
    <row r="4511" spans="1:12" s="122" customFormat="1" x14ac:dyDescent="0.25">
      <c r="A4511" s="1"/>
      <c r="B4511" s="15"/>
      <c r="C4511" s="15"/>
      <c r="D4511" s="40"/>
      <c r="E4511" s="40"/>
      <c r="F4511" s="40"/>
      <c r="G4511" s="40"/>
      <c r="H4511" s="123"/>
      <c r="I4511" s="124"/>
      <c r="J4511" s="125"/>
      <c r="K4511" s="125"/>
      <c r="L4511" s="126"/>
    </row>
    <row r="4512" spans="1:12" s="122" customFormat="1" x14ac:dyDescent="0.25">
      <c r="A4512" s="1"/>
      <c r="B4512" s="15"/>
      <c r="C4512" s="15"/>
      <c r="D4512" s="40"/>
      <c r="E4512" s="40"/>
      <c r="F4512" s="40"/>
      <c r="G4512" s="40"/>
      <c r="H4512" s="123"/>
      <c r="I4512" s="124"/>
      <c r="J4512" s="125"/>
      <c r="K4512" s="125"/>
      <c r="L4512" s="126"/>
    </row>
    <row r="4513" spans="1:12" s="122" customFormat="1" x14ac:dyDescent="0.25">
      <c r="A4513" s="1"/>
      <c r="B4513" s="15"/>
      <c r="C4513" s="15"/>
      <c r="D4513" s="40"/>
      <c r="E4513" s="40"/>
      <c r="F4513" s="40"/>
      <c r="G4513" s="40"/>
      <c r="H4513" s="123"/>
      <c r="I4513" s="124"/>
      <c r="J4513" s="125"/>
      <c r="K4513" s="125"/>
      <c r="L4513" s="126"/>
    </row>
    <row r="4514" spans="1:12" s="122" customFormat="1" x14ac:dyDescent="0.25">
      <c r="A4514" s="1"/>
      <c r="B4514" s="15"/>
      <c r="C4514" s="15"/>
      <c r="D4514" s="40"/>
      <c r="E4514" s="40"/>
      <c r="F4514" s="40"/>
      <c r="G4514" s="40"/>
      <c r="H4514" s="123"/>
      <c r="I4514" s="124"/>
      <c r="J4514" s="125"/>
      <c r="K4514" s="125"/>
      <c r="L4514" s="126"/>
    </row>
    <row r="4515" spans="1:12" s="122" customFormat="1" x14ac:dyDescent="0.25">
      <c r="A4515" s="1"/>
      <c r="B4515" s="15"/>
      <c r="C4515" s="15"/>
      <c r="D4515" s="40"/>
      <c r="E4515" s="40"/>
      <c r="F4515" s="40"/>
      <c r="G4515" s="40"/>
      <c r="H4515" s="123"/>
      <c r="I4515" s="124"/>
      <c r="J4515" s="125"/>
      <c r="K4515" s="125"/>
      <c r="L4515" s="126"/>
    </row>
    <row r="4516" spans="1:12" s="122" customFormat="1" x14ac:dyDescent="0.25">
      <c r="A4516" s="1"/>
      <c r="B4516" s="15"/>
      <c r="C4516" s="15"/>
      <c r="D4516" s="40"/>
      <c r="E4516" s="40"/>
      <c r="F4516" s="40"/>
      <c r="G4516" s="40"/>
      <c r="H4516" s="123"/>
      <c r="I4516" s="124"/>
      <c r="J4516" s="125"/>
      <c r="K4516" s="125"/>
      <c r="L4516" s="126"/>
    </row>
    <row r="4517" spans="1:12" s="122" customFormat="1" x14ac:dyDescent="0.25">
      <c r="A4517" s="1"/>
      <c r="B4517" s="15"/>
      <c r="C4517" s="15"/>
      <c r="D4517" s="40"/>
      <c r="E4517" s="40"/>
      <c r="F4517" s="40"/>
      <c r="G4517" s="40"/>
      <c r="H4517" s="123"/>
      <c r="I4517" s="124"/>
      <c r="J4517" s="125"/>
      <c r="K4517" s="125"/>
      <c r="L4517" s="126"/>
    </row>
    <row r="4518" spans="1:12" s="122" customFormat="1" x14ac:dyDescent="0.25">
      <c r="A4518" s="1"/>
      <c r="B4518" s="15"/>
      <c r="C4518" s="15"/>
      <c r="D4518" s="40"/>
      <c r="E4518" s="40"/>
      <c r="F4518" s="40"/>
      <c r="G4518" s="40"/>
      <c r="H4518" s="123"/>
      <c r="I4518" s="124"/>
      <c r="J4518" s="125"/>
      <c r="K4518" s="125"/>
      <c r="L4518" s="126"/>
    </row>
    <row r="4519" spans="1:12" s="122" customFormat="1" x14ac:dyDescent="0.25">
      <c r="A4519" s="1"/>
      <c r="B4519" s="15"/>
      <c r="C4519" s="15"/>
      <c r="D4519" s="40"/>
      <c r="E4519" s="40"/>
      <c r="F4519" s="40"/>
      <c r="G4519" s="40"/>
      <c r="H4519" s="123"/>
      <c r="I4519" s="124"/>
      <c r="J4519" s="125"/>
      <c r="K4519" s="125"/>
      <c r="L4519" s="126"/>
    </row>
    <row r="4520" spans="1:12" s="122" customFormat="1" x14ac:dyDescent="0.25">
      <c r="A4520" s="1"/>
      <c r="B4520" s="15"/>
      <c r="C4520" s="15"/>
      <c r="D4520" s="40"/>
      <c r="E4520" s="40"/>
      <c r="F4520" s="40"/>
      <c r="G4520" s="40"/>
      <c r="H4520" s="123"/>
      <c r="I4520" s="124"/>
      <c r="J4520" s="125"/>
      <c r="K4520" s="125"/>
      <c r="L4520" s="126"/>
    </row>
    <row r="4521" spans="1:12" s="122" customFormat="1" x14ac:dyDescent="0.25">
      <c r="A4521" s="1"/>
      <c r="B4521" s="15"/>
      <c r="C4521" s="15"/>
      <c r="D4521" s="40"/>
      <c r="E4521" s="40"/>
      <c r="F4521" s="40"/>
      <c r="G4521" s="40"/>
      <c r="H4521" s="123"/>
      <c r="I4521" s="124"/>
      <c r="J4521" s="125"/>
      <c r="K4521" s="125"/>
      <c r="L4521" s="126"/>
    </row>
    <row r="4522" spans="1:12" s="122" customFormat="1" x14ac:dyDescent="0.25">
      <c r="A4522" s="1"/>
      <c r="B4522" s="15"/>
      <c r="C4522" s="15"/>
      <c r="D4522" s="40"/>
      <c r="E4522" s="40"/>
      <c r="F4522" s="40"/>
      <c r="G4522" s="40"/>
      <c r="H4522" s="123"/>
      <c r="I4522" s="124"/>
      <c r="J4522" s="125"/>
      <c r="K4522" s="125"/>
      <c r="L4522" s="126"/>
    </row>
    <row r="4523" spans="1:12" s="122" customFormat="1" x14ac:dyDescent="0.25">
      <c r="A4523" s="1"/>
      <c r="B4523" s="15"/>
      <c r="C4523" s="15"/>
      <c r="D4523" s="40"/>
      <c r="E4523" s="40"/>
      <c r="F4523" s="40"/>
      <c r="G4523" s="40"/>
      <c r="H4523" s="123"/>
      <c r="I4523" s="124"/>
      <c r="J4523" s="125"/>
      <c r="K4523" s="125"/>
      <c r="L4523" s="126"/>
    </row>
    <row r="4524" spans="1:12" s="122" customFormat="1" x14ac:dyDescent="0.25">
      <c r="A4524" s="1"/>
      <c r="B4524" s="15"/>
      <c r="C4524" s="15"/>
      <c r="D4524" s="40"/>
      <c r="E4524" s="40"/>
      <c r="F4524" s="40"/>
      <c r="G4524" s="40"/>
      <c r="H4524" s="123"/>
      <c r="I4524" s="124"/>
      <c r="J4524" s="125"/>
      <c r="K4524" s="125"/>
      <c r="L4524" s="126"/>
    </row>
    <row r="4525" spans="1:12" s="122" customFormat="1" x14ac:dyDescent="0.25">
      <c r="A4525" s="1"/>
      <c r="B4525" s="15"/>
      <c r="C4525" s="15"/>
      <c r="D4525" s="40"/>
      <c r="E4525" s="40"/>
      <c r="F4525" s="40"/>
      <c r="G4525" s="40"/>
      <c r="H4525" s="123"/>
      <c r="I4525" s="124"/>
      <c r="J4525" s="125"/>
      <c r="K4525" s="125"/>
      <c r="L4525" s="126"/>
    </row>
    <row r="4526" spans="1:12" s="122" customFormat="1" x14ac:dyDescent="0.25">
      <c r="A4526" s="1"/>
      <c r="B4526" s="15"/>
      <c r="C4526" s="15"/>
      <c r="D4526" s="40"/>
      <c r="E4526" s="40"/>
      <c r="F4526" s="40"/>
      <c r="G4526" s="40"/>
      <c r="H4526" s="123"/>
      <c r="I4526" s="124"/>
      <c r="J4526" s="125"/>
      <c r="K4526" s="125"/>
      <c r="L4526" s="126"/>
    </row>
    <row r="4527" spans="1:12" s="122" customFormat="1" x14ac:dyDescent="0.25">
      <c r="A4527" s="1"/>
      <c r="B4527" s="15"/>
      <c r="C4527" s="15"/>
      <c r="D4527" s="40"/>
      <c r="E4527" s="40"/>
      <c r="F4527" s="40"/>
      <c r="G4527" s="40"/>
      <c r="H4527" s="123"/>
      <c r="I4527" s="124"/>
      <c r="J4527" s="125"/>
      <c r="K4527" s="125"/>
      <c r="L4527" s="126"/>
    </row>
    <row r="4528" spans="1:12" s="122" customFormat="1" x14ac:dyDescent="0.25">
      <c r="A4528" s="1"/>
      <c r="B4528" s="15"/>
      <c r="C4528" s="15"/>
      <c r="D4528" s="40"/>
      <c r="E4528" s="40"/>
      <c r="F4528" s="40"/>
      <c r="G4528" s="40"/>
      <c r="H4528" s="123"/>
      <c r="I4528" s="124"/>
      <c r="J4528" s="125"/>
      <c r="K4528" s="125"/>
      <c r="L4528" s="126"/>
    </row>
    <row r="4529" spans="1:12" s="122" customFormat="1" x14ac:dyDescent="0.25">
      <c r="A4529" s="1"/>
      <c r="B4529" s="15"/>
      <c r="C4529" s="15"/>
      <c r="D4529" s="40"/>
      <c r="E4529" s="40"/>
      <c r="F4529" s="40"/>
      <c r="G4529" s="40"/>
      <c r="H4529" s="123"/>
      <c r="I4529" s="124"/>
      <c r="J4529" s="125"/>
      <c r="K4529" s="125"/>
      <c r="L4529" s="126"/>
    </row>
    <row r="4530" spans="1:12" s="122" customFormat="1" x14ac:dyDescent="0.25">
      <c r="A4530" s="1"/>
      <c r="B4530" s="15"/>
      <c r="C4530" s="15"/>
      <c r="D4530" s="40"/>
      <c r="E4530" s="40"/>
      <c r="F4530" s="40"/>
      <c r="G4530" s="40"/>
      <c r="H4530" s="123"/>
      <c r="I4530" s="124"/>
      <c r="J4530" s="125"/>
      <c r="K4530" s="125"/>
      <c r="L4530" s="126"/>
    </row>
    <row r="4531" spans="1:12" s="122" customFormat="1" x14ac:dyDescent="0.25">
      <c r="A4531" s="1"/>
      <c r="B4531" s="15"/>
      <c r="C4531" s="15"/>
      <c r="D4531" s="40"/>
      <c r="E4531" s="40"/>
      <c r="F4531" s="40"/>
      <c r="G4531" s="40"/>
      <c r="H4531" s="123"/>
      <c r="I4531" s="124"/>
      <c r="J4531" s="125"/>
      <c r="K4531" s="125"/>
      <c r="L4531" s="126"/>
    </row>
    <row r="4532" spans="1:12" s="122" customFormat="1" x14ac:dyDescent="0.25">
      <c r="A4532" s="1"/>
      <c r="B4532" s="15"/>
      <c r="C4532" s="15"/>
      <c r="D4532" s="40"/>
      <c r="E4532" s="40"/>
      <c r="F4532" s="40"/>
      <c r="G4532" s="40"/>
      <c r="H4532" s="123"/>
      <c r="I4532" s="124"/>
      <c r="J4532" s="125"/>
      <c r="K4532" s="125"/>
      <c r="L4532" s="126"/>
    </row>
    <row r="4533" spans="1:12" s="122" customFormat="1" x14ac:dyDescent="0.25">
      <c r="A4533" s="1"/>
      <c r="B4533" s="15"/>
      <c r="C4533" s="15"/>
      <c r="D4533" s="40"/>
      <c r="E4533" s="40"/>
      <c r="F4533" s="40"/>
      <c r="G4533" s="40"/>
      <c r="H4533" s="123"/>
      <c r="I4533" s="124"/>
      <c r="J4533" s="125"/>
      <c r="K4533" s="125"/>
      <c r="L4533" s="126"/>
    </row>
    <row r="4534" spans="1:12" s="122" customFormat="1" x14ac:dyDescent="0.25">
      <c r="A4534" s="1"/>
      <c r="B4534" s="15"/>
      <c r="C4534" s="15"/>
      <c r="D4534" s="40"/>
      <c r="E4534" s="40"/>
      <c r="F4534" s="40"/>
      <c r="G4534" s="40"/>
      <c r="H4534" s="123"/>
      <c r="I4534" s="124"/>
      <c r="J4534" s="125"/>
      <c r="K4534" s="125"/>
      <c r="L4534" s="126"/>
    </row>
    <row r="4535" spans="1:12" s="122" customFormat="1" x14ac:dyDescent="0.25">
      <c r="A4535" s="1"/>
      <c r="B4535" s="15"/>
      <c r="C4535" s="15"/>
      <c r="D4535" s="40"/>
      <c r="E4535" s="40"/>
      <c r="F4535" s="40"/>
      <c r="G4535" s="40"/>
      <c r="H4535" s="123"/>
      <c r="I4535" s="124"/>
      <c r="J4535" s="125"/>
      <c r="K4535" s="125"/>
      <c r="L4535" s="126"/>
    </row>
    <row r="4536" spans="1:12" s="122" customFormat="1" x14ac:dyDescent="0.25">
      <c r="A4536" s="1"/>
      <c r="B4536" s="15"/>
      <c r="C4536" s="15"/>
      <c r="D4536" s="40"/>
      <c r="E4536" s="40"/>
      <c r="F4536" s="40"/>
      <c r="G4536" s="40"/>
      <c r="H4536" s="123"/>
      <c r="I4536" s="124"/>
      <c r="J4536" s="125"/>
      <c r="K4536" s="125"/>
      <c r="L4536" s="126"/>
    </row>
    <row r="4537" spans="1:12" s="122" customFormat="1" x14ac:dyDescent="0.25">
      <c r="A4537" s="1"/>
      <c r="B4537" s="15"/>
      <c r="C4537" s="15"/>
      <c r="D4537" s="40"/>
      <c r="E4537" s="40"/>
      <c r="F4537" s="40"/>
      <c r="G4537" s="40"/>
      <c r="H4537" s="123"/>
      <c r="I4537" s="124"/>
      <c r="J4537" s="125"/>
      <c r="K4537" s="125"/>
      <c r="L4537" s="126"/>
    </row>
    <row r="4538" spans="1:12" s="122" customFormat="1" x14ac:dyDescent="0.25">
      <c r="A4538" s="1"/>
      <c r="B4538" s="15"/>
      <c r="C4538" s="15"/>
      <c r="D4538" s="40"/>
      <c r="E4538" s="40"/>
      <c r="F4538" s="40"/>
      <c r="G4538" s="40"/>
      <c r="H4538" s="123"/>
      <c r="I4538" s="124"/>
      <c r="J4538" s="125"/>
      <c r="K4538" s="125"/>
      <c r="L4538" s="126"/>
    </row>
    <row r="4539" spans="1:12" s="122" customFormat="1" x14ac:dyDescent="0.25">
      <c r="A4539" s="1"/>
      <c r="B4539" s="15"/>
      <c r="C4539" s="15"/>
      <c r="D4539" s="40"/>
      <c r="E4539" s="40"/>
      <c r="F4539" s="40"/>
      <c r="G4539" s="40"/>
      <c r="H4539" s="123"/>
      <c r="I4539" s="124"/>
      <c r="J4539" s="125"/>
      <c r="K4539" s="125"/>
      <c r="L4539" s="126"/>
    </row>
    <row r="4540" spans="1:12" s="122" customFormat="1" x14ac:dyDescent="0.25">
      <c r="A4540" s="1"/>
      <c r="B4540" s="15"/>
      <c r="C4540" s="15"/>
      <c r="D4540" s="40"/>
      <c r="E4540" s="40"/>
      <c r="F4540" s="40"/>
      <c r="G4540" s="40"/>
      <c r="H4540" s="123"/>
      <c r="I4540" s="124"/>
      <c r="J4540" s="125"/>
      <c r="K4540" s="125"/>
      <c r="L4540" s="126"/>
    </row>
    <row r="4541" spans="1:12" s="122" customFormat="1" x14ac:dyDescent="0.25">
      <c r="A4541" s="1"/>
      <c r="B4541" s="15"/>
      <c r="C4541" s="15"/>
      <c r="D4541" s="40"/>
      <c r="E4541" s="40"/>
      <c r="F4541" s="40"/>
      <c r="G4541" s="40"/>
      <c r="H4541" s="123"/>
      <c r="I4541" s="124"/>
      <c r="J4541" s="125"/>
      <c r="K4541" s="125"/>
      <c r="L4541" s="126"/>
    </row>
    <row r="4542" spans="1:12" s="122" customFormat="1" x14ac:dyDescent="0.25">
      <c r="A4542" s="1"/>
      <c r="B4542" s="15"/>
      <c r="C4542" s="15"/>
      <c r="D4542" s="40"/>
      <c r="E4542" s="40"/>
      <c r="F4542" s="40"/>
      <c r="G4542" s="40"/>
      <c r="H4542" s="123"/>
      <c r="I4542" s="124"/>
      <c r="J4542" s="125"/>
      <c r="K4542" s="125"/>
      <c r="L4542" s="126"/>
    </row>
    <row r="4543" spans="1:12" s="122" customFormat="1" x14ac:dyDescent="0.25">
      <c r="A4543" s="1"/>
      <c r="B4543" s="15"/>
      <c r="C4543" s="15"/>
      <c r="D4543" s="40"/>
      <c r="E4543" s="40"/>
      <c r="F4543" s="40"/>
      <c r="G4543" s="40"/>
      <c r="H4543" s="123"/>
      <c r="I4543" s="124"/>
      <c r="J4543" s="125"/>
      <c r="K4543" s="125"/>
      <c r="L4543" s="126"/>
    </row>
    <row r="4544" spans="1:12" s="122" customFormat="1" x14ac:dyDescent="0.25">
      <c r="A4544" s="1"/>
      <c r="B4544" s="15"/>
      <c r="C4544" s="15"/>
      <c r="D4544" s="40"/>
      <c r="E4544" s="40"/>
      <c r="F4544" s="40"/>
      <c r="G4544" s="40"/>
      <c r="H4544" s="123"/>
      <c r="I4544" s="124"/>
      <c r="J4544" s="125"/>
      <c r="K4544" s="125"/>
      <c r="L4544" s="126"/>
    </row>
    <row r="4545" spans="1:12" s="122" customFormat="1" x14ac:dyDescent="0.25">
      <c r="A4545" s="1"/>
      <c r="B4545" s="15"/>
      <c r="C4545" s="15"/>
      <c r="D4545" s="40"/>
      <c r="E4545" s="40"/>
      <c r="F4545" s="40"/>
      <c r="G4545" s="40"/>
      <c r="H4545" s="123"/>
      <c r="I4545" s="124"/>
      <c r="J4545" s="125"/>
      <c r="K4545" s="125"/>
      <c r="L4545" s="126"/>
    </row>
    <row r="4546" spans="1:12" s="122" customFormat="1" x14ac:dyDescent="0.25">
      <c r="A4546" s="1"/>
      <c r="B4546" s="15"/>
      <c r="C4546" s="15"/>
      <c r="D4546" s="40"/>
      <c r="E4546" s="40"/>
      <c r="F4546" s="40"/>
      <c r="G4546" s="40"/>
      <c r="H4546" s="123"/>
      <c r="I4546" s="124"/>
      <c r="J4546" s="125"/>
      <c r="K4546" s="125"/>
      <c r="L4546" s="126"/>
    </row>
    <row r="4547" spans="1:12" s="122" customFormat="1" x14ac:dyDescent="0.25">
      <c r="A4547" s="1"/>
      <c r="B4547" s="15"/>
      <c r="C4547" s="15"/>
      <c r="D4547" s="40"/>
      <c r="E4547" s="40"/>
      <c r="F4547" s="40"/>
      <c r="G4547" s="40"/>
      <c r="H4547" s="123"/>
      <c r="I4547" s="124"/>
      <c r="J4547" s="125"/>
      <c r="K4547" s="125"/>
      <c r="L4547" s="126"/>
    </row>
    <row r="4548" spans="1:12" s="122" customFormat="1" x14ac:dyDescent="0.25">
      <c r="A4548" s="1"/>
      <c r="B4548" s="15"/>
      <c r="C4548" s="15"/>
      <c r="D4548" s="40"/>
      <c r="E4548" s="40"/>
      <c r="F4548" s="40"/>
      <c r="G4548" s="40"/>
      <c r="H4548" s="123"/>
      <c r="I4548" s="124"/>
      <c r="J4548" s="125"/>
      <c r="K4548" s="125"/>
      <c r="L4548" s="126"/>
    </row>
    <row r="4549" spans="1:12" s="122" customFormat="1" x14ac:dyDescent="0.25">
      <c r="A4549" s="1"/>
      <c r="B4549" s="15"/>
      <c r="C4549" s="15"/>
      <c r="D4549" s="40"/>
      <c r="E4549" s="40"/>
      <c r="F4549" s="40"/>
      <c r="G4549" s="40"/>
      <c r="H4549" s="123"/>
      <c r="I4549" s="124"/>
      <c r="J4549" s="125"/>
      <c r="K4549" s="125"/>
      <c r="L4549" s="126"/>
    </row>
    <row r="4550" spans="1:12" s="122" customFormat="1" x14ac:dyDescent="0.25">
      <c r="A4550" s="1"/>
      <c r="B4550" s="15"/>
      <c r="C4550" s="15"/>
      <c r="D4550" s="40"/>
      <c r="E4550" s="40"/>
      <c r="F4550" s="40"/>
      <c r="G4550" s="40"/>
      <c r="H4550" s="123"/>
      <c r="I4550" s="124"/>
      <c r="J4550" s="125"/>
      <c r="K4550" s="125"/>
      <c r="L4550" s="126"/>
    </row>
    <row r="4551" spans="1:12" s="122" customFormat="1" x14ac:dyDescent="0.25">
      <c r="A4551" s="1"/>
      <c r="B4551" s="15"/>
      <c r="C4551" s="15"/>
      <c r="D4551" s="40"/>
      <c r="E4551" s="40"/>
      <c r="F4551" s="40"/>
      <c r="G4551" s="40"/>
      <c r="H4551" s="123"/>
      <c r="I4551" s="124"/>
      <c r="J4551" s="125"/>
      <c r="K4551" s="125"/>
      <c r="L4551" s="126"/>
    </row>
    <row r="4552" spans="1:12" s="122" customFormat="1" x14ac:dyDescent="0.25">
      <c r="A4552" s="1"/>
      <c r="B4552" s="15"/>
      <c r="C4552" s="15"/>
      <c r="D4552" s="40"/>
      <c r="E4552" s="40"/>
      <c r="F4552" s="40"/>
      <c r="G4552" s="40"/>
      <c r="H4552" s="123"/>
      <c r="I4552" s="124"/>
      <c r="J4552" s="125"/>
      <c r="K4552" s="125"/>
      <c r="L4552" s="126"/>
    </row>
    <row r="4553" spans="1:12" s="122" customFormat="1" x14ac:dyDescent="0.25">
      <c r="A4553" s="1"/>
      <c r="B4553" s="15"/>
      <c r="C4553" s="15"/>
      <c r="D4553" s="40"/>
      <c r="E4553" s="40"/>
      <c r="F4553" s="40"/>
      <c r="G4553" s="40"/>
      <c r="H4553" s="123"/>
      <c r="I4553" s="124"/>
      <c r="J4553" s="125"/>
      <c r="K4553" s="125"/>
      <c r="L4553" s="126"/>
    </row>
    <row r="4554" spans="1:12" s="122" customFormat="1" x14ac:dyDescent="0.25">
      <c r="A4554" s="1"/>
      <c r="B4554" s="15"/>
      <c r="C4554" s="15"/>
      <c r="D4554" s="40"/>
      <c r="E4554" s="40"/>
      <c r="F4554" s="40"/>
      <c r="G4554" s="40"/>
      <c r="H4554" s="123"/>
      <c r="I4554" s="124"/>
      <c r="J4554" s="125"/>
      <c r="K4554" s="125"/>
      <c r="L4554" s="126"/>
    </row>
    <row r="4555" spans="1:12" s="122" customFormat="1" x14ac:dyDescent="0.25">
      <c r="A4555" s="1"/>
      <c r="B4555" s="15"/>
      <c r="C4555" s="15"/>
      <c r="D4555" s="40"/>
      <c r="E4555" s="40"/>
      <c r="F4555" s="40"/>
      <c r="G4555" s="40"/>
      <c r="H4555" s="123"/>
      <c r="I4555" s="124"/>
      <c r="J4555" s="125"/>
      <c r="K4555" s="125"/>
      <c r="L4555" s="126"/>
    </row>
    <row r="4556" spans="1:12" s="122" customFormat="1" x14ac:dyDescent="0.25">
      <c r="A4556" s="1"/>
      <c r="B4556" s="15"/>
      <c r="C4556" s="15"/>
      <c r="D4556" s="40"/>
      <c r="E4556" s="40"/>
      <c r="F4556" s="40"/>
      <c r="G4556" s="40"/>
      <c r="H4556" s="123"/>
      <c r="I4556" s="124"/>
      <c r="J4556" s="125"/>
      <c r="K4556" s="125"/>
      <c r="L4556" s="126"/>
    </row>
    <row r="4557" spans="1:12" s="122" customFormat="1" x14ac:dyDescent="0.25">
      <c r="A4557" s="1"/>
      <c r="B4557" s="15"/>
      <c r="C4557" s="15"/>
      <c r="D4557" s="40"/>
      <c r="E4557" s="40"/>
      <c r="F4557" s="40"/>
      <c r="G4557" s="40"/>
      <c r="H4557" s="123"/>
      <c r="I4557" s="124"/>
      <c r="J4557" s="125"/>
      <c r="K4557" s="125"/>
      <c r="L4557" s="126"/>
    </row>
    <row r="4558" spans="1:12" s="122" customFormat="1" x14ac:dyDescent="0.25">
      <c r="A4558" s="1"/>
      <c r="B4558" s="15"/>
      <c r="C4558" s="15"/>
      <c r="D4558" s="40"/>
      <c r="E4558" s="40"/>
      <c r="F4558" s="40"/>
      <c r="G4558" s="40"/>
      <c r="H4558" s="123"/>
      <c r="I4558" s="124"/>
      <c r="J4558" s="125"/>
      <c r="K4558" s="125"/>
      <c r="L4558" s="126"/>
    </row>
    <row r="4559" spans="1:12" s="122" customFormat="1" x14ac:dyDescent="0.25">
      <c r="A4559" s="1"/>
      <c r="B4559" s="15"/>
      <c r="C4559" s="15"/>
      <c r="D4559" s="40"/>
      <c r="E4559" s="40"/>
      <c r="F4559" s="40"/>
      <c r="G4559" s="40"/>
      <c r="H4559" s="123"/>
      <c r="I4559" s="124"/>
      <c r="J4559" s="125"/>
      <c r="K4559" s="125"/>
      <c r="L4559" s="126"/>
    </row>
    <row r="4560" spans="1:12" s="122" customFormat="1" x14ac:dyDescent="0.25">
      <c r="A4560" s="1"/>
      <c r="B4560" s="15"/>
      <c r="C4560" s="15"/>
      <c r="D4560" s="40"/>
      <c r="E4560" s="40"/>
      <c r="F4560" s="40"/>
      <c r="G4560" s="40"/>
      <c r="H4560" s="123"/>
      <c r="I4560" s="124"/>
      <c r="J4560" s="125"/>
      <c r="K4560" s="125"/>
      <c r="L4560" s="126"/>
    </row>
    <row r="4561" spans="1:12" s="122" customFormat="1" x14ac:dyDescent="0.25">
      <c r="A4561" s="1"/>
      <c r="B4561" s="15"/>
      <c r="C4561" s="15"/>
      <c r="D4561" s="40"/>
      <c r="E4561" s="40"/>
      <c r="F4561" s="40"/>
      <c r="G4561" s="40"/>
      <c r="H4561" s="123"/>
      <c r="I4561" s="124"/>
      <c r="J4561" s="125"/>
      <c r="K4561" s="125"/>
      <c r="L4561" s="126"/>
    </row>
    <row r="4562" spans="1:12" s="122" customFormat="1" x14ac:dyDescent="0.25">
      <c r="A4562" s="1"/>
      <c r="B4562" s="15"/>
      <c r="C4562" s="15"/>
      <c r="D4562" s="40"/>
      <c r="E4562" s="40"/>
      <c r="F4562" s="40"/>
      <c r="G4562" s="40"/>
      <c r="H4562" s="123"/>
      <c r="I4562" s="124"/>
      <c r="J4562" s="125"/>
      <c r="K4562" s="125"/>
      <c r="L4562" s="126"/>
    </row>
    <row r="4563" spans="1:12" s="122" customFormat="1" x14ac:dyDescent="0.25">
      <c r="A4563" s="1"/>
      <c r="B4563" s="15"/>
      <c r="C4563" s="15"/>
      <c r="D4563" s="40"/>
      <c r="E4563" s="40"/>
      <c r="F4563" s="40"/>
      <c r="G4563" s="40"/>
      <c r="H4563" s="123"/>
      <c r="I4563" s="124"/>
      <c r="J4563" s="125"/>
      <c r="K4563" s="125"/>
      <c r="L4563" s="126"/>
    </row>
    <row r="4564" spans="1:12" s="122" customFormat="1" x14ac:dyDescent="0.25">
      <c r="A4564" s="1"/>
      <c r="B4564" s="15"/>
      <c r="C4564" s="15"/>
      <c r="D4564" s="40"/>
      <c r="E4564" s="40"/>
      <c r="F4564" s="40"/>
      <c r="G4564" s="40"/>
      <c r="H4564" s="123"/>
      <c r="I4564" s="124"/>
      <c r="J4564" s="125"/>
      <c r="K4564" s="125"/>
      <c r="L4564" s="126"/>
    </row>
    <row r="4565" spans="1:12" s="122" customFormat="1" x14ac:dyDescent="0.25">
      <c r="A4565" s="1"/>
      <c r="B4565" s="15"/>
      <c r="C4565" s="15"/>
      <c r="D4565" s="40"/>
      <c r="E4565" s="40"/>
      <c r="F4565" s="40"/>
      <c r="G4565" s="40"/>
      <c r="H4565" s="123"/>
      <c r="I4565" s="124"/>
      <c r="J4565" s="125"/>
      <c r="K4565" s="125"/>
      <c r="L4565" s="126"/>
    </row>
    <row r="4566" spans="1:12" s="122" customFormat="1" x14ac:dyDescent="0.25">
      <c r="A4566" s="1"/>
      <c r="B4566" s="15"/>
      <c r="C4566" s="15"/>
      <c r="D4566" s="40"/>
      <c r="E4566" s="40"/>
      <c r="F4566" s="40"/>
      <c r="G4566" s="40"/>
      <c r="H4566" s="123"/>
      <c r="I4566" s="124"/>
      <c r="J4566" s="125"/>
      <c r="K4566" s="125"/>
      <c r="L4566" s="126"/>
    </row>
    <row r="4567" spans="1:12" s="122" customFormat="1" x14ac:dyDescent="0.25">
      <c r="A4567" s="1"/>
      <c r="B4567" s="15"/>
      <c r="C4567" s="15"/>
      <c r="D4567" s="40"/>
      <c r="E4567" s="40"/>
      <c r="F4567" s="40"/>
      <c r="G4567" s="40"/>
      <c r="H4567" s="123"/>
      <c r="I4567" s="124"/>
      <c r="J4567" s="125"/>
      <c r="K4567" s="125"/>
      <c r="L4567" s="126"/>
    </row>
    <row r="4568" spans="1:12" s="122" customFormat="1" x14ac:dyDescent="0.25">
      <c r="A4568" s="1"/>
      <c r="B4568" s="15"/>
      <c r="C4568" s="15"/>
      <c r="D4568" s="40"/>
      <c r="E4568" s="40"/>
      <c r="F4568" s="40"/>
      <c r="G4568" s="40"/>
      <c r="H4568" s="123"/>
      <c r="I4568" s="124"/>
      <c r="J4568" s="125"/>
      <c r="K4568" s="125"/>
      <c r="L4568" s="126"/>
    </row>
    <row r="4569" spans="1:12" s="122" customFormat="1" x14ac:dyDescent="0.25">
      <c r="A4569" s="1"/>
      <c r="B4569" s="15"/>
      <c r="C4569" s="15"/>
      <c r="D4569" s="40"/>
      <c r="E4569" s="40"/>
      <c r="F4569" s="40"/>
      <c r="G4569" s="40"/>
      <c r="H4569" s="123"/>
      <c r="I4569" s="124"/>
      <c r="J4569" s="125"/>
      <c r="K4569" s="125"/>
      <c r="L4569" s="126"/>
    </row>
    <row r="4570" spans="1:12" s="122" customFormat="1" x14ac:dyDescent="0.25">
      <c r="A4570" s="1"/>
      <c r="B4570" s="15"/>
      <c r="C4570" s="15"/>
      <c r="D4570" s="40"/>
      <c r="E4570" s="40"/>
      <c r="F4570" s="40"/>
      <c r="G4570" s="40"/>
      <c r="H4570" s="123"/>
      <c r="I4570" s="124"/>
      <c r="J4570" s="125"/>
      <c r="K4570" s="125"/>
      <c r="L4570" s="126"/>
    </row>
    <row r="4571" spans="1:12" s="122" customFormat="1" x14ac:dyDescent="0.25">
      <c r="A4571" s="1"/>
      <c r="B4571" s="15"/>
      <c r="C4571" s="15"/>
      <c r="D4571" s="40"/>
      <c r="E4571" s="40"/>
      <c r="F4571" s="40"/>
      <c r="G4571" s="40"/>
      <c r="H4571" s="123"/>
      <c r="I4571" s="124"/>
      <c r="J4571" s="125"/>
      <c r="K4571" s="125"/>
      <c r="L4571" s="126"/>
    </row>
    <row r="4572" spans="1:12" s="122" customFormat="1" x14ac:dyDescent="0.25">
      <c r="A4572" s="1"/>
      <c r="B4572" s="15"/>
      <c r="C4572" s="15"/>
      <c r="D4572" s="40"/>
      <c r="E4572" s="40"/>
      <c r="F4572" s="40"/>
      <c r="G4572" s="40"/>
      <c r="H4572" s="123"/>
      <c r="I4572" s="124"/>
      <c r="J4572" s="125"/>
      <c r="K4572" s="125"/>
      <c r="L4572" s="126"/>
    </row>
    <row r="4573" spans="1:12" s="122" customFormat="1" x14ac:dyDescent="0.25">
      <c r="A4573" s="1"/>
      <c r="B4573" s="15"/>
      <c r="C4573" s="15"/>
      <c r="D4573" s="40"/>
      <c r="E4573" s="40"/>
      <c r="F4573" s="40"/>
      <c r="G4573" s="40"/>
      <c r="H4573" s="123"/>
      <c r="I4573" s="124"/>
      <c r="J4573" s="125"/>
      <c r="K4573" s="125"/>
      <c r="L4573" s="126"/>
    </row>
    <row r="4574" spans="1:12" s="122" customFormat="1" x14ac:dyDescent="0.25">
      <c r="A4574" s="1"/>
      <c r="B4574" s="15"/>
      <c r="C4574" s="15"/>
      <c r="D4574" s="40"/>
      <c r="E4574" s="40"/>
      <c r="F4574" s="40"/>
      <c r="G4574" s="40"/>
      <c r="H4574" s="123"/>
      <c r="I4574" s="124"/>
      <c r="J4574" s="125"/>
      <c r="K4574" s="125"/>
      <c r="L4574" s="126"/>
    </row>
    <row r="4575" spans="1:12" s="122" customFormat="1" x14ac:dyDescent="0.25">
      <c r="A4575" s="1"/>
      <c r="B4575" s="15"/>
      <c r="C4575" s="15"/>
      <c r="D4575" s="40"/>
      <c r="E4575" s="40"/>
      <c r="F4575" s="40"/>
      <c r="G4575" s="40"/>
      <c r="H4575" s="123"/>
      <c r="I4575" s="124"/>
      <c r="J4575" s="125"/>
      <c r="K4575" s="125"/>
      <c r="L4575" s="126"/>
    </row>
    <row r="4576" spans="1:12" s="122" customFormat="1" x14ac:dyDescent="0.25">
      <c r="A4576" s="1"/>
      <c r="B4576" s="15"/>
      <c r="C4576" s="15"/>
      <c r="D4576" s="40"/>
      <c r="E4576" s="40"/>
      <c r="F4576" s="40"/>
      <c r="G4576" s="40"/>
      <c r="H4576" s="123"/>
      <c r="I4576" s="124"/>
      <c r="J4576" s="125"/>
      <c r="K4576" s="125"/>
      <c r="L4576" s="126"/>
    </row>
    <row r="4577" spans="1:12" s="122" customFormat="1" x14ac:dyDescent="0.25">
      <c r="A4577" s="1"/>
      <c r="B4577" s="15"/>
      <c r="C4577" s="15"/>
      <c r="D4577" s="40"/>
      <c r="E4577" s="40"/>
      <c r="F4577" s="40"/>
      <c r="G4577" s="40"/>
      <c r="H4577" s="123"/>
      <c r="I4577" s="124"/>
      <c r="J4577" s="125"/>
      <c r="K4577" s="125"/>
      <c r="L4577" s="126"/>
    </row>
    <row r="4578" spans="1:12" s="122" customFormat="1" x14ac:dyDescent="0.25">
      <c r="A4578" s="1"/>
      <c r="B4578" s="15"/>
      <c r="C4578" s="15"/>
      <c r="D4578" s="40"/>
      <c r="E4578" s="40"/>
      <c r="F4578" s="40"/>
      <c r="G4578" s="40"/>
      <c r="H4578" s="123"/>
      <c r="I4578" s="124"/>
      <c r="J4578" s="125"/>
      <c r="K4578" s="125"/>
      <c r="L4578" s="126"/>
    </row>
    <row r="4579" spans="1:12" s="122" customFormat="1" x14ac:dyDescent="0.25">
      <c r="A4579" s="1"/>
      <c r="B4579" s="15"/>
      <c r="C4579" s="15"/>
      <c r="D4579" s="40"/>
      <c r="E4579" s="40"/>
      <c r="F4579" s="40"/>
      <c r="G4579" s="40"/>
      <c r="H4579" s="123"/>
      <c r="I4579" s="124"/>
      <c r="J4579" s="125"/>
      <c r="K4579" s="125"/>
      <c r="L4579" s="126"/>
    </row>
    <row r="4580" spans="1:12" s="122" customFormat="1" x14ac:dyDescent="0.25">
      <c r="A4580" s="1"/>
      <c r="B4580" s="15"/>
      <c r="C4580" s="15"/>
      <c r="D4580" s="40"/>
      <c r="E4580" s="40"/>
      <c r="F4580" s="40"/>
      <c r="G4580" s="40"/>
      <c r="H4580" s="123"/>
      <c r="I4580" s="124"/>
      <c r="J4580" s="125"/>
      <c r="K4580" s="125"/>
      <c r="L4580" s="126"/>
    </row>
    <row r="4581" spans="1:12" s="122" customFormat="1" x14ac:dyDescent="0.25">
      <c r="A4581" s="1"/>
      <c r="B4581" s="15"/>
      <c r="C4581" s="15"/>
      <c r="D4581" s="40"/>
      <c r="E4581" s="40"/>
      <c r="F4581" s="40"/>
      <c r="G4581" s="40"/>
      <c r="H4581" s="123"/>
      <c r="I4581" s="124"/>
      <c r="J4581" s="125"/>
      <c r="K4581" s="125"/>
      <c r="L4581" s="126"/>
    </row>
    <row r="4582" spans="1:12" s="122" customFormat="1" x14ac:dyDescent="0.25">
      <c r="A4582" s="1"/>
      <c r="B4582" s="15"/>
      <c r="C4582" s="15"/>
      <c r="D4582" s="40"/>
      <c r="E4582" s="40"/>
      <c r="F4582" s="40"/>
      <c r="G4582" s="40"/>
      <c r="H4582" s="123"/>
      <c r="I4582" s="124"/>
      <c r="J4582" s="125"/>
      <c r="K4582" s="125"/>
      <c r="L4582" s="126"/>
    </row>
    <row r="4583" spans="1:12" s="122" customFormat="1" x14ac:dyDescent="0.25">
      <c r="A4583" s="1"/>
      <c r="B4583" s="15"/>
      <c r="C4583" s="15"/>
      <c r="D4583" s="40"/>
      <c r="E4583" s="40"/>
      <c r="F4583" s="40"/>
      <c r="G4583" s="40"/>
      <c r="H4583" s="123"/>
      <c r="I4583" s="124"/>
      <c r="J4583" s="125"/>
      <c r="K4583" s="125"/>
      <c r="L4583" s="126"/>
    </row>
    <row r="4584" spans="1:12" s="122" customFormat="1" x14ac:dyDescent="0.25">
      <c r="A4584" s="1"/>
      <c r="B4584" s="15"/>
      <c r="C4584" s="15"/>
      <c r="D4584" s="40"/>
      <c r="E4584" s="40"/>
      <c r="F4584" s="40"/>
      <c r="G4584" s="40"/>
      <c r="H4584" s="123"/>
      <c r="I4584" s="124"/>
      <c r="J4584" s="125"/>
      <c r="K4584" s="125"/>
      <c r="L4584" s="126"/>
    </row>
    <row r="4585" spans="1:12" s="122" customFormat="1" x14ac:dyDescent="0.25">
      <c r="A4585" s="1"/>
      <c r="B4585" s="15"/>
      <c r="C4585" s="15"/>
      <c r="D4585" s="40"/>
      <c r="E4585" s="40"/>
      <c r="F4585" s="40"/>
      <c r="G4585" s="40"/>
      <c r="H4585" s="123"/>
      <c r="I4585" s="124"/>
      <c r="J4585" s="125"/>
      <c r="K4585" s="125"/>
      <c r="L4585" s="126"/>
    </row>
    <row r="4586" spans="1:12" s="122" customFormat="1" x14ac:dyDescent="0.25">
      <c r="A4586" s="1"/>
      <c r="B4586" s="15"/>
      <c r="C4586" s="15"/>
      <c r="D4586" s="40"/>
      <c r="E4586" s="40"/>
      <c r="F4586" s="40"/>
      <c r="G4586" s="40"/>
      <c r="H4586" s="123"/>
      <c r="I4586" s="124"/>
      <c r="J4586" s="125"/>
      <c r="K4586" s="125"/>
      <c r="L4586" s="126"/>
    </row>
    <row r="4587" spans="1:12" s="122" customFormat="1" x14ac:dyDescent="0.25">
      <c r="A4587" s="1"/>
      <c r="B4587" s="15"/>
      <c r="C4587" s="15"/>
      <c r="D4587" s="40"/>
      <c r="E4587" s="40"/>
      <c r="F4587" s="40"/>
      <c r="G4587" s="40"/>
      <c r="H4587" s="123"/>
      <c r="I4587" s="124"/>
      <c r="J4587" s="125"/>
      <c r="K4587" s="125"/>
      <c r="L4587" s="126"/>
    </row>
    <row r="4588" spans="1:12" s="122" customFormat="1" x14ac:dyDescent="0.25">
      <c r="A4588" s="1"/>
      <c r="B4588" s="15"/>
      <c r="C4588" s="15"/>
      <c r="D4588" s="40"/>
      <c r="E4588" s="40"/>
      <c r="F4588" s="40"/>
      <c r="G4588" s="40"/>
      <c r="H4588" s="123"/>
      <c r="I4588" s="124"/>
      <c r="J4588" s="125"/>
      <c r="K4588" s="125"/>
      <c r="L4588" s="126"/>
    </row>
    <row r="4589" spans="1:12" s="122" customFormat="1" x14ac:dyDescent="0.25">
      <c r="A4589" s="1"/>
      <c r="B4589" s="15"/>
      <c r="C4589" s="15"/>
      <c r="D4589" s="40"/>
      <c r="E4589" s="40"/>
      <c r="F4589" s="40"/>
      <c r="G4589" s="40"/>
      <c r="H4589" s="123"/>
      <c r="I4589" s="124"/>
      <c r="J4589" s="125"/>
      <c r="K4589" s="125"/>
      <c r="L4589" s="126"/>
    </row>
    <row r="4590" spans="1:12" s="122" customFormat="1" x14ac:dyDescent="0.25">
      <c r="A4590" s="1"/>
      <c r="B4590" s="15"/>
      <c r="C4590" s="15"/>
      <c r="D4590" s="40"/>
      <c r="E4590" s="40"/>
      <c r="F4590" s="40"/>
      <c r="G4590" s="40"/>
      <c r="H4590" s="123"/>
      <c r="I4590" s="124"/>
      <c r="J4590" s="125"/>
      <c r="K4590" s="125"/>
      <c r="L4590" s="126"/>
    </row>
    <row r="4591" spans="1:12" s="122" customFormat="1" x14ac:dyDescent="0.25">
      <c r="A4591" s="1"/>
      <c r="B4591" s="15"/>
      <c r="C4591" s="15"/>
      <c r="D4591" s="40"/>
      <c r="E4591" s="40"/>
      <c r="F4591" s="40"/>
      <c r="G4591" s="40"/>
      <c r="H4591" s="123"/>
      <c r="I4591" s="124"/>
      <c r="J4591" s="125"/>
      <c r="K4591" s="125"/>
      <c r="L4591" s="126"/>
    </row>
    <row r="4592" spans="1:12" s="122" customFormat="1" x14ac:dyDescent="0.25">
      <c r="A4592" s="1"/>
      <c r="B4592" s="15"/>
      <c r="C4592" s="15"/>
      <c r="D4592" s="40"/>
      <c r="E4592" s="40"/>
      <c r="F4592" s="40"/>
      <c r="G4592" s="40"/>
      <c r="H4592" s="123"/>
      <c r="I4592" s="124"/>
      <c r="J4592" s="125"/>
      <c r="K4592" s="125"/>
      <c r="L4592" s="126"/>
    </row>
    <row r="4593" spans="1:12" s="122" customFormat="1" x14ac:dyDescent="0.25">
      <c r="A4593" s="1"/>
      <c r="B4593" s="15"/>
      <c r="C4593" s="15"/>
      <c r="D4593" s="40"/>
      <c r="E4593" s="40"/>
      <c r="F4593" s="40"/>
      <c r="G4593" s="40"/>
      <c r="H4593" s="123"/>
      <c r="I4593" s="124"/>
      <c r="J4593" s="125"/>
      <c r="K4593" s="125"/>
      <c r="L4593" s="126"/>
    </row>
    <row r="4594" spans="1:12" s="122" customFormat="1" x14ac:dyDescent="0.25">
      <c r="A4594" s="1"/>
      <c r="B4594" s="15"/>
      <c r="C4594" s="15"/>
      <c r="D4594" s="40"/>
      <c r="E4594" s="40"/>
      <c r="F4594" s="40"/>
      <c r="G4594" s="40"/>
      <c r="H4594" s="123"/>
      <c r="I4594" s="124"/>
      <c r="J4594" s="125"/>
      <c r="K4594" s="125"/>
      <c r="L4594" s="126"/>
    </row>
    <row r="4595" spans="1:12" s="122" customFormat="1" x14ac:dyDescent="0.25">
      <c r="A4595" s="1"/>
      <c r="B4595" s="15"/>
      <c r="C4595" s="15"/>
      <c r="D4595" s="40"/>
      <c r="E4595" s="40"/>
      <c r="F4595" s="40"/>
      <c r="G4595" s="40"/>
      <c r="H4595" s="123"/>
      <c r="I4595" s="124"/>
      <c r="J4595" s="125"/>
      <c r="K4595" s="125"/>
      <c r="L4595" s="126"/>
    </row>
    <row r="4596" spans="1:12" s="122" customFormat="1" x14ac:dyDescent="0.25">
      <c r="A4596" s="1"/>
      <c r="B4596" s="15"/>
      <c r="C4596" s="15"/>
      <c r="D4596" s="40"/>
      <c r="E4596" s="40"/>
      <c r="F4596" s="40"/>
      <c r="G4596" s="40"/>
      <c r="H4596" s="123"/>
      <c r="I4596" s="124"/>
      <c r="J4596" s="125"/>
      <c r="K4596" s="125"/>
      <c r="L4596" s="126"/>
    </row>
    <row r="4597" spans="1:12" s="122" customFormat="1" x14ac:dyDescent="0.25">
      <c r="A4597" s="1"/>
      <c r="B4597" s="15"/>
      <c r="C4597" s="15"/>
      <c r="D4597" s="40"/>
      <c r="E4597" s="40"/>
      <c r="F4597" s="40"/>
      <c r="G4597" s="40"/>
      <c r="H4597" s="123"/>
      <c r="I4597" s="124"/>
      <c r="J4597" s="125"/>
      <c r="K4597" s="125"/>
      <c r="L4597" s="126"/>
    </row>
    <row r="4598" spans="1:12" s="122" customFormat="1" x14ac:dyDescent="0.25">
      <c r="A4598" s="1"/>
      <c r="B4598" s="15"/>
      <c r="C4598" s="15"/>
      <c r="D4598" s="40"/>
      <c r="E4598" s="40"/>
      <c r="F4598" s="40"/>
      <c r="G4598" s="40"/>
      <c r="H4598" s="123"/>
      <c r="I4598" s="124"/>
      <c r="J4598" s="125"/>
      <c r="K4598" s="125"/>
      <c r="L4598" s="126"/>
    </row>
    <row r="4599" spans="1:12" s="122" customFormat="1" x14ac:dyDescent="0.25">
      <c r="A4599" s="1"/>
      <c r="B4599" s="15"/>
      <c r="C4599" s="15"/>
      <c r="D4599" s="40"/>
      <c r="E4599" s="40"/>
      <c r="F4599" s="40"/>
      <c r="G4599" s="40"/>
      <c r="H4599" s="123"/>
      <c r="I4599" s="124"/>
      <c r="J4599" s="125"/>
      <c r="K4599" s="125"/>
      <c r="L4599" s="126"/>
    </row>
    <row r="4600" spans="1:12" s="122" customFormat="1" x14ac:dyDescent="0.25">
      <c r="A4600" s="1"/>
      <c r="B4600" s="15"/>
      <c r="C4600" s="15"/>
      <c r="D4600" s="40"/>
      <c r="E4600" s="40"/>
      <c r="F4600" s="40"/>
      <c r="G4600" s="40"/>
      <c r="H4600" s="123"/>
      <c r="I4600" s="124"/>
      <c r="J4600" s="125"/>
      <c r="K4600" s="125"/>
      <c r="L4600" s="126"/>
    </row>
    <row r="4601" spans="1:12" s="122" customFormat="1" x14ac:dyDescent="0.25">
      <c r="A4601" s="1"/>
      <c r="B4601" s="15"/>
      <c r="C4601" s="15"/>
      <c r="D4601" s="40"/>
      <c r="E4601" s="40"/>
      <c r="F4601" s="40"/>
      <c r="G4601" s="40"/>
      <c r="H4601" s="123"/>
      <c r="I4601" s="124"/>
      <c r="J4601" s="125"/>
      <c r="K4601" s="125"/>
      <c r="L4601" s="126"/>
    </row>
    <row r="4602" spans="1:12" s="122" customFormat="1" x14ac:dyDescent="0.25">
      <c r="A4602" s="1"/>
      <c r="B4602" s="15"/>
      <c r="C4602" s="15"/>
      <c r="D4602" s="40"/>
      <c r="E4602" s="40"/>
      <c r="F4602" s="40"/>
      <c r="G4602" s="40"/>
      <c r="H4602" s="123"/>
      <c r="I4602" s="124"/>
      <c r="J4602" s="125"/>
      <c r="K4602" s="125"/>
      <c r="L4602" s="126"/>
    </row>
    <row r="4603" spans="1:12" s="122" customFormat="1" x14ac:dyDescent="0.25">
      <c r="A4603" s="1"/>
      <c r="B4603" s="15"/>
      <c r="C4603" s="15"/>
      <c r="D4603" s="40"/>
      <c r="E4603" s="40"/>
      <c r="F4603" s="40"/>
      <c r="G4603" s="40"/>
      <c r="H4603" s="123"/>
      <c r="I4603" s="124"/>
      <c r="J4603" s="125"/>
      <c r="K4603" s="125"/>
      <c r="L4603" s="126"/>
    </row>
    <row r="4604" spans="1:12" s="122" customFormat="1" x14ac:dyDescent="0.25">
      <c r="A4604" s="1"/>
      <c r="B4604" s="15"/>
      <c r="C4604" s="15"/>
      <c r="D4604" s="40"/>
      <c r="E4604" s="40"/>
      <c r="F4604" s="40"/>
      <c r="G4604" s="40"/>
      <c r="H4604" s="123"/>
      <c r="I4604" s="124"/>
      <c r="J4604" s="125"/>
      <c r="K4604" s="125"/>
      <c r="L4604" s="126"/>
    </row>
    <row r="4605" spans="1:12" s="122" customFormat="1" x14ac:dyDescent="0.25">
      <c r="A4605" s="1"/>
      <c r="B4605" s="15"/>
      <c r="C4605" s="15"/>
      <c r="D4605" s="40"/>
      <c r="E4605" s="40"/>
      <c r="F4605" s="40"/>
      <c r="G4605" s="40"/>
      <c r="H4605" s="123"/>
      <c r="I4605" s="124"/>
      <c r="J4605" s="125"/>
      <c r="K4605" s="125"/>
      <c r="L4605" s="126"/>
    </row>
    <row r="4606" spans="1:12" s="122" customFormat="1" x14ac:dyDescent="0.25">
      <c r="A4606" s="1"/>
      <c r="B4606" s="15"/>
      <c r="C4606" s="15"/>
      <c r="D4606" s="40"/>
      <c r="E4606" s="40"/>
      <c r="F4606" s="40"/>
      <c r="G4606" s="40"/>
      <c r="H4606" s="123"/>
      <c r="I4606" s="124"/>
      <c r="J4606" s="125"/>
      <c r="K4606" s="125"/>
      <c r="L4606" s="126"/>
    </row>
    <row r="4607" spans="1:12" s="122" customFormat="1" x14ac:dyDescent="0.25">
      <c r="A4607" s="1"/>
      <c r="B4607" s="15"/>
      <c r="C4607" s="15"/>
      <c r="D4607" s="40"/>
      <c r="E4607" s="40"/>
      <c r="F4607" s="40"/>
      <c r="G4607" s="40"/>
      <c r="H4607" s="123"/>
      <c r="I4607" s="124"/>
      <c r="J4607" s="125"/>
      <c r="K4607" s="125"/>
      <c r="L4607" s="126"/>
    </row>
    <row r="4608" spans="1:12" s="122" customFormat="1" x14ac:dyDescent="0.25">
      <c r="A4608" s="1"/>
      <c r="B4608" s="15"/>
      <c r="C4608" s="15"/>
      <c r="D4608" s="40"/>
      <c r="E4608" s="40"/>
      <c r="F4608" s="40"/>
      <c r="G4608" s="40"/>
      <c r="H4608" s="123"/>
      <c r="I4608" s="124"/>
      <c r="J4608" s="125"/>
      <c r="K4608" s="125"/>
      <c r="L4608" s="126"/>
    </row>
    <row r="4609" spans="1:12" s="122" customFormat="1" x14ac:dyDescent="0.25">
      <c r="A4609" s="1"/>
      <c r="B4609" s="15"/>
      <c r="C4609" s="15"/>
      <c r="D4609" s="40"/>
      <c r="E4609" s="40"/>
      <c r="F4609" s="40"/>
      <c r="G4609" s="40"/>
      <c r="H4609" s="123"/>
      <c r="I4609" s="124"/>
      <c r="J4609" s="125"/>
      <c r="K4609" s="125"/>
      <c r="L4609" s="126"/>
    </row>
    <row r="4610" spans="1:12" s="122" customFormat="1" x14ac:dyDescent="0.25">
      <c r="A4610" s="1"/>
      <c r="B4610" s="15"/>
      <c r="C4610" s="15"/>
      <c r="D4610" s="40"/>
      <c r="E4610" s="40"/>
      <c r="F4610" s="40"/>
      <c r="G4610" s="40"/>
      <c r="H4610" s="123"/>
      <c r="I4610" s="124"/>
      <c r="J4610" s="125"/>
      <c r="K4610" s="125"/>
      <c r="L4610" s="126"/>
    </row>
    <row r="4611" spans="1:12" s="122" customFormat="1" x14ac:dyDescent="0.25">
      <c r="A4611" s="1"/>
      <c r="B4611" s="15"/>
      <c r="C4611" s="15"/>
      <c r="D4611" s="40"/>
      <c r="E4611" s="40"/>
      <c r="F4611" s="40"/>
      <c r="G4611" s="40"/>
      <c r="H4611" s="123"/>
      <c r="I4611" s="124"/>
      <c r="J4611" s="125"/>
      <c r="K4611" s="125"/>
      <c r="L4611" s="126"/>
    </row>
    <row r="4612" spans="1:12" s="122" customFormat="1" x14ac:dyDescent="0.25">
      <c r="A4612" s="1"/>
      <c r="B4612" s="15"/>
      <c r="C4612" s="15"/>
      <c r="D4612" s="40"/>
      <c r="E4612" s="40"/>
      <c r="F4612" s="40"/>
      <c r="G4612" s="40"/>
      <c r="H4612" s="123"/>
      <c r="I4612" s="124"/>
      <c r="J4612" s="125"/>
      <c r="K4612" s="125"/>
      <c r="L4612" s="126"/>
    </row>
    <row r="4613" spans="1:12" s="122" customFormat="1" x14ac:dyDescent="0.25">
      <c r="A4613" s="1"/>
      <c r="B4613" s="15"/>
      <c r="C4613" s="15"/>
      <c r="D4613" s="40"/>
      <c r="E4613" s="40"/>
      <c r="F4613" s="40"/>
      <c r="G4613" s="40"/>
      <c r="H4613" s="123"/>
      <c r="I4613" s="124"/>
      <c r="J4613" s="125"/>
      <c r="K4613" s="125"/>
      <c r="L4613" s="126"/>
    </row>
    <row r="4614" spans="1:12" s="122" customFormat="1" x14ac:dyDescent="0.25">
      <c r="A4614" s="1"/>
      <c r="B4614" s="15"/>
      <c r="C4614" s="15"/>
      <c r="D4614" s="40"/>
      <c r="E4614" s="40"/>
      <c r="F4614" s="40"/>
      <c r="G4614" s="40"/>
      <c r="H4614" s="123"/>
      <c r="I4614" s="124"/>
      <c r="J4614" s="125"/>
      <c r="K4614" s="125"/>
      <c r="L4614" s="126"/>
    </row>
    <row r="4615" spans="1:12" s="122" customFormat="1" x14ac:dyDescent="0.25">
      <c r="A4615" s="1"/>
      <c r="B4615" s="15"/>
      <c r="C4615" s="15"/>
      <c r="D4615" s="40"/>
      <c r="E4615" s="40"/>
      <c r="F4615" s="40"/>
      <c r="G4615" s="40"/>
      <c r="H4615" s="123"/>
      <c r="I4615" s="124"/>
      <c r="J4615" s="125"/>
      <c r="K4615" s="125"/>
      <c r="L4615" s="126"/>
    </row>
    <row r="4616" spans="1:12" s="122" customFormat="1" x14ac:dyDescent="0.25">
      <c r="A4616" s="1"/>
      <c r="B4616" s="15"/>
      <c r="C4616" s="15"/>
      <c r="D4616" s="40"/>
      <c r="E4616" s="40"/>
      <c r="F4616" s="40"/>
      <c r="G4616" s="40"/>
      <c r="H4616" s="123"/>
      <c r="I4616" s="124"/>
      <c r="J4616" s="125"/>
      <c r="K4616" s="125"/>
      <c r="L4616" s="126"/>
    </row>
    <row r="4617" spans="1:12" s="122" customFormat="1" x14ac:dyDescent="0.25">
      <c r="A4617" s="1"/>
      <c r="B4617" s="15"/>
      <c r="C4617" s="15"/>
      <c r="D4617" s="40"/>
      <c r="E4617" s="40"/>
      <c r="F4617" s="40"/>
      <c r="G4617" s="40"/>
      <c r="H4617" s="123"/>
      <c r="I4617" s="124"/>
      <c r="J4617" s="125"/>
      <c r="K4617" s="125"/>
      <c r="L4617" s="126"/>
    </row>
    <row r="4618" spans="1:12" s="122" customFormat="1" x14ac:dyDescent="0.25">
      <c r="A4618" s="1"/>
      <c r="B4618" s="15"/>
      <c r="C4618" s="15"/>
      <c r="D4618" s="40"/>
      <c r="E4618" s="40"/>
      <c r="F4618" s="40"/>
      <c r="G4618" s="40"/>
      <c r="H4618" s="123"/>
      <c r="I4618" s="124"/>
      <c r="J4618" s="125"/>
      <c r="K4618" s="125"/>
      <c r="L4618" s="126"/>
    </row>
    <row r="4619" spans="1:12" s="122" customFormat="1" x14ac:dyDescent="0.25">
      <c r="A4619" s="1"/>
      <c r="B4619" s="15"/>
      <c r="C4619" s="15"/>
      <c r="D4619" s="40"/>
      <c r="E4619" s="40"/>
      <c r="F4619" s="40"/>
      <c r="G4619" s="40"/>
      <c r="H4619" s="123"/>
      <c r="I4619" s="124"/>
      <c r="J4619" s="125"/>
      <c r="K4619" s="125"/>
      <c r="L4619" s="126"/>
    </row>
    <row r="4620" spans="1:12" s="122" customFormat="1" x14ac:dyDescent="0.25">
      <c r="A4620" s="1"/>
      <c r="B4620" s="15"/>
      <c r="C4620" s="15"/>
      <c r="D4620" s="40"/>
      <c r="E4620" s="40"/>
      <c r="F4620" s="40"/>
      <c r="G4620" s="40"/>
      <c r="H4620" s="123"/>
      <c r="I4620" s="124"/>
      <c r="J4620" s="125"/>
      <c r="K4620" s="125"/>
      <c r="L4620" s="126"/>
    </row>
    <row r="4621" spans="1:12" s="122" customFormat="1" x14ac:dyDescent="0.25">
      <c r="A4621" s="1"/>
      <c r="B4621" s="15"/>
      <c r="C4621" s="15"/>
      <c r="D4621" s="40"/>
      <c r="E4621" s="40"/>
      <c r="F4621" s="40"/>
      <c r="G4621" s="40"/>
      <c r="H4621" s="123"/>
      <c r="I4621" s="124"/>
      <c r="J4621" s="125"/>
      <c r="K4621" s="125"/>
      <c r="L4621" s="126"/>
    </row>
    <row r="4622" spans="1:12" s="122" customFormat="1" x14ac:dyDescent="0.25">
      <c r="A4622" s="1"/>
      <c r="B4622" s="15"/>
      <c r="C4622" s="15"/>
      <c r="D4622" s="40"/>
      <c r="E4622" s="40"/>
      <c r="F4622" s="40"/>
      <c r="G4622" s="40"/>
      <c r="H4622" s="123"/>
      <c r="I4622" s="124"/>
      <c r="J4622" s="125"/>
      <c r="K4622" s="125"/>
      <c r="L4622" s="126"/>
    </row>
    <row r="4623" spans="1:12" s="122" customFormat="1" x14ac:dyDescent="0.25">
      <c r="A4623" s="1"/>
      <c r="B4623" s="15"/>
      <c r="C4623" s="15"/>
      <c r="D4623" s="40"/>
      <c r="E4623" s="40"/>
      <c r="F4623" s="40"/>
      <c r="G4623" s="40"/>
      <c r="H4623" s="123"/>
      <c r="I4623" s="124"/>
      <c r="J4623" s="125"/>
      <c r="K4623" s="125"/>
      <c r="L4623" s="126"/>
    </row>
    <row r="4624" spans="1:12" s="122" customFormat="1" x14ac:dyDescent="0.25">
      <c r="A4624" s="1"/>
      <c r="B4624" s="15"/>
      <c r="C4624" s="15"/>
      <c r="D4624" s="40"/>
      <c r="E4624" s="40"/>
      <c r="F4624" s="40"/>
      <c r="G4624" s="40"/>
      <c r="H4624" s="123"/>
      <c r="I4624" s="124"/>
      <c r="J4624" s="125"/>
      <c r="K4624" s="125"/>
      <c r="L4624" s="126"/>
    </row>
    <row r="4625" spans="1:12" s="122" customFormat="1" x14ac:dyDescent="0.25">
      <c r="A4625" s="1"/>
      <c r="B4625" s="15"/>
      <c r="C4625" s="15"/>
      <c r="D4625" s="40"/>
      <c r="E4625" s="40"/>
      <c r="F4625" s="40"/>
      <c r="G4625" s="40"/>
      <c r="H4625" s="123"/>
      <c r="I4625" s="124"/>
      <c r="J4625" s="125"/>
      <c r="K4625" s="125"/>
      <c r="L4625" s="126"/>
    </row>
    <row r="4626" spans="1:12" s="122" customFormat="1" x14ac:dyDescent="0.25">
      <c r="A4626" s="1"/>
      <c r="B4626" s="15"/>
      <c r="C4626" s="15"/>
      <c r="D4626" s="40"/>
      <c r="E4626" s="40"/>
      <c r="F4626" s="40"/>
      <c r="G4626" s="40"/>
      <c r="H4626" s="123"/>
      <c r="I4626" s="124"/>
      <c r="J4626" s="125"/>
      <c r="K4626" s="125"/>
      <c r="L4626" s="126"/>
    </row>
    <row r="4627" spans="1:12" s="122" customFormat="1" x14ac:dyDescent="0.25">
      <c r="A4627" s="1"/>
      <c r="B4627" s="15"/>
      <c r="C4627" s="15"/>
      <c r="D4627" s="40"/>
      <c r="E4627" s="40"/>
      <c r="F4627" s="40"/>
      <c r="G4627" s="40"/>
      <c r="H4627" s="123"/>
      <c r="I4627" s="124"/>
      <c r="J4627" s="125"/>
      <c r="K4627" s="125"/>
      <c r="L4627" s="126"/>
    </row>
    <row r="4628" spans="1:12" s="122" customFormat="1" x14ac:dyDescent="0.25">
      <c r="A4628" s="1"/>
      <c r="B4628" s="15"/>
      <c r="C4628" s="15"/>
      <c r="D4628" s="40"/>
      <c r="E4628" s="40"/>
      <c r="F4628" s="40"/>
      <c r="G4628" s="40"/>
      <c r="H4628" s="123"/>
      <c r="I4628" s="124"/>
      <c r="J4628" s="125"/>
      <c r="K4628" s="125"/>
      <c r="L4628" s="126"/>
    </row>
    <row r="4629" spans="1:12" s="122" customFormat="1" x14ac:dyDescent="0.25">
      <c r="A4629" s="1"/>
      <c r="B4629" s="15"/>
      <c r="C4629" s="15"/>
      <c r="D4629" s="40"/>
      <c r="E4629" s="40"/>
      <c r="F4629" s="40"/>
      <c r="G4629" s="40"/>
      <c r="H4629" s="123"/>
      <c r="I4629" s="124"/>
      <c r="J4629" s="125"/>
      <c r="K4629" s="125"/>
      <c r="L4629" s="126"/>
    </row>
    <row r="4630" spans="1:12" s="122" customFormat="1" x14ac:dyDescent="0.25">
      <c r="A4630" s="1"/>
      <c r="B4630" s="15"/>
      <c r="C4630" s="15"/>
      <c r="D4630" s="40"/>
      <c r="E4630" s="40"/>
      <c r="F4630" s="40"/>
      <c r="G4630" s="40"/>
      <c r="H4630" s="123"/>
      <c r="I4630" s="124"/>
      <c r="J4630" s="125"/>
      <c r="K4630" s="125"/>
      <c r="L4630" s="126"/>
    </row>
    <row r="4631" spans="1:12" s="122" customFormat="1" x14ac:dyDescent="0.25">
      <c r="A4631" s="1"/>
      <c r="B4631" s="15"/>
      <c r="C4631" s="15"/>
      <c r="D4631" s="40"/>
      <c r="E4631" s="40"/>
      <c r="F4631" s="40"/>
      <c r="G4631" s="40"/>
      <c r="H4631" s="123"/>
      <c r="I4631" s="124"/>
      <c r="J4631" s="125"/>
      <c r="K4631" s="125"/>
      <c r="L4631" s="126"/>
    </row>
    <row r="4632" spans="1:12" s="122" customFormat="1" x14ac:dyDescent="0.25">
      <c r="A4632" s="1"/>
      <c r="B4632" s="15"/>
      <c r="C4632" s="15"/>
      <c r="D4632" s="40"/>
      <c r="E4632" s="40"/>
      <c r="F4632" s="40"/>
      <c r="G4632" s="40"/>
      <c r="H4632" s="123"/>
      <c r="I4632" s="124"/>
      <c r="J4632" s="125"/>
      <c r="K4632" s="125"/>
      <c r="L4632" s="126"/>
    </row>
    <row r="4633" spans="1:12" s="122" customFormat="1" x14ac:dyDescent="0.25">
      <c r="A4633" s="1"/>
      <c r="B4633" s="15"/>
      <c r="C4633" s="15"/>
      <c r="D4633" s="40"/>
      <c r="E4633" s="40"/>
      <c r="F4633" s="40"/>
      <c r="G4633" s="40"/>
      <c r="H4633" s="123"/>
      <c r="I4633" s="124"/>
      <c r="J4633" s="125"/>
      <c r="K4633" s="125"/>
      <c r="L4633" s="126"/>
    </row>
    <row r="4634" spans="1:12" s="122" customFormat="1" x14ac:dyDescent="0.25">
      <c r="A4634" s="1"/>
      <c r="B4634" s="15"/>
      <c r="C4634" s="15"/>
      <c r="D4634" s="40"/>
      <c r="E4634" s="40"/>
      <c r="F4634" s="40"/>
      <c r="G4634" s="40"/>
      <c r="H4634" s="123"/>
      <c r="I4634" s="124"/>
      <c r="J4634" s="125"/>
      <c r="K4634" s="125"/>
      <c r="L4634" s="126"/>
    </row>
    <row r="4635" spans="1:12" s="122" customFormat="1" x14ac:dyDescent="0.25">
      <c r="A4635" s="1"/>
      <c r="B4635" s="15"/>
      <c r="C4635" s="15"/>
      <c r="D4635" s="40"/>
      <c r="E4635" s="40"/>
      <c r="F4635" s="40"/>
      <c r="G4635" s="40"/>
      <c r="H4635" s="123"/>
      <c r="I4635" s="124"/>
      <c r="J4635" s="125"/>
      <c r="K4635" s="125"/>
      <c r="L4635" s="126"/>
    </row>
    <row r="4636" spans="1:12" s="122" customFormat="1" x14ac:dyDescent="0.25">
      <c r="A4636" s="1"/>
      <c r="B4636" s="15"/>
      <c r="C4636" s="15"/>
      <c r="D4636" s="40"/>
      <c r="E4636" s="40"/>
      <c r="F4636" s="40"/>
      <c r="G4636" s="40"/>
      <c r="H4636" s="123"/>
      <c r="I4636" s="124"/>
      <c r="J4636" s="125"/>
      <c r="K4636" s="125"/>
      <c r="L4636" s="126"/>
    </row>
    <row r="4637" spans="1:12" s="122" customFormat="1" x14ac:dyDescent="0.25">
      <c r="A4637" s="1"/>
      <c r="B4637" s="15"/>
      <c r="C4637" s="15"/>
      <c r="D4637" s="40"/>
      <c r="E4637" s="40"/>
      <c r="F4637" s="40"/>
      <c r="G4637" s="40"/>
      <c r="H4637" s="123"/>
      <c r="I4637" s="124"/>
      <c r="J4637" s="125"/>
      <c r="K4637" s="125"/>
      <c r="L4637" s="126"/>
    </row>
    <row r="4638" spans="1:12" s="122" customFormat="1" x14ac:dyDescent="0.25">
      <c r="A4638" s="1"/>
      <c r="B4638" s="15"/>
      <c r="C4638" s="15"/>
      <c r="D4638" s="40"/>
      <c r="E4638" s="40"/>
      <c r="F4638" s="40"/>
      <c r="G4638" s="40"/>
      <c r="H4638" s="123"/>
      <c r="I4638" s="124"/>
      <c r="J4638" s="125"/>
      <c r="K4638" s="125"/>
      <c r="L4638" s="126"/>
    </row>
    <row r="4639" spans="1:12" s="122" customFormat="1" x14ac:dyDescent="0.25">
      <c r="A4639" s="1"/>
      <c r="B4639" s="15"/>
      <c r="C4639" s="15"/>
      <c r="D4639" s="40"/>
      <c r="E4639" s="40"/>
      <c r="F4639" s="40"/>
      <c r="G4639" s="40"/>
      <c r="H4639" s="123"/>
      <c r="I4639" s="124"/>
      <c r="J4639" s="125"/>
      <c r="K4639" s="125"/>
      <c r="L4639" s="126"/>
    </row>
    <row r="4640" spans="1:12" s="122" customFormat="1" x14ac:dyDescent="0.25">
      <c r="A4640" s="1"/>
      <c r="B4640" s="15"/>
      <c r="C4640" s="15"/>
      <c r="D4640" s="40"/>
      <c r="E4640" s="40"/>
      <c r="F4640" s="40"/>
      <c r="G4640" s="40"/>
      <c r="H4640" s="123"/>
      <c r="I4640" s="124"/>
      <c r="J4640" s="125"/>
      <c r="K4640" s="125"/>
      <c r="L4640" s="126"/>
    </row>
    <row r="4641" spans="1:12" s="122" customFormat="1" x14ac:dyDescent="0.25">
      <c r="A4641" s="1"/>
      <c r="B4641" s="15"/>
      <c r="C4641" s="15"/>
      <c r="D4641" s="40"/>
      <c r="E4641" s="40"/>
      <c r="F4641" s="40"/>
      <c r="G4641" s="40"/>
      <c r="H4641" s="123"/>
      <c r="I4641" s="124"/>
      <c r="J4641" s="125"/>
      <c r="K4641" s="125"/>
      <c r="L4641" s="126"/>
    </row>
    <row r="4642" spans="1:12" s="122" customFormat="1" x14ac:dyDescent="0.25">
      <c r="A4642" s="1"/>
      <c r="B4642" s="15"/>
      <c r="C4642" s="15"/>
      <c r="D4642" s="40"/>
      <c r="E4642" s="40"/>
      <c r="F4642" s="40"/>
      <c r="G4642" s="40"/>
      <c r="H4642" s="123"/>
      <c r="I4642" s="124"/>
      <c r="J4642" s="125"/>
      <c r="K4642" s="125"/>
      <c r="L4642" s="126"/>
    </row>
    <row r="4643" spans="1:12" s="122" customFormat="1" x14ac:dyDescent="0.25">
      <c r="A4643" s="1"/>
      <c r="B4643" s="15"/>
      <c r="C4643" s="15"/>
      <c r="D4643" s="40"/>
      <c r="E4643" s="40"/>
      <c r="F4643" s="40"/>
      <c r="G4643" s="40"/>
      <c r="H4643" s="123"/>
      <c r="I4643" s="124"/>
      <c r="J4643" s="125"/>
      <c r="K4643" s="125"/>
      <c r="L4643" s="126"/>
    </row>
    <row r="4644" spans="1:12" s="122" customFormat="1" x14ac:dyDescent="0.25">
      <c r="A4644" s="1"/>
      <c r="B4644" s="15"/>
      <c r="C4644" s="15"/>
      <c r="D4644" s="40"/>
      <c r="E4644" s="40"/>
      <c r="F4644" s="40"/>
      <c r="G4644" s="40"/>
      <c r="H4644" s="123"/>
      <c r="I4644" s="124"/>
      <c r="J4644" s="125"/>
      <c r="K4644" s="125"/>
      <c r="L4644" s="126"/>
    </row>
    <row r="4645" spans="1:12" s="122" customFormat="1" x14ac:dyDescent="0.25">
      <c r="A4645" s="1"/>
      <c r="B4645" s="15"/>
      <c r="C4645" s="15"/>
      <c r="D4645" s="40"/>
      <c r="E4645" s="40"/>
      <c r="F4645" s="40"/>
      <c r="G4645" s="40"/>
      <c r="H4645" s="123"/>
      <c r="I4645" s="124"/>
      <c r="J4645" s="125"/>
      <c r="K4645" s="125"/>
      <c r="L4645" s="126"/>
    </row>
    <row r="4646" spans="1:12" s="122" customFormat="1" x14ac:dyDescent="0.25">
      <c r="A4646" s="1"/>
      <c r="B4646" s="15"/>
      <c r="C4646" s="15"/>
      <c r="D4646" s="40"/>
      <c r="E4646" s="40"/>
      <c r="F4646" s="40"/>
      <c r="G4646" s="40"/>
      <c r="H4646" s="123"/>
      <c r="I4646" s="124"/>
      <c r="J4646" s="125"/>
      <c r="K4646" s="125"/>
      <c r="L4646" s="126"/>
    </row>
    <row r="4647" spans="1:12" s="122" customFormat="1" x14ac:dyDescent="0.25">
      <c r="A4647" s="1"/>
      <c r="B4647" s="15"/>
      <c r="C4647" s="15"/>
      <c r="D4647" s="40"/>
      <c r="E4647" s="40"/>
      <c r="F4647" s="40"/>
      <c r="G4647" s="40"/>
      <c r="H4647" s="123"/>
      <c r="I4647" s="124"/>
      <c r="J4647" s="125"/>
      <c r="K4647" s="125"/>
      <c r="L4647" s="126"/>
    </row>
    <row r="4648" spans="1:12" s="122" customFormat="1" x14ac:dyDescent="0.25">
      <c r="A4648" s="1"/>
      <c r="B4648" s="15"/>
      <c r="C4648" s="15"/>
      <c r="D4648" s="40"/>
      <c r="E4648" s="40"/>
      <c r="F4648" s="40"/>
      <c r="G4648" s="40"/>
      <c r="H4648" s="123"/>
      <c r="I4648" s="124"/>
      <c r="J4648" s="125"/>
      <c r="K4648" s="125"/>
      <c r="L4648" s="126"/>
    </row>
    <row r="4649" spans="1:12" s="122" customFormat="1" x14ac:dyDescent="0.25">
      <c r="A4649" s="1"/>
      <c r="B4649" s="15"/>
      <c r="C4649" s="15"/>
      <c r="D4649" s="40"/>
      <c r="E4649" s="40"/>
      <c r="F4649" s="40"/>
      <c r="G4649" s="40"/>
      <c r="H4649" s="123"/>
      <c r="I4649" s="124"/>
      <c r="J4649" s="125"/>
      <c r="K4649" s="125"/>
      <c r="L4649" s="126"/>
    </row>
    <row r="4650" spans="1:12" s="122" customFormat="1" x14ac:dyDescent="0.25">
      <c r="A4650" s="1"/>
      <c r="B4650" s="15"/>
      <c r="C4650" s="15"/>
      <c r="D4650" s="40"/>
      <c r="E4650" s="40"/>
      <c r="F4650" s="40"/>
      <c r="G4650" s="40"/>
      <c r="H4650" s="123"/>
      <c r="I4650" s="124"/>
      <c r="J4650" s="125"/>
      <c r="K4650" s="125"/>
      <c r="L4650" s="126"/>
    </row>
    <row r="4651" spans="1:12" s="122" customFormat="1" x14ac:dyDescent="0.25">
      <c r="A4651" s="1"/>
      <c r="B4651" s="15"/>
      <c r="C4651" s="15"/>
      <c r="D4651" s="40"/>
      <c r="E4651" s="40"/>
      <c r="F4651" s="40"/>
      <c r="G4651" s="40"/>
      <c r="H4651" s="123"/>
      <c r="I4651" s="124"/>
      <c r="J4651" s="125"/>
      <c r="K4651" s="125"/>
      <c r="L4651" s="126"/>
    </row>
    <row r="4652" spans="1:12" s="122" customFormat="1" x14ac:dyDescent="0.25">
      <c r="A4652" s="1"/>
      <c r="B4652" s="15"/>
      <c r="C4652" s="15"/>
      <c r="D4652" s="40"/>
      <c r="E4652" s="40"/>
      <c r="F4652" s="40"/>
      <c r="G4652" s="40"/>
      <c r="H4652" s="123"/>
      <c r="I4652" s="124"/>
      <c r="J4652" s="125"/>
      <c r="K4652" s="125"/>
      <c r="L4652" s="126"/>
    </row>
    <row r="4653" spans="1:12" s="122" customFormat="1" x14ac:dyDescent="0.25">
      <c r="A4653" s="1"/>
      <c r="B4653" s="15"/>
      <c r="C4653" s="15"/>
      <c r="D4653" s="40"/>
      <c r="E4653" s="40"/>
      <c r="F4653" s="40"/>
      <c r="G4653" s="40"/>
      <c r="H4653" s="123"/>
      <c r="I4653" s="124"/>
      <c r="J4653" s="125"/>
      <c r="K4653" s="125"/>
      <c r="L4653" s="126"/>
    </row>
    <row r="4654" spans="1:12" s="122" customFormat="1" x14ac:dyDescent="0.25">
      <c r="A4654" s="1"/>
      <c r="B4654" s="15"/>
      <c r="C4654" s="15"/>
      <c r="D4654" s="40"/>
      <c r="E4654" s="40"/>
      <c r="F4654" s="40"/>
      <c r="G4654" s="40"/>
      <c r="H4654" s="123"/>
      <c r="I4654" s="124"/>
      <c r="J4654" s="125"/>
      <c r="K4654" s="125"/>
      <c r="L4654" s="126"/>
    </row>
    <row r="4655" spans="1:12" s="122" customFormat="1" x14ac:dyDescent="0.25">
      <c r="A4655" s="1"/>
      <c r="B4655" s="15"/>
      <c r="C4655" s="15"/>
      <c r="D4655" s="40"/>
      <c r="E4655" s="40"/>
      <c r="F4655" s="40"/>
      <c r="G4655" s="40"/>
      <c r="H4655" s="123"/>
      <c r="I4655" s="124"/>
      <c r="J4655" s="125"/>
      <c r="K4655" s="125"/>
      <c r="L4655" s="126"/>
    </row>
    <row r="4656" spans="1:12" s="122" customFormat="1" x14ac:dyDescent="0.25">
      <c r="A4656" s="1"/>
      <c r="B4656" s="15"/>
      <c r="C4656" s="15"/>
      <c r="D4656" s="40"/>
      <c r="E4656" s="40"/>
      <c r="F4656" s="40"/>
      <c r="G4656" s="40"/>
      <c r="H4656" s="123"/>
      <c r="I4656" s="124"/>
      <c r="J4656" s="125"/>
      <c r="K4656" s="125"/>
      <c r="L4656" s="126"/>
    </row>
    <row r="4657" spans="1:12" s="122" customFormat="1" x14ac:dyDescent="0.25">
      <c r="A4657" s="1"/>
      <c r="B4657" s="15"/>
      <c r="C4657" s="15"/>
      <c r="D4657" s="40"/>
      <c r="E4657" s="40"/>
      <c r="F4657" s="40"/>
      <c r="G4657" s="40"/>
      <c r="H4657" s="123"/>
      <c r="I4657" s="124"/>
      <c r="J4657" s="125"/>
      <c r="K4657" s="125"/>
      <c r="L4657" s="126"/>
    </row>
    <row r="4658" spans="1:12" s="122" customFormat="1" x14ac:dyDescent="0.25">
      <c r="A4658" s="1"/>
      <c r="B4658" s="15"/>
      <c r="C4658" s="15"/>
      <c r="D4658" s="40"/>
      <c r="E4658" s="40"/>
      <c r="F4658" s="40"/>
      <c r="G4658" s="40"/>
      <c r="H4658" s="123"/>
      <c r="I4658" s="124"/>
      <c r="J4658" s="125"/>
      <c r="K4658" s="125"/>
      <c r="L4658" s="126"/>
    </row>
    <row r="4659" spans="1:12" s="122" customFormat="1" x14ac:dyDescent="0.25">
      <c r="A4659" s="1"/>
      <c r="B4659" s="15"/>
      <c r="C4659" s="15"/>
      <c r="D4659" s="40"/>
      <c r="E4659" s="40"/>
      <c r="F4659" s="40"/>
      <c r="G4659" s="40"/>
      <c r="H4659" s="123"/>
      <c r="I4659" s="124"/>
      <c r="J4659" s="125"/>
      <c r="K4659" s="125"/>
      <c r="L4659" s="126"/>
    </row>
    <row r="4660" spans="1:12" s="122" customFormat="1" x14ac:dyDescent="0.25">
      <c r="A4660" s="1"/>
      <c r="B4660" s="15"/>
      <c r="C4660" s="15"/>
      <c r="D4660" s="40"/>
      <c r="E4660" s="40"/>
      <c r="F4660" s="40"/>
      <c r="G4660" s="40"/>
      <c r="H4660" s="123"/>
      <c r="I4660" s="124"/>
      <c r="J4660" s="125"/>
      <c r="K4660" s="125"/>
      <c r="L4660" s="126"/>
    </row>
    <row r="4661" spans="1:12" s="122" customFormat="1" x14ac:dyDescent="0.25">
      <c r="A4661" s="1"/>
      <c r="B4661" s="15"/>
      <c r="C4661" s="15"/>
      <c r="D4661" s="40"/>
      <c r="E4661" s="40"/>
      <c r="F4661" s="40"/>
      <c r="G4661" s="40"/>
      <c r="H4661" s="123"/>
      <c r="I4661" s="124"/>
      <c r="J4661" s="125"/>
      <c r="K4661" s="125"/>
      <c r="L4661" s="126"/>
    </row>
    <row r="4662" spans="1:12" s="122" customFormat="1" x14ac:dyDescent="0.25">
      <c r="A4662" s="1"/>
      <c r="B4662" s="15"/>
      <c r="C4662" s="15"/>
      <c r="D4662" s="40"/>
      <c r="E4662" s="40"/>
      <c r="F4662" s="40"/>
      <c r="G4662" s="40"/>
      <c r="H4662" s="123"/>
      <c r="I4662" s="124"/>
      <c r="J4662" s="125"/>
      <c r="K4662" s="125"/>
      <c r="L4662" s="126"/>
    </row>
    <row r="4663" spans="1:12" s="122" customFormat="1" x14ac:dyDescent="0.25">
      <c r="A4663" s="1"/>
      <c r="B4663" s="15"/>
      <c r="C4663" s="15"/>
      <c r="D4663" s="40"/>
      <c r="E4663" s="40"/>
      <c r="F4663" s="40"/>
      <c r="G4663" s="40"/>
      <c r="H4663" s="123"/>
      <c r="I4663" s="124"/>
      <c r="J4663" s="125"/>
      <c r="K4663" s="125"/>
      <c r="L4663" s="126"/>
    </row>
    <row r="4664" spans="1:12" s="122" customFormat="1" x14ac:dyDescent="0.25">
      <c r="A4664" s="1"/>
      <c r="B4664" s="15"/>
      <c r="C4664" s="15"/>
      <c r="D4664" s="40"/>
      <c r="E4664" s="40"/>
      <c r="F4664" s="40"/>
      <c r="G4664" s="40"/>
      <c r="H4664" s="123"/>
      <c r="I4664" s="124"/>
      <c r="J4664" s="125"/>
      <c r="K4664" s="125"/>
      <c r="L4664" s="126"/>
    </row>
    <row r="4665" spans="1:12" s="122" customFormat="1" x14ac:dyDescent="0.25">
      <c r="A4665" s="1"/>
      <c r="B4665" s="15"/>
      <c r="C4665" s="15"/>
      <c r="D4665" s="40"/>
      <c r="E4665" s="40"/>
      <c r="F4665" s="40"/>
      <c r="G4665" s="40"/>
      <c r="H4665" s="123"/>
      <c r="I4665" s="124"/>
      <c r="J4665" s="125"/>
      <c r="K4665" s="125"/>
      <c r="L4665" s="126"/>
    </row>
    <row r="4666" spans="1:12" s="122" customFormat="1" x14ac:dyDescent="0.25">
      <c r="A4666" s="1"/>
      <c r="B4666" s="15"/>
      <c r="C4666" s="15"/>
      <c r="D4666" s="40"/>
      <c r="E4666" s="40"/>
      <c r="F4666" s="40"/>
      <c r="G4666" s="40"/>
      <c r="H4666" s="123"/>
      <c r="I4666" s="124"/>
      <c r="J4666" s="125"/>
      <c r="K4666" s="125"/>
      <c r="L4666" s="126"/>
    </row>
    <row r="4667" spans="1:12" s="122" customFormat="1" x14ac:dyDescent="0.25">
      <c r="A4667" s="1"/>
      <c r="B4667" s="15"/>
      <c r="C4667" s="15"/>
      <c r="D4667" s="40"/>
      <c r="E4667" s="40"/>
      <c r="F4667" s="40"/>
      <c r="G4667" s="40"/>
      <c r="H4667" s="123"/>
      <c r="I4667" s="124"/>
      <c r="J4667" s="125"/>
      <c r="K4667" s="125"/>
      <c r="L4667" s="126"/>
    </row>
    <row r="4668" spans="1:12" s="122" customFormat="1" x14ac:dyDescent="0.25">
      <c r="A4668" s="1"/>
      <c r="B4668" s="15"/>
      <c r="C4668" s="15"/>
      <c r="D4668" s="40"/>
      <c r="E4668" s="40"/>
      <c r="F4668" s="40"/>
      <c r="G4668" s="40"/>
      <c r="H4668" s="123"/>
      <c r="I4668" s="124"/>
      <c r="J4668" s="125"/>
      <c r="K4668" s="125"/>
      <c r="L4668" s="126"/>
    </row>
    <row r="4669" spans="1:12" s="122" customFormat="1" x14ac:dyDescent="0.25">
      <c r="A4669" s="1"/>
      <c r="B4669" s="15"/>
      <c r="C4669" s="15"/>
      <c r="D4669" s="40"/>
      <c r="E4669" s="40"/>
      <c r="F4669" s="40"/>
      <c r="G4669" s="40"/>
      <c r="H4669" s="123"/>
      <c r="I4669" s="124"/>
      <c r="J4669" s="125"/>
      <c r="K4669" s="125"/>
      <c r="L4669" s="126"/>
    </row>
    <row r="4670" spans="1:12" s="122" customFormat="1" x14ac:dyDescent="0.25">
      <c r="A4670" s="1"/>
      <c r="B4670" s="15"/>
      <c r="C4670" s="15"/>
      <c r="D4670" s="40"/>
      <c r="E4670" s="40"/>
      <c r="F4670" s="40"/>
      <c r="G4670" s="40"/>
      <c r="H4670" s="123"/>
      <c r="I4670" s="124"/>
      <c r="J4670" s="125"/>
      <c r="K4670" s="125"/>
      <c r="L4670" s="126"/>
    </row>
    <row r="4671" spans="1:12" s="122" customFormat="1" x14ac:dyDescent="0.25">
      <c r="A4671" s="1"/>
      <c r="B4671" s="15"/>
      <c r="C4671" s="15"/>
      <c r="D4671" s="40"/>
      <c r="E4671" s="40"/>
      <c r="F4671" s="40"/>
      <c r="G4671" s="40"/>
      <c r="H4671" s="123"/>
      <c r="I4671" s="124"/>
      <c r="J4671" s="125"/>
      <c r="K4671" s="125"/>
      <c r="L4671" s="126"/>
    </row>
    <row r="4672" spans="1:12" s="122" customFormat="1" x14ac:dyDescent="0.25">
      <c r="A4672" s="1"/>
      <c r="B4672" s="15"/>
      <c r="C4672" s="15"/>
      <c r="D4672" s="40"/>
      <c r="E4672" s="40"/>
      <c r="F4672" s="40"/>
      <c r="G4672" s="40"/>
      <c r="H4672" s="123"/>
      <c r="I4672" s="124"/>
      <c r="J4672" s="125"/>
      <c r="K4672" s="125"/>
      <c r="L4672" s="126"/>
    </row>
    <row r="4673" spans="1:12" s="122" customFormat="1" x14ac:dyDescent="0.25">
      <c r="A4673" s="1"/>
      <c r="B4673" s="15"/>
      <c r="C4673" s="15"/>
      <c r="D4673" s="40"/>
      <c r="E4673" s="40"/>
      <c r="F4673" s="40"/>
      <c r="G4673" s="40"/>
      <c r="H4673" s="123"/>
      <c r="I4673" s="124"/>
      <c r="J4673" s="125"/>
      <c r="K4673" s="125"/>
      <c r="L4673" s="126"/>
    </row>
    <row r="4674" spans="1:12" s="122" customFormat="1" x14ac:dyDescent="0.25">
      <c r="A4674" s="1"/>
      <c r="B4674" s="15"/>
      <c r="C4674" s="15"/>
      <c r="D4674" s="40"/>
      <c r="E4674" s="40"/>
      <c r="F4674" s="40"/>
      <c r="G4674" s="40"/>
      <c r="H4674" s="123"/>
      <c r="I4674" s="124"/>
      <c r="J4674" s="125"/>
      <c r="K4674" s="125"/>
      <c r="L4674" s="126"/>
    </row>
    <row r="4675" spans="1:12" s="122" customFormat="1" x14ac:dyDescent="0.25">
      <c r="A4675" s="1"/>
      <c r="B4675" s="15"/>
      <c r="C4675" s="15"/>
      <c r="D4675" s="40"/>
      <c r="E4675" s="40"/>
      <c r="F4675" s="40"/>
      <c r="G4675" s="40"/>
      <c r="H4675" s="123"/>
      <c r="I4675" s="124"/>
      <c r="J4675" s="125"/>
      <c r="K4675" s="125"/>
      <c r="L4675" s="126"/>
    </row>
    <row r="4676" spans="1:12" s="122" customFormat="1" x14ac:dyDescent="0.25">
      <c r="A4676" s="1"/>
      <c r="B4676" s="15"/>
      <c r="C4676" s="15"/>
      <c r="D4676" s="40"/>
      <c r="E4676" s="40"/>
      <c r="F4676" s="40"/>
      <c r="G4676" s="40"/>
      <c r="H4676" s="123"/>
      <c r="I4676" s="124"/>
      <c r="J4676" s="125"/>
      <c r="K4676" s="125"/>
      <c r="L4676" s="126"/>
    </row>
    <row r="4677" spans="1:12" s="122" customFormat="1" x14ac:dyDescent="0.25">
      <c r="A4677" s="1"/>
      <c r="B4677" s="15"/>
      <c r="C4677" s="15"/>
      <c r="D4677" s="40"/>
      <c r="E4677" s="40"/>
      <c r="F4677" s="40"/>
      <c r="G4677" s="40"/>
      <c r="H4677" s="123"/>
      <c r="I4677" s="124"/>
      <c r="J4677" s="125"/>
      <c r="K4677" s="125"/>
      <c r="L4677" s="126"/>
    </row>
    <row r="4678" spans="1:12" s="122" customFormat="1" x14ac:dyDescent="0.25">
      <c r="A4678" s="1"/>
      <c r="B4678" s="15"/>
      <c r="C4678" s="15"/>
      <c r="D4678" s="40"/>
      <c r="E4678" s="40"/>
      <c r="F4678" s="40"/>
      <c r="G4678" s="40"/>
      <c r="H4678" s="123"/>
      <c r="I4678" s="124"/>
      <c r="J4678" s="125"/>
      <c r="K4678" s="125"/>
      <c r="L4678" s="126"/>
    </row>
    <row r="4679" spans="1:12" s="122" customFormat="1" x14ac:dyDescent="0.25">
      <c r="A4679" s="1"/>
      <c r="B4679" s="15"/>
      <c r="C4679" s="15"/>
      <c r="D4679" s="40"/>
      <c r="E4679" s="40"/>
      <c r="F4679" s="40"/>
      <c r="G4679" s="40"/>
      <c r="H4679" s="123"/>
      <c r="I4679" s="124"/>
      <c r="J4679" s="125"/>
      <c r="K4679" s="125"/>
      <c r="L4679" s="126"/>
    </row>
    <row r="4680" spans="1:12" s="122" customFormat="1" x14ac:dyDescent="0.25">
      <c r="A4680" s="1"/>
      <c r="B4680" s="15"/>
      <c r="C4680" s="15"/>
      <c r="D4680" s="40"/>
      <c r="E4680" s="40"/>
      <c r="F4680" s="40"/>
      <c r="G4680" s="40"/>
      <c r="H4680" s="123"/>
      <c r="I4680" s="124"/>
      <c r="J4680" s="125"/>
      <c r="K4680" s="125"/>
      <c r="L4680" s="126"/>
    </row>
    <row r="4681" spans="1:12" s="122" customFormat="1" x14ac:dyDescent="0.25">
      <c r="A4681" s="1"/>
      <c r="B4681" s="15"/>
      <c r="C4681" s="15"/>
      <c r="D4681" s="40"/>
      <c r="E4681" s="40"/>
      <c r="F4681" s="40"/>
      <c r="G4681" s="40"/>
      <c r="H4681" s="123"/>
      <c r="I4681" s="124"/>
      <c r="J4681" s="125"/>
      <c r="K4681" s="125"/>
      <c r="L4681" s="126"/>
    </row>
    <row r="4682" spans="1:12" s="122" customFormat="1" x14ac:dyDescent="0.25">
      <c r="A4682" s="1"/>
      <c r="B4682" s="15"/>
      <c r="C4682" s="15"/>
      <c r="D4682" s="40"/>
      <c r="E4682" s="40"/>
      <c r="F4682" s="40"/>
      <c r="G4682" s="40"/>
      <c r="H4682" s="123"/>
      <c r="I4682" s="124"/>
      <c r="J4682" s="125"/>
      <c r="K4682" s="125"/>
      <c r="L4682" s="126"/>
    </row>
    <row r="4683" spans="1:12" s="122" customFormat="1" x14ac:dyDescent="0.25">
      <c r="A4683" s="1"/>
      <c r="B4683" s="15"/>
      <c r="C4683" s="15"/>
      <c r="D4683" s="40"/>
      <c r="E4683" s="40"/>
      <c r="F4683" s="40"/>
      <c r="G4683" s="40"/>
      <c r="H4683" s="123"/>
      <c r="I4683" s="124"/>
      <c r="J4683" s="125"/>
      <c r="K4683" s="125"/>
      <c r="L4683" s="126"/>
    </row>
    <row r="4684" spans="1:12" s="122" customFormat="1" x14ac:dyDescent="0.25">
      <c r="A4684" s="1"/>
      <c r="B4684" s="15"/>
      <c r="C4684" s="15"/>
      <c r="D4684" s="40"/>
      <c r="E4684" s="40"/>
      <c r="F4684" s="40"/>
      <c r="G4684" s="40"/>
      <c r="H4684" s="123"/>
      <c r="I4684" s="124"/>
      <c r="J4684" s="125"/>
      <c r="K4684" s="125"/>
      <c r="L4684" s="126"/>
    </row>
    <row r="4685" spans="1:12" s="122" customFormat="1" x14ac:dyDescent="0.25">
      <c r="A4685" s="1"/>
      <c r="B4685" s="15"/>
      <c r="C4685" s="15"/>
      <c r="D4685" s="40"/>
      <c r="E4685" s="40"/>
      <c r="F4685" s="40"/>
      <c r="G4685" s="40"/>
      <c r="H4685" s="123"/>
      <c r="I4685" s="124"/>
      <c r="J4685" s="125"/>
      <c r="K4685" s="125"/>
      <c r="L4685" s="126"/>
    </row>
    <row r="4686" spans="1:12" s="122" customFormat="1" x14ac:dyDescent="0.25">
      <c r="A4686" s="1"/>
      <c r="B4686" s="15"/>
      <c r="C4686" s="15"/>
      <c r="D4686" s="40"/>
      <c r="E4686" s="40"/>
      <c r="F4686" s="40"/>
      <c r="G4686" s="40"/>
      <c r="H4686" s="123"/>
      <c r="I4686" s="124"/>
      <c r="J4686" s="125"/>
      <c r="K4686" s="125"/>
      <c r="L4686" s="126"/>
    </row>
    <row r="4687" spans="1:12" s="122" customFormat="1" x14ac:dyDescent="0.25">
      <c r="A4687" s="1"/>
      <c r="B4687" s="15"/>
      <c r="C4687" s="15"/>
      <c r="D4687" s="40"/>
      <c r="E4687" s="40"/>
      <c r="F4687" s="40"/>
      <c r="G4687" s="40"/>
      <c r="H4687" s="123"/>
      <c r="I4687" s="124"/>
      <c r="J4687" s="125"/>
      <c r="K4687" s="125"/>
      <c r="L4687" s="126"/>
    </row>
    <row r="4688" spans="1:12" s="122" customFormat="1" x14ac:dyDescent="0.25">
      <c r="A4688" s="1"/>
      <c r="B4688" s="15"/>
      <c r="C4688" s="15"/>
      <c r="D4688" s="40"/>
      <c r="E4688" s="40"/>
      <c r="F4688" s="40"/>
      <c r="G4688" s="40"/>
      <c r="H4688" s="123"/>
      <c r="I4688" s="124"/>
      <c r="J4688" s="125"/>
      <c r="K4688" s="125"/>
      <c r="L4688" s="126"/>
    </row>
    <row r="4689" spans="1:12" s="122" customFormat="1" x14ac:dyDescent="0.25">
      <c r="A4689" s="1"/>
      <c r="B4689" s="15"/>
      <c r="C4689" s="15"/>
      <c r="D4689" s="40"/>
      <c r="E4689" s="40"/>
      <c r="F4689" s="40"/>
      <c r="G4689" s="40"/>
      <c r="H4689" s="123"/>
      <c r="I4689" s="124"/>
      <c r="J4689" s="125"/>
      <c r="K4689" s="125"/>
      <c r="L4689" s="126"/>
    </row>
    <row r="4690" spans="1:12" s="122" customFormat="1" x14ac:dyDescent="0.25">
      <c r="A4690" s="1"/>
      <c r="B4690" s="15"/>
      <c r="C4690" s="15"/>
      <c r="D4690" s="40"/>
      <c r="E4690" s="40"/>
      <c r="F4690" s="40"/>
      <c r="G4690" s="40"/>
      <c r="H4690" s="123"/>
      <c r="I4690" s="124"/>
      <c r="J4690" s="125"/>
      <c r="K4690" s="125"/>
      <c r="L4690" s="126"/>
    </row>
    <row r="4691" spans="1:12" s="122" customFormat="1" x14ac:dyDescent="0.25">
      <c r="A4691" s="1"/>
      <c r="B4691" s="15"/>
      <c r="C4691" s="15"/>
      <c r="D4691" s="40"/>
      <c r="E4691" s="40"/>
      <c r="F4691" s="40"/>
      <c r="G4691" s="40"/>
      <c r="H4691" s="123"/>
      <c r="I4691" s="124"/>
      <c r="J4691" s="125"/>
      <c r="K4691" s="125"/>
      <c r="L4691" s="126"/>
    </row>
    <row r="4692" spans="1:12" s="122" customFormat="1" x14ac:dyDescent="0.25">
      <c r="A4692" s="1"/>
      <c r="B4692" s="15"/>
      <c r="C4692" s="15"/>
      <c r="D4692" s="40"/>
      <c r="E4692" s="40"/>
      <c r="F4692" s="40"/>
      <c r="G4692" s="40"/>
      <c r="H4692" s="123"/>
      <c r="I4692" s="124"/>
      <c r="J4692" s="125"/>
      <c r="K4692" s="125"/>
      <c r="L4692" s="126"/>
    </row>
    <row r="4693" spans="1:12" s="122" customFormat="1" x14ac:dyDescent="0.25">
      <c r="A4693" s="1"/>
      <c r="B4693" s="15"/>
      <c r="C4693" s="15"/>
      <c r="D4693" s="40"/>
      <c r="E4693" s="40"/>
      <c r="F4693" s="40"/>
      <c r="G4693" s="40"/>
      <c r="H4693" s="123"/>
      <c r="I4693" s="124"/>
      <c r="J4693" s="125"/>
      <c r="K4693" s="125"/>
      <c r="L4693" s="126"/>
    </row>
    <row r="4694" spans="1:12" s="122" customFormat="1" x14ac:dyDescent="0.25">
      <c r="A4694" s="1"/>
      <c r="B4694" s="15"/>
      <c r="C4694" s="15"/>
      <c r="D4694" s="40"/>
      <c r="E4694" s="40"/>
      <c r="F4694" s="40"/>
      <c r="G4694" s="40"/>
      <c r="H4694" s="123"/>
      <c r="I4694" s="124"/>
      <c r="J4694" s="125"/>
      <c r="K4694" s="125"/>
      <c r="L4694" s="126"/>
    </row>
    <row r="4695" spans="1:12" s="122" customFormat="1" x14ac:dyDescent="0.25">
      <c r="A4695" s="1"/>
      <c r="B4695" s="15"/>
      <c r="C4695" s="15"/>
      <c r="D4695" s="40"/>
      <c r="E4695" s="40"/>
      <c r="F4695" s="40"/>
      <c r="G4695" s="40"/>
      <c r="H4695" s="123"/>
      <c r="I4695" s="124"/>
      <c r="J4695" s="125"/>
      <c r="K4695" s="125"/>
      <c r="L4695" s="126"/>
    </row>
    <row r="4696" spans="1:12" s="122" customFormat="1" x14ac:dyDescent="0.25">
      <c r="A4696" s="1"/>
      <c r="B4696" s="15"/>
      <c r="C4696" s="15"/>
      <c r="D4696" s="40"/>
      <c r="E4696" s="40"/>
      <c r="F4696" s="40"/>
      <c r="G4696" s="40"/>
      <c r="H4696" s="123"/>
      <c r="I4696" s="124"/>
      <c r="J4696" s="125"/>
      <c r="K4696" s="125"/>
      <c r="L4696" s="126"/>
    </row>
    <row r="4697" spans="1:12" s="122" customFormat="1" x14ac:dyDescent="0.25">
      <c r="A4697" s="1"/>
      <c r="B4697" s="15"/>
      <c r="C4697" s="15"/>
      <c r="D4697" s="40"/>
      <c r="E4697" s="40"/>
      <c r="F4697" s="40"/>
      <c r="G4697" s="40"/>
      <c r="H4697" s="123"/>
      <c r="I4697" s="124"/>
      <c r="J4697" s="125"/>
      <c r="K4697" s="125"/>
      <c r="L4697" s="126"/>
    </row>
    <row r="4698" spans="1:12" s="122" customFormat="1" x14ac:dyDescent="0.25">
      <c r="A4698" s="1"/>
      <c r="B4698" s="15"/>
      <c r="C4698" s="15"/>
      <c r="D4698" s="40"/>
      <c r="E4698" s="40"/>
      <c r="F4698" s="40"/>
      <c r="G4698" s="40"/>
      <c r="H4698" s="123"/>
      <c r="I4698" s="124"/>
      <c r="J4698" s="125"/>
      <c r="K4698" s="125"/>
      <c r="L4698" s="126"/>
    </row>
    <row r="4699" spans="1:12" s="122" customFormat="1" x14ac:dyDescent="0.25">
      <c r="A4699" s="1"/>
      <c r="B4699" s="15"/>
      <c r="C4699" s="15"/>
      <c r="D4699" s="40"/>
      <c r="E4699" s="40"/>
      <c r="F4699" s="40"/>
      <c r="G4699" s="40"/>
      <c r="H4699" s="123"/>
      <c r="I4699" s="124"/>
      <c r="J4699" s="125"/>
      <c r="K4699" s="125"/>
      <c r="L4699" s="126"/>
    </row>
    <row r="4700" spans="1:12" s="122" customFormat="1" x14ac:dyDescent="0.25">
      <c r="A4700" s="1"/>
      <c r="B4700" s="15"/>
      <c r="C4700" s="15"/>
      <c r="D4700" s="40"/>
      <c r="E4700" s="40"/>
      <c r="F4700" s="40"/>
      <c r="G4700" s="40"/>
      <c r="H4700" s="123"/>
      <c r="I4700" s="124"/>
      <c r="J4700" s="125"/>
      <c r="K4700" s="125"/>
      <c r="L4700" s="126"/>
    </row>
    <row r="4701" spans="1:12" s="122" customFormat="1" x14ac:dyDescent="0.25">
      <c r="A4701" s="1"/>
      <c r="B4701" s="15"/>
      <c r="C4701" s="15"/>
      <c r="D4701" s="40"/>
      <c r="E4701" s="40"/>
      <c r="F4701" s="40"/>
      <c r="G4701" s="40"/>
      <c r="H4701" s="123"/>
      <c r="I4701" s="124"/>
      <c r="J4701" s="125"/>
      <c r="K4701" s="125"/>
      <c r="L4701" s="126"/>
    </row>
    <row r="4702" spans="1:12" s="122" customFormat="1" x14ac:dyDescent="0.25">
      <c r="A4702" s="1"/>
      <c r="B4702" s="15"/>
      <c r="C4702" s="15"/>
      <c r="D4702" s="40"/>
      <c r="E4702" s="40"/>
      <c r="F4702" s="40"/>
      <c r="G4702" s="40"/>
      <c r="H4702" s="123"/>
      <c r="I4702" s="124"/>
      <c r="J4702" s="125"/>
      <c r="K4702" s="125"/>
      <c r="L4702" s="126"/>
    </row>
    <row r="4703" spans="1:12" s="122" customFormat="1" x14ac:dyDescent="0.25">
      <c r="A4703" s="1"/>
      <c r="B4703" s="15"/>
      <c r="C4703" s="15"/>
      <c r="D4703" s="40"/>
      <c r="E4703" s="40"/>
      <c r="F4703" s="40"/>
      <c r="G4703" s="40"/>
      <c r="H4703" s="123"/>
      <c r="I4703" s="124"/>
      <c r="J4703" s="125"/>
      <c r="K4703" s="125"/>
      <c r="L4703" s="126"/>
    </row>
    <row r="4704" spans="1:12" s="122" customFormat="1" x14ac:dyDescent="0.25">
      <c r="A4704" s="1"/>
      <c r="B4704" s="15"/>
      <c r="C4704" s="15"/>
      <c r="D4704" s="40"/>
      <c r="E4704" s="40"/>
      <c r="F4704" s="40"/>
      <c r="G4704" s="40"/>
      <c r="H4704" s="123"/>
      <c r="I4704" s="124"/>
      <c r="J4704" s="125"/>
      <c r="K4704" s="125"/>
      <c r="L4704" s="126"/>
    </row>
    <row r="4705" spans="1:12" s="122" customFormat="1" x14ac:dyDescent="0.25">
      <c r="A4705" s="1"/>
      <c r="B4705" s="15"/>
      <c r="C4705" s="15"/>
      <c r="D4705" s="40"/>
      <c r="E4705" s="40"/>
      <c r="F4705" s="40"/>
      <c r="G4705" s="40"/>
      <c r="H4705" s="123"/>
      <c r="I4705" s="124"/>
      <c r="J4705" s="125"/>
      <c r="K4705" s="125"/>
      <c r="L4705" s="126"/>
    </row>
    <row r="4706" spans="1:12" s="122" customFormat="1" x14ac:dyDescent="0.25">
      <c r="A4706" s="1"/>
      <c r="B4706" s="15"/>
      <c r="C4706" s="15"/>
      <c r="D4706" s="40"/>
      <c r="E4706" s="40"/>
      <c r="F4706" s="40"/>
      <c r="G4706" s="40"/>
      <c r="H4706" s="123"/>
      <c r="I4706" s="124"/>
      <c r="J4706" s="125"/>
      <c r="K4706" s="125"/>
      <c r="L4706" s="126"/>
    </row>
    <row r="4707" spans="1:12" s="122" customFormat="1" x14ac:dyDescent="0.25">
      <c r="A4707" s="1"/>
      <c r="B4707" s="15"/>
      <c r="C4707" s="15"/>
      <c r="D4707" s="40"/>
      <c r="E4707" s="40"/>
      <c r="F4707" s="40"/>
      <c r="G4707" s="40"/>
      <c r="H4707" s="123"/>
      <c r="I4707" s="124"/>
      <c r="J4707" s="125"/>
      <c r="K4707" s="125"/>
      <c r="L4707" s="126"/>
    </row>
    <row r="4708" spans="1:12" s="122" customFormat="1" x14ac:dyDescent="0.25">
      <c r="A4708" s="1"/>
      <c r="B4708" s="15"/>
      <c r="C4708" s="15"/>
      <c r="D4708" s="40"/>
      <c r="E4708" s="40"/>
      <c r="F4708" s="40"/>
      <c r="G4708" s="40"/>
      <c r="H4708" s="123"/>
      <c r="I4708" s="124"/>
      <c r="J4708" s="125"/>
      <c r="K4708" s="125"/>
      <c r="L4708" s="126"/>
    </row>
    <row r="4709" spans="1:12" s="122" customFormat="1" x14ac:dyDescent="0.25">
      <c r="A4709" s="1"/>
      <c r="B4709" s="15"/>
      <c r="C4709" s="15"/>
      <c r="D4709" s="40"/>
      <c r="E4709" s="40"/>
      <c r="F4709" s="40"/>
      <c r="G4709" s="40"/>
      <c r="H4709" s="123"/>
      <c r="I4709" s="124"/>
      <c r="J4709" s="125"/>
      <c r="K4709" s="125"/>
      <c r="L4709" s="126"/>
    </row>
    <row r="4710" spans="1:12" s="122" customFormat="1" x14ac:dyDescent="0.25">
      <c r="A4710" s="1"/>
      <c r="B4710" s="15"/>
      <c r="C4710" s="15"/>
      <c r="D4710" s="40"/>
      <c r="E4710" s="40"/>
      <c r="F4710" s="40"/>
      <c r="G4710" s="40"/>
      <c r="H4710" s="123"/>
      <c r="I4710" s="124"/>
      <c r="J4710" s="125"/>
      <c r="K4710" s="125"/>
      <c r="L4710" s="126"/>
    </row>
    <row r="4711" spans="1:12" s="122" customFormat="1" x14ac:dyDescent="0.25">
      <c r="A4711" s="1"/>
      <c r="B4711" s="15"/>
      <c r="C4711" s="15"/>
      <c r="D4711" s="40"/>
      <c r="E4711" s="40"/>
      <c r="F4711" s="40"/>
      <c r="G4711" s="40"/>
      <c r="H4711" s="123"/>
      <c r="I4711" s="124"/>
      <c r="J4711" s="125"/>
      <c r="K4711" s="125"/>
      <c r="L4711" s="126"/>
    </row>
    <row r="4712" spans="1:12" s="122" customFormat="1" x14ac:dyDescent="0.25">
      <c r="A4712" s="1"/>
      <c r="B4712" s="15"/>
      <c r="C4712" s="15"/>
      <c r="D4712" s="40"/>
      <c r="E4712" s="40"/>
      <c r="F4712" s="40"/>
      <c r="G4712" s="40"/>
      <c r="H4712" s="123"/>
      <c r="I4712" s="124"/>
      <c r="J4712" s="125"/>
      <c r="K4712" s="125"/>
      <c r="L4712" s="126"/>
    </row>
    <row r="4713" spans="1:12" s="122" customFormat="1" x14ac:dyDescent="0.25">
      <c r="A4713" s="1"/>
      <c r="B4713" s="15"/>
      <c r="C4713" s="15"/>
      <c r="D4713" s="40"/>
      <c r="E4713" s="40"/>
      <c r="F4713" s="40"/>
      <c r="G4713" s="40"/>
      <c r="H4713" s="123"/>
      <c r="I4713" s="124"/>
      <c r="J4713" s="125"/>
      <c r="K4713" s="125"/>
      <c r="L4713" s="126"/>
    </row>
    <row r="4714" spans="1:12" s="122" customFormat="1" x14ac:dyDescent="0.25">
      <c r="A4714" s="1"/>
      <c r="B4714" s="15"/>
      <c r="C4714" s="15"/>
      <c r="D4714" s="40"/>
      <c r="E4714" s="40"/>
      <c r="F4714" s="40"/>
      <c r="G4714" s="40"/>
      <c r="H4714" s="123"/>
      <c r="I4714" s="124"/>
      <c r="J4714" s="125"/>
      <c r="K4714" s="125"/>
      <c r="L4714" s="126"/>
    </row>
    <row r="4715" spans="1:12" s="122" customFormat="1" x14ac:dyDescent="0.25">
      <c r="A4715" s="1"/>
      <c r="B4715" s="15"/>
      <c r="C4715" s="15"/>
      <c r="D4715" s="40"/>
      <c r="E4715" s="40"/>
      <c r="F4715" s="40"/>
      <c r="G4715" s="40"/>
      <c r="H4715" s="123"/>
      <c r="I4715" s="124"/>
      <c r="J4715" s="125"/>
      <c r="K4715" s="125"/>
      <c r="L4715" s="126"/>
    </row>
    <row r="4716" spans="1:12" s="122" customFormat="1" x14ac:dyDescent="0.25">
      <c r="A4716" s="1"/>
      <c r="B4716" s="15"/>
      <c r="C4716" s="15"/>
      <c r="D4716" s="40"/>
      <c r="E4716" s="40"/>
      <c r="F4716" s="40"/>
      <c r="G4716" s="40"/>
      <c r="H4716" s="123"/>
      <c r="I4716" s="124"/>
      <c r="J4716" s="125"/>
      <c r="K4716" s="125"/>
      <c r="L4716" s="126"/>
    </row>
    <row r="4717" spans="1:12" s="122" customFormat="1" x14ac:dyDescent="0.25">
      <c r="A4717" s="1"/>
      <c r="B4717" s="15"/>
      <c r="C4717" s="15"/>
      <c r="D4717" s="40"/>
      <c r="E4717" s="40"/>
      <c r="F4717" s="40"/>
      <c r="G4717" s="40"/>
      <c r="H4717" s="123"/>
      <c r="I4717" s="124"/>
      <c r="J4717" s="125"/>
      <c r="K4717" s="125"/>
      <c r="L4717" s="126"/>
    </row>
    <row r="4718" spans="1:12" s="122" customFormat="1" x14ac:dyDescent="0.25">
      <c r="A4718" s="1"/>
      <c r="B4718" s="15"/>
      <c r="C4718" s="15"/>
      <c r="D4718" s="40"/>
      <c r="E4718" s="40"/>
      <c r="F4718" s="40"/>
      <c r="G4718" s="40"/>
      <c r="H4718" s="123"/>
      <c r="I4718" s="124"/>
      <c r="J4718" s="125"/>
      <c r="K4718" s="125"/>
      <c r="L4718" s="126"/>
    </row>
    <row r="4719" spans="1:12" s="122" customFormat="1" x14ac:dyDescent="0.25">
      <c r="A4719" s="1"/>
      <c r="B4719" s="15"/>
      <c r="C4719" s="15"/>
      <c r="D4719" s="40"/>
      <c r="E4719" s="40"/>
      <c r="F4719" s="40"/>
      <c r="G4719" s="40"/>
      <c r="H4719" s="123"/>
      <c r="I4719" s="124"/>
      <c r="J4719" s="125"/>
      <c r="K4719" s="125"/>
      <c r="L4719" s="126"/>
    </row>
    <row r="4720" spans="1:12" s="122" customFormat="1" x14ac:dyDescent="0.25">
      <c r="A4720" s="1"/>
      <c r="B4720" s="15"/>
      <c r="C4720" s="15"/>
      <c r="D4720" s="40"/>
      <c r="E4720" s="40"/>
      <c r="F4720" s="40"/>
      <c r="G4720" s="40"/>
      <c r="H4720" s="123"/>
      <c r="I4720" s="124"/>
      <c r="J4720" s="125"/>
      <c r="K4720" s="125"/>
      <c r="L4720" s="126"/>
    </row>
    <row r="4721" spans="1:14" s="122" customFormat="1" x14ac:dyDescent="0.25">
      <c r="A4721" s="1"/>
      <c r="B4721" s="15"/>
      <c r="C4721" s="15"/>
      <c r="D4721" s="40"/>
      <c r="E4721" s="40"/>
      <c r="F4721" s="40"/>
      <c r="G4721" s="40"/>
      <c r="H4721" s="123"/>
      <c r="I4721" s="124"/>
      <c r="J4721" s="125"/>
      <c r="K4721" s="125"/>
      <c r="L4721" s="126"/>
    </row>
    <row r="4722" spans="1:14" s="122" customFormat="1" x14ac:dyDescent="0.25">
      <c r="A4722" s="1"/>
      <c r="B4722" s="15"/>
      <c r="C4722" s="15"/>
      <c r="D4722" s="40"/>
      <c r="E4722" s="40"/>
      <c r="F4722" s="40"/>
      <c r="G4722" s="40"/>
      <c r="H4722" s="123"/>
      <c r="I4722" s="124"/>
      <c r="J4722" s="125"/>
      <c r="K4722" s="125"/>
      <c r="L4722" s="126"/>
    </row>
    <row r="4723" spans="1:14" s="122" customFormat="1" x14ac:dyDescent="0.25">
      <c r="A4723" s="1"/>
      <c r="B4723" s="15"/>
      <c r="C4723" s="15"/>
      <c r="D4723" s="40"/>
      <c r="E4723" s="40"/>
      <c r="F4723" s="40"/>
      <c r="G4723" s="40"/>
      <c r="H4723" s="123"/>
      <c r="I4723" s="124"/>
      <c r="J4723" s="125"/>
      <c r="K4723" s="125"/>
      <c r="L4723" s="126"/>
    </row>
    <row r="4724" spans="1:14" s="122" customFormat="1" x14ac:dyDescent="0.25">
      <c r="A4724" s="1"/>
      <c r="B4724" s="15"/>
      <c r="C4724" s="15"/>
      <c r="D4724" s="40"/>
      <c r="E4724" s="40"/>
      <c r="F4724" s="40"/>
      <c r="G4724" s="40"/>
      <c r="H4724" s="123"/>
      <c r="I4724" s="124"/>
      <c r="J4724" s="125"/>
      <c r="K4724" s="125"/>
      <c r="L4724" s="126"/>
    </row>
    <row r="4725" spans="1:14" s="122" customFormat="1" x14ac:dyDescent="0.25">
      <c r="A4725" s="1"/>
      <c r="B4725" s="15"/>
      <c r="C4725" s="15"/>
      <c r="D4725" s="40"/>
      <c r="E4725" s="40"/>
      <c r="F4725" s="40"/>
      <c r="G4725" s="40"/>
      <c r="H4725" s="123"/>
      <c r="I4725" s="124"/>
      <c r="J4725" s="125"/>
      <c r="K4725" s="125"/>
      <c r="L4725" s="126"/>
    </row>
    <row r="4726" spans="1:14" s="122" customFormat="1" x14ac:dyDescent="0.25">
      <c r="A4726" s="1"/>
      <c r="B4726" s="15"/>
      <c r="C4726" s="15"/>
      <c r="D4726" s="40"/>
      <c r="E4726" s="40"/>
      <c r="F4726" s="40"/>
      <c r="G4726" s="40"/>
      <c r="H4726" s="123"/>
      <c r="I4726" s="124"/>
      <c r="J4726" s="125"/>
      <c r="K4726" s="125"/>
      <c r="L4726" s="126"/>
    </row>
    <row r="4727" spans="1:14" s="122" customFormat="1" x14ac:dyDescent="0.25">
      <c r="A4727" s="1"/>
      <c r="B4727" s="15"/>
      <c r="C4727" s="15"/>
      <c r="D4727" s="40"/>
      <c r="E4727" s="40"/>
      <c r="F4727" s="40"/>
      <c r="G4727" s="40"/>
      <c r="H4727" s="123"/>
      <c r="I4727" s="124"/>
      <c r="J4727" s="125"/>
      <c r="K4727" s="125"/>
      <c r="L4727" s="126"/>
    </row>
    <row r="4728" spans="1:14" s="122" customFormat="1" x14ac:dyDescent="0.25">
      <c r="A4728" s="1"/>
      <c r="B4728" s="15"/>
      <c r="C4728" s="15"/>
      <c r="D4728" s="40"/>
      <c r="E4728" s="40"/>
      <c r="F4728" s="40"/>
      <c r="G4728" s="40"/>
      <c r="H4728" s="123"/>
      <c r="I4728" s="124"/>
      <c r="J4728" s="125"/>
      <c r="K4728" s="125"/>
      <c r="L4728" s="126"/>
    </row>
    <row r="4729" spans="1:14" s="122" customFormat="1" x14ac:dyDescent="0.25">
      <c r="A4729" s="1"/>
      <c r="B4729" s="15"/>
      <c r="C4729" s="15"/>
      <c r="D4729" s="40"/>
      <c r="E4729" s="40"/>
      <c r="F4729" s="40"/>
      <c r="G4729" s="40"/>
      <c r="H4729" s="123"/>
      <c r="I4729" s="124"/>
      <c r="J4729" s="125"/>
      <c r="K4729" s="125"/>
      <c r="L4729" s="126"/>
    </row>
    <row r="4730" spans="1:14" s="122" customFormat="1" x14ac:dyDescent="0.25">
      <c r="A4730" s="1"/>
      <c r="B4730" s="15"/>
      <c r="C4730" s="15"/>
      <c r="D4730" s="40"/>
      <c r="E4730" s="40"/>
      <c r="F4730" s="40"/>
      <c r="G4730" s="40"/>
      <c r="H4730" s="123"/>
      <c r="I4730" s="124"/>
      <c r="J4730" s="125"/>
      <c r="K4730" s="125"/>
      <c r="L4730" s="126"/>
    </row>
    <row r="4731" spans="1:14" s="122" customFormat="1" x14ac:dyDescent="0.25">
      <c r="A4731" s="1"/>
      <c r="B4731" s="15"/>
      <c r="C4731" s="15"/>
      <c r="D4731" s="40"/>
      <c r="E4731" s="40"/>
      <c r="F4731" s="40"/>
      <c r="G4731" s="40"/>
      <c r="H4731" s="123"/>
      <c r="I4731" s="124"/>
      <c r="J4731" s="125"/>
      <c r="K4731" s="125"/>
      <c r="L4731" s="126"/>
    </row>
    <row r="4732" spans="1:14" s="122" customFormat="1" x14ac:dyDescent="0.25">
      <c r="A4732" s="1"/>
      <c r="B4732" s="15"/>
      <c r="C4732" s="15"/>
      <c r="D4732" s="40"/>
      <c r="E4732" s="40"/>
      <c r="F4732" s="40"/>
      <c r="G4732" s="40"/>
      <c r="H4732" s="123"/>
      <c r="I4732" s="124"/>
      <c r="J4732" s="125"/>
      <c r="K4732" s="125"/>
      <c r="L4732" s="126"/>
    </row>
    <row r="4733" spans="1:14" s="122" customFormat="1" x14ac:dyDescent="0.25">
      <c r="A4733" s="1"/>
      <c r="B4733" s="15"/>
      <c r="C4733" s="15"/>
      <c r="D4733" s="40"/>
      <c r="E4733" s="40"/>
      <c r="F4733" s="40"/>
      <c r="G4733" s="40"/>
      <c r="H4733" s="123"/>
      <c r="I4733" s="124"/>
      <c r="J4733" s="125"/>
      <c r="K4733" s="125"/>
      <c r="L4733" s="126"/>
    </row>
    <row r="4734" spans="1:14" s="122" customFormat="1" x14ac:dyDescent="0.25">
      <c r="A4734" s="1"/>
      <c r="B4734" s="15"/>
      <c r="C4734" s="15"/>
      <c r="D4734" s="40"/>
      <c r="E4734" s="40"/>
      <c r="F4734" s="40"/>
      <c r="G4734" s="40"/>
      <c r="H4734" s="123"/>
      <c r="I4734" s="124"/>
      <c r="J4734" s="125"/>
      <c r="K4734" s="125"/>
      <c r="L4734" s="126"/>
    </row>
    <row r="4735" spans="1:14" customFormat="1" ht="8.25" customHeight="1" thickBot="1" x14ac:dyDescent="0.3">
      <c r="A4735" s="20"/>
      <c r="B4735" s="20"/>
      <c r="C4735" s="20"/>
      <c r="D4735" s="21"/>
      <c r="E4735" s="21"/>
      <c r="F4735" s="21"/>
      <c r="G4735" s="21"/>
      <c r="H4735" s="21"/>
      <c r="I4735" s="24"/>
      <c r="J4735" s="22"/>
      <c r="K4735" s="22"/>
      <c r="L4735" s="22"/>
    </row>
    <row r="4736" spans="1:14" customFormat="1" x14ac:dyDescent="0.25">
      <c r="A4736" s="11"/>
      <c r="B4736" s="26" t="s">
        <v>108</v>
      </c>
      <c r="C4736" s="26"/>
      <c r="D4736" s="26"/>
      <c r="E4736" s="26"/>
      <c r="F4736" s="26"/>
      <c r="G4736" s="26"/>
      <c r="H4736" s="26"/>
      <c r="I4736" s="25"/>
      <c r="J4736" s="26"/>
      <c r="K4736" s="26"/>
      <c r="L4736" s="26"/>
      <c r="M4736" s="19"/>
      <c r="N4736" s="19"/>
    </row>
    <row r="4737" spans="1:14" customFormat="1" x14ac:dyDescent="0.25">
      <c r="A4737" s="11"/>
      <c r="B4737" s="26" t="s">
        <v>109</v>
      </c>
      <c r="C4737" s="26"/>
      <c r="D4737" s="26"/>
      <c r="E4737" s="26"/>
      <c r="F4737" s="26"/>
      <c r="G4737" s="26"/>
      <c r="H4737" s="26"/>
      <c r="I4737" s="25"/>
      <c r="J4737" s="26"/>
      <c r="K4737" s="26"/>
      <c r="L4737" s="26"/>
      <c r="M4737" s="19"/>
      <c r="N4737" s="19"/>
    </row>
    <row r="4738" spans="1:14" customFormat="1" ht="26.25" customHeight="1" x14ac:dyDescent="0.25">
      <c r="A4738" s="11"/>
      <c r="B4738" s="266" t="s">
        <v>110</v>
      </c>
      <c r="C4738" s="267"/>
      <c r="D4738" s="267"/>
      <c r="E4738" s="267"/>
      <c r="F4738" s="267"/>
      <c r="G4738" s="267"/>
      <c r="H4738" s="267"/>
      <c r="I4738" s="267"/>
      <c r="J4738" s="267"/>
      <c r="K4738" s="267"/>
      <c r="L4738" s="267"/>
      <c r="M4738" s="9"/>
      <c r="N4738" s="9"/>
    </row>
    <row r="4739" spans="1:14" customFormat="1" x14ac:dyDescent="0.25">
      <c r="A4739" s="11"/>
      <c r="B4739" s="26" t="s">
        <v>111</v>
      </c>
      <c r="C4739" s="26"/>
      <c r="D4739" s="26"/>
      <c r="E4739" s="26"/>
      <c r="F4739" s="26"/>
      <c r="G4739" s="26"/>
      <c r="H4739" s="26"/>
      <c r="I4739" s="25"/>
      <c r="J4739" s="26"/>
      <c r="K4739" s="26"/>
      <c r="L4739" s="26"/>
      <c r="M4739" s="19"/>
      <c r="N4739" s="19"/>
    </row>
    <row r="4740" spans="1:14" customFormat="1" x14ac:dyDescent="0.25">
      <c r="A4740" s="11"/>
      <c r="B4740" s="26" t="s">
        <v>112</v>
      </c>
      <c r="C4740" s="26"/>
      <c r="D4740" s="26"/>
      <c r="E4740" s="26"/>
      <c r="F4740" s="26"/>
      <c r="G4740" s="26"/>
      <c r="H4740" s="26"/>
      <c r="I4740" s="25"/>
      <c r="J4740" s="26"/>
      <c r="K4740" s="26"/>
      <c r="L4740" s="26"/>
      <c r="M4740" s="19"/>
      <c r="N4740" s="19"/>
    </row>
    <row r="4741" spans="1:14" x14ac:dyDescent="0.25">
      <c r="A4741" s="15"/>
      <c r="B4741" s="15"/>
      <c r="C4741" s="15"/>
      <c r="D4741" s="15"/>
      <c r="E4741" s="15"/>
      <c r="F4741" s="15"/>
      <c r="G4741" s="15"/>
      <c r="H4741" s="15"/>
      <c r="I4741" s="16"/>
      <c r="J4741" s="15"/>
      <c r="K4741" s="15"/>
      <c r="L4741" s="15"/>
    </row>
    <row r="4742" spans="1:14" x14ac:dyDescent="0.25">
      <c r="A4742" s="15"/>
      <c r="B4742" s="15"/>
      <c r="C4742" s="15"/>
      <c r="D4742" s="15"/>
      <c r="E4742" s="15"/>
      <c r="F4742" s="15"/>
      <c r="G4742" s="15"/>
      <c r="H4742" s="15"/>
      <c r="I4742" s="16"/>
      <c r="J4742" s="15"/>
      <c r="K4742" s="15"/>
      <c r="L4742" s="15"/>
    </row>
    <row r="4743" spans="1:14" x14ac:dyDescent="0.25">
      <c r="A4743" s="15"/>
      <c r="B4743" s="15"/>
      <c r="C4743" s="15"/>
      <c r="D4743" s="15"/>
      <c r="E4743" s="15"/>
      <c r="F4743" s="15"/>
      <c r="G4743" s="15"/>
      <c r="H4743" s="15"/>
      <c r="I4743" s="16"/>
      <c r="J4743" s="15"/>
      <c r="K4743" s="15"/>
      <c r="L4743" s="15"/>
    </row>
    <row r="4744" spans="1:14" x14ac:dyDescent="0.25">
      <c r="A4744" s="15"/>
      <c r="B4744" s="15"/>
      <c r="C4744" s="15"/>
      <c r="D4744" s="15"/>
      <c r="E4744" s="15"/>
      <c r="F4744" s="15"/>
      <c r="G4744" s="15"/>
      <c r="H4744" s="15"/>
      <c r="I4744" s="16"/>
      <c r="J4744" s="15"/>
      <c r="K4744" s="15"/>
      <c r="L4744" s="15"/>
    </row>
    <row r="4745" spans="1:14" x14ac:dyDescent="0.25">
      <c r="A4745" s="15"/>
      <c r="B4745" s="15"/>
      <c r="C4745" s="15"/>
      <c r="D4745" s="15"/>
      <c r="E4745" s="15"/>
      <c r="F4745" s="15"/>
      <c r="G4745" s="15"/>
      <c r="H4745" s="15"/>
      <c r="I4745" s="16"/>
      <c r="J4745" s="15"/>
      <c r="K4745" s="15"/>
      <c r="L4745" s="15"/>
    </row>
    <row r="4746" spans="1:14" x14ac:dyDescent="0.25">
      <c r="A4746" s="15"/>
      <c r="B4746" s="15"/>
      <c r="C4746" s="15"/>
      <c r="D4746" s="15"/>
      <c r="E4746" s="15"/>
      <c r="F4746" s="15"/>
      <c r="G4746" s="15"/>
      <c r="H4746" s="15"/>
      <c r="I4746" s="16"/>
      <c r="J4746" s="15"/>
      <c r="K4746" s="15"/>
      <c r="L4746" s="15"/>
    </row>
    <row r="4747" spans="1:14" x14ac:dyDescent="0.25">
      <c r="A4747" s="15"/>
      <c r="B4747" s="15"/>
      <c r="C4747" s="15"/>
      <c r="D4747" s="15"/>
      <c r="E4747" s="15"/>
      <c r="F4747" s="15"/>
      <c r="G4747" s="15"/>
      <c r="H4747" s="15"/>
      <c r="I4747" s="16"/>
      <c r="J4747" s="15"/>
      <c r="K4747" s="15"/>
      <c r="L4747" s="15"/>
    </row>
    <row r="4748" spans="1:14" x14ac:dyDescent="0.25">
      <c r="A4748" s="15"/>
      <c r="B4748" s="15"/>
      <c r="C4748" s="15"/>
      <c r="D4748" s="15"/>
      <c r="E4748" s="15"/>
      <c r="F4748" s="15"/>
      <c r="G4748" s="15"/>
      <c r="H4748" s="15"/>
      <c r="I4748" s="16"/>
      <c r="J4748" s="15"/>
      <c r="K4748" s="15"/>
      <c r="L4748" s="15"/>
    </row>
    <row r="4749" spans="1:14" x14ac:dyDescent="0.25">
      <c r="A4749" s="15"/>
      <c r="B4749" s="15"/>
      <c r="C4749" s="15"/>
      <c r="D4749" s="15"/>
      <c r="E4749" s="15"/>
      <c r="F4749" s="15"/>
      <c r="G4749" s="15"/>
      <c r="H4749" s="15"/>
      <c r="I4749" s="16"/>
      <c r="J4749" s="15"/>
      <c r="K4749" s="15"/>
      <c r="L4749" s="15"/>
    </row>
    <row r="4750" spans="1:14" x14ac:dyDescent="0.25">
      <c r="A4750" s="15"/>
      <c r="B4750" s="15"/>
      <c r="C4750" s="15"/>
      <c r="D4750" s="15"/>
      <c r="E4750" s="15"/>
      <c r="F4750" s="15"/>
      <c r="G4750" s="15"/>
      <c r="H4750" s="15"/>
      <c r="I4750" s="16"/>
      <c r="J4750" s="15"/>
      <c r="K4750" s="15"/>
      <c r="L4750" s="15"/>
    </row>
    <row r="4751" spans="1:14" x14ac:dyDescent="0.25">
      <c r="A4751" s="15"/>
      <c r="B4751" s="15"/>
      <c r="C4751" s="15"/>
      <c r="D4751" s="15"/>
      <c r="E4751" s="15"/>
      <c r="F4751" s="15"/>
      <c r="G4751" s="15"/>
      <c r="H4751" s="15"/>
      <c r="I4751" s="16"/>
      <c r="J4751" s="15"/>
      <c r="K4751" s="15"/>
      <c r="L4751" s="15"/>
    </row>
    <row r="4752" spans="1:14" x14ac:dyDescent="0.25">
      <c r="A4752" s="15"/>
      <c r="B4752" s="15"/>
      <c r="C4752" s="15"/>
      <c r="D4752" s="15"/>
      <c r="E4752" s="15"/>
      <c r="F4752" s="15"/>
      <c r="G4752" s="15"/>
      <c r="H4752" s="15"/>
      <c r="I4752" s="16"/>
      <c r="J4752" s="15"/>
      <c r="K4752" s="15"/>
      <c r="L4752" s="15"/>
    </row>
    <row r="4753" spans="1:12" x14ac:dyDescent="0.25">
      <c r="A4753" s="15"/>
      <c r="B4753" s="15"/>
      <c r="C4753" s="15"/>
      <c r="D4753" s="15"/>
      <c r="E4753" s="15"/>
      <c r="F4753" s="15"/>
      <c r="G4753" s="15"/>
      <c r="H4753" s="15"/>
      <c r="I4753" s="16"/>
      <c r="J4753" s="15"/>
      <c r="K4753" s="15"/>
      <c r="L4753" s="15"/>
    </row>
    <row r="4754" spans="1:12" x14ac:dyDescent="0.25">
      <c r="A4754" s="15"/>
      <c r="B4754" s="15"/>
      <c r="C4754" s="15"/>
      <c r="D4754" s="15"/>
      <c r="E4754" s="15"/>
      <c r="F4754" s="15"/>
      <c r="G4754" s="15"/>
      <c r="H4754" s="15"/>
      <c r="I4754" s="16"/>
      <c r="J4754" s="15"/>
      <c r="K4754" s="15"/>
      <c r="L4754" s="15"/>
    </row>
    <row r="4755" spans="1:12" x14ac:dyDescent="0.25">
      <c r="A4755" s="15"/>
      <c r="B4755" s="15"/>
      <c r="C4755" s="15"/>
      <c r="D4755" s="15"/>
      <c r="E4755" s="15"/>
      <c r="F4755" s="15"/>
      <c r="G4755" s="15"/>
      <c r="H4755" s="15"/>
      <c r="I4755" s="16"/>
      <c r="J4755" s="15"/>
      <c r="K4755" s="15"/>
      <c r="L4755" s="15"/>
    </row>
    <row r="4756" spans="1:12" x14ac:dyDescent="0.25">
      <c r="A4756" s="15"/>
      <c r="B4756" s="15"/>
      <c r="C4756" s="15"/>
      <c r="D4756" s="15"/>
      <c r="E4756" s="15"/>
      <c r="F4756" s="15"/>
      <c r="G4756" s="15"/>
      <c r="H4756" s="15"/>
      <c r="I4756" s="16"/>
      <c r="J4756" s="15"/>
      <c r="K4756" s="15"/>
      <c r="L4756" s="15"/>
    </row>
    <row r="4757" spans="1:12" x14ac:dyDescent="0.25">
      <c r="A4757" s="15"/>
      <c r="B4757" s="15"/>
      <c r="C4757" s="15"/>
      <c r="D4757" s="15"/>
      <c r="E4757" s="15"/>
      <c r="F4757" s="15"/>
      <c r="G4757" s="15"/>
      <c r="H4757" s="15"/>
      <c r="I4757" s="16"/>
      <c r="J4757" s="15"/>
      <c r="K4757" s="15"/>
      <c r="L4757" s="15"/>
    </row>
    <row r="4758" spans="1:12" x14ac:dyDescent="0.25">
      <c r="A4758" s="15"/>
      <c r="B4758" s="15"/>
      <c r="C4758" s="15"/>
      <c r="D4758" s="15"/>
      <c r="E4758" s="15"/>
      <c r="F4758" s="15"/>
      <c r="G4758" s="15"/>
      <c r="H4758" s="15"/>
      <c r="I4758" s="16"/>
      <c r="J4758" s="15"/>
      <c r="K4758" s="15"/>
      <c r="L4758" s="15"/>
    </row>
    <row r="4759" spans="1:12" x14ac:dyDescent="0.25">
      <c r="A4759" s="15"/>
      <c r="B4759" s="15"/>
      <c r="C4759" s="15"/>
      <c r="D4759" s="15"/>
      <c r="E4759" s="15"/>
      <c r="F4759" s="15"/>
      <c r="G4759" s="15"/>
      <c r="H4759" s="15"/>
      <c r="I4759" s="16"/>
      <c r="J4759" s="15"/>
      <c r="K4759" s="15"/>
      <c r="L4759" s="15"/>
    </row>
    <row r="4760" spans="1:12" x14ac:dyDescent="0.25">
      <c r="A4760" s="15"/>
      <c r="B4760" s="15"/>
      <c r="C4760" s="15"/>
      <c r="D4760" s="15"/>
      <c r="E4760" s="15"/>
      <c r="F4760" s="15"/>
      <c r="G4760" s="15"/>
      <c r="H4760" s="15"/>
      <c r="I4760" s="16"/>
      <c r="J4760" s="15"/>
      <c r="K4760" s="15"/>
      <c r="L4760" s="15"/>
    </row>
    <row r="4761" spans="1:12" x14ac:dyDescent="0.25">
      <c r="A4761" s="15"/>
      <c r="B4761" s="15"/>
      <c r="C4761" s="15"/>
      <c r="D4761" s="15"/>
      <c r="E4761" s="15"/>
      <c r="F4761" s="15"/>
      <c r="G4761" s="15"/>
      <c r="H4761" s="15"/>
      <c r="I4761" s="16"/>
      <c r="J4761" s="15"/>
      <c r="K4761" s="15"/>
      <c r="L4761" s="15"/>
    </row>
    <row r="4762" spans="1:12" x14ac:dyDescent="0.25">
      <c r="A4762" s="15"/>
      <c r="B4762" s="15"/>
      <c r="C4762" s="15"/>
      <c r="D4762" s="15"/>
      <c r="E4762" s="15"/>
      <c r="F4762" s="15"/>
      <c r="G4762" s="15"/>
      <c r="H4762" s="15"/>
      <c r="I4762" s="16"/>
      <c r="J4762" s="15"/>
      <c r="K4762" s="15"/>
      <c r="L4762" s="15"/>
    </row>
    <row r="4763" spans="1:12" x14ac:dyDescent="0.25">
      <c r="A4763" s="15"/>
      <c r="B4763" s="15"/>
      <c r="C4763" s="15"/>
      <c r="D4763" s="15"/>
      <c r="E4763" s="15"/>
      <c r="F4763" s="15"/>
      <c r="G4763" s="15"/>
      <c r="H4763" s="15"/>
      <c r="I4763" s="16"/>
      <c r="J4763" s="15"/>
      <c r="K4763" s="15"/>
      <c r="L4763" s="15"/>
    </row>
    <row r="4764" spans="1:12" x14ac:dyDescent="0.25">
      <c r="A4764" s="15"/>
      <c r="B4764" s="15"/>
      <c r="C4764" s="15"/>
      <c r="D4764" s="15"/>
      <c r="E4764" s="15"/>
      <c r="F4764" s="15"/>
      <c r="G4764" s="15"/>
      <c r="H4764" s="15"/>
      <c r="I4764" s="16"/>
      <c r="J4764" s="15"/>
      <c r="K4764" s="15"/>
      <c r="L4764" s="15"/>
    </row>
    <row r="4765" spans="1:12" x14ac:dyDescent="0.25">
      <c r="A4765" s="15"/>
      <c r="B4765" s="15"/>
      <c r="C4765" s="15"/>
      <c r="D4765" s="15"/>
      <c r="E4765" s="15"/>
      <c r="F4765" s="15"/>
      <c r="G4765" s="15"/>
      <c r="H4765" s="15"/>
      <c r="I4765" s="16"/>
      <c r="J4765" s="15"/>
      <c r="K4765" s="15"/>
      <c r="L4765" s="15"/>
    </row>
    <row r="4766" spans="1:12" x14ac:dyDescent="0.25">
      <c r="A4766" s="15"/>
      <c r="B4766" s="15"/>
      <c r="C4766" s="15"/>
      <c r="D4766" s="15"/>
      <c r="E4766" s="15"/>
      <c r="F4766" s="15"/>
      <c r="G4766" s="15"/>
      <c r="H4766" s="15"/>
      <c r="I4766" s="16"/>
      <c r="J4766" s="15"/>
      <c r="K4766" s="15"/>
      <c r="L4766" s="15"/>
    </row>
    <row r="4767" spans="1:12" x14ac:dyDescent="0.25">
      <c r="A4767" s="15"/>
      <c r="B4767" s="15"/>
      <c r="C4767" s="15"/>
      <c r="D4767" s="15"/>
      <c r="E4767" s="15"/>
      <c r="F4767" s="15"/>
      <c r="G4767" s="15"/>
      <c r="H4767" s="15"/>
      <c r="I4767" s="16"/>
      <c r="J4767" s="15"/>
      <c r="K4767" s="15"/>
      <c r="L4767" s="15"/>
    </row>
    <row r="4768" spans="1:12" x14ac:dyDescent="0.25">
      <c r="A4768" s="15"/>
      <c r="B4768" s="15"/>
      <c r="C4768" s="15"/>
      <c r="D4768" s="15"/>
      <c r="E4768" s="15"/>
      <c r="F4768" s="15"/>
      <c r="G4768" s="15"/>
      <c r="H4768" s="15"/>
      <c r="I4768" s="16"/>
      <c r="J4768" s="15"/>
      <c r="K4768" s="15"/>
      <c r="L4768" s="15"/>
    </row>
    <row r="4769" spans="1:12" x14ac:dyDescent="0.25">
      <c r="A4769" s="15"/>
      <c r="B4769" s="15"/>
      <c r="C4769" s="15"/>
      <c r="D4769" s="15"/>
      <c r="E4769" s="15"/>
      <c r="F4769" s="15"/>
      <c r="G4769" s="15"/>
      <c r="H4769" s="15"/>
      <c r="I4769" s="16"/>
      <c r="J4769" s="15"/>
      <c r="K4769" s="15"/>
      <c r="L4769" s="15"/>
    </row>
    <row r="4770" spans="1:12" x14ac:dyDescent="0.25">
      <c r="A4770" s="15"/>
      <c r="B4770" s="15"/>
      <c r="C4770" s="15"/>
      <c r="D4770" s="15"/>
      <c r="E4770" s="15"/>
      <c r="F4770" s="15"/>
      <c r="G4770" s="15"/>
      <c r="H4770" s="15"/>
      <c r="I4770" s="16"/>
      <c r="J4770" s="15"/>
      <c r="K4770" s="15"/>
      <c r="L4770" s="15"/>
    </row>
    <row r="4771" spans="1:12" x14ac:dyDescent="0.25">
      <c r="A4771" s="15"/>
      <c r="B4771" s="15"/>
      <c r="C4771" s="15"/>
      <c r="D4771" s="15"/>
      <c r="E4771" s="15"/>
      <c r="F4771" s="15"/>
      <c r="G4771" s="15"/>
      <c r="H4771" s="15"/>
      <c r="I4771" s="16"/>
      <c r="J4771" s="15"/>
      <c r="K4771" s="15"/>
      <c r="L4771" s="15"/>
    </row>
    <row r="4772" spans="1:12" x14ac:dyDescent="0.25">
      <c r="A4772" s="15"/>
      <c r="B4772" s="15"/>
      <c r="C4772" s="15"/>
      <c r="D4772" s="15"/>
      <c r="E4772" s="15"/>
      <c r="F4772" s="15"/>
      <c r="G4772" s="15"/>
      <c r="H4772" s="15"/>
      <c r="I4772" s="16"/>
      <c r="J4772" s="15"/>
      <c r="K4772" s="15"/>
      <c r="L4772" s="15"/>
    </row>
    <row r="4773" spans="1:12" x14ac:dyDescent="0.25">
      <c r="A4773" s="15"/>
      <c r="B4773" s="15"/>
      <c r="C4773" s="15"/>
      <c r="D4773" s="15"/>
      <c r="E4773" s="15"/>
      <c r="F4773" s="15"/>
      <c r="G4773" s="15"/>
      <c r="H4773" s="15"/>
      <c r="I4773" s="16"/>
      <c r="J4773" s="15"/>
      <c r="K4773" s="15"/>
      <c r="L4773" s="15"/>
    </row>
    <row r="4774" spans="1:12" x14ac:dyDescent="0.25">
      <c r="A4774" s="15"/>
      <c r="B4774" s="15"/>
      <c r="C4774" s="15"/>
      <c r="D4774" s="15"/>
      <c r="E4774" s="15"/>
      <c r="F4774" s="15"/>
      <c r="G4774" s="15"/>
      <c r="H4774" s="15"/>
      <c r="I4774" s="16"/>
      <c r="J4774" s="15"/>
      <c r="K4774" s="15"/>
      <c r="L4774" s="15"/>
    </row>
    <row r="4775" spans="1:12" x14ac:dyDescent="0.25">
      <c r="A4775" s="15"/>
      <c r="B4775" s="15"/>
      <c r="C4775" s="15"/>
      <c r="D4775" s="15"/>
      <c r="E4775" s="15"/>
      <c r="F4775" s="15"/>
      <c r="G4775" s="15"/>
      <c r="H4775" s="15"/>
      <c r="I4775" s="16"/>
      <c r="J4775" s="15"/>
      <c r="K4775" s="15"/>
      <c r="L4775" s="15"/>
    </row>
    <row r="4776" spans="1:12" x14ac:dyDescent="0.25">
      <c r="A4776" s="15"/>
      <c r="B4776" s="15"/>
      <c r="C4776" s="15"/>
      <c r="D4776" s="15"/>
      <c r="E4776" s="15"/>
      <c r="F4776" s="15"/>
      <c r="G4776" s="15"/>
      <c r="H4776" s="15"/>
      <c r="I4776" s="16"/>
      <c r="J4776" s="15"/>
      <c r="K4776" s="15"/>
      <c r="L4776" s="15"/>
    </row>
  </sheetData>
  <mergeCells count="6">
    <mergeCell ref="J7:K7"/>
    <mergeCell ref="A2:G2"/>
    <mergeCell ref="A1:I1"/>
    <mergeCell ref="J1:L1"/>
    <mergeCell ref="B4738:L4738"/>
    <mergeCell ref="B247:L247"/>
  </mergeCells>
  <printOptions horizontalCentered="1"/>
  <pageMargins left="0.39370078740157483" right="0.39370078740157483" top="0.39370078740157483" bottom="0.39370078740157483" header="0.31496062992125984" footer="0.31496062992125984"/>
  <pageSetup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95"/>
  <sheetViews>
    <sheetView showGridLines="0" topLeftCell="A80" zoomScale="130" zoomScaleNormal="130" workbookViewId="0">
      <selection activeCell="A87" sqref="A87:C87"/>
    </sheetView>
  </sheetViews>
  <sheetFormatPr baseColWidth="10" defaultRowHeight="8.25" x14ac:dyDescent="0.15"/>
  <cols>
    <col min="1" max="1" width="4.42578125" style="136" customWidth="1"/>
    <col min="2" max="2" width="50.85546875" style="136" customWidth="1"/>
    <col min="3" max="3" width="20.7109375" style="136" customWidth="1"/>
    <col min="4" max="16384" width="11.42578125" style="136"/>
  </cols>
  <sheetData>
    <row r="1" spans="1:12" s="129" customFormat="1" ht="25.5" x14ac:dyDescent="0.15">
      <c r="A1" s="271" t="s">
        <v>101</v>
      </c>
      <c r="B1" s="271"/>
      <c r="C1" s="251" t="s">
        <v>448</v>
      </c>
      <c r="D1" s="128"/>
      <c r="G1" s="130"/>
      <c r="H1" s="130"/>
      <c r="I1" s="130"/>
      <c r="J1" s="130"/>
      <c r="L1" s="131"/>
    </row>
    <row r="2" spans="1:12" s="129" customFormat="1" ht="12.75" x14ac:dyDescent="0.15">
      <c r="A2" s="252"/>
      <c r="B2" s="252"/>
      <c r="C2" s="252"/>
      <c r="D2" s="132"/>
      <c r="E2" s="132"/>
      <c r="F2" s="132"/>
      <c r="G2" s="132"/>
      <c r="H2" s="133"/>
      <c r="I2" s="134"/>
      <c r="J2" s="134"/>
      <c r="K2" s="134"/>
      <c r="L2" s="134"/>
    </row>
    <row r="3" spans="1:12" s="135" customFormat="1" ht="18" customHeight="1" x14ac:dyDescent="0.25">
      <c r="A3" s="272" t="s">
        <v>352</v>
      </c>
      <c r="B3" s="272"/>
      <c r="C3" s="272"/>
    </row>
    <row r="4" spans="1:12" ht="47.25" customHeight="1" x14ac:dyDescent="0.15">
      <c r="A4" s="273" t="s">
        <v>549</v>
      </c>
      <c r="B4" s="274"/>
      <c r="C4" s="274"/>
    </row>
    <row r="5" spans="1:12" ht="14.25" customHeight="1" x14ac:dyDescent="0.15">
      <c r="A5" s="275" t="s">
        <v>351</v>
      </c>
      <c r="B5" s="275"/>
      <c r="C5" s="277" t="s">
        <v>449</v>
      </c>
    </row>
    <row r="6" spans="1:12" ht="14.25" customHeight="1" thickBot="1" x14ac:dyDescent="0.2">
      <c r="A6" s="276"/>
      <c r="B6" s="276"/>
      <c r="C6" s="278"/>
      <c r="F6" s="137"/>
    </row>
    <row r="7" spans="1:12" ht="11.25" x14ac:dyDescent="0.15">
      <c r="A7" s="253"/>
      <c r="B7" s="254" t="s">
        <v>128</v>
      </c>
      <c r="C7" s="255">
        <f>+C8+C10+C12+C18+C20+C24+C28+C30+C39+C45+C47+C50+C55+C57+C59+C61+C63+C65+C67+C70+C72+C74+C76+C78+C80+C82</f>
        <v>90613551108.469986</v>
      </c>
      <c r="D7" s="141"/>
      <c r="E7" s="141"/>
      <c r="F7" s="141"/>
    </row>
    <row r="8" spans="1:12" ht="12" x14ac:dyDescent="0.15">
      <c r="A8" s="256" t="s">
        <v>550</v>
      </c>
      <c r="B8" s="256"/>
      <c r="C8" s="257">
        <v>4703792009.1999998</v>
      </c>
      <c r="D8" s="141"/>
      <c r="E8" s="141"/>
      <c r="F8" s="141"/>
    </row>
    <row r="9" spans="1:12" ht="11.25" x14ac:dyDescent="0.15">
      <c r="A9" s="258"/>
      <c r="B9" s="258" t="s">
        <v>335</v>
      </c>
      <c r="C9" s="259">
        <v>4703792009.1999998</v>
      </c>
      <c r="D9" s="141"/>
      <c r="E9" s="141"/>
      <c r="F9" s="141"/>
    </row>
    <row r="10" spans="1:12" ht="11.25" x14ac:dyDescent="0.15">
      <c r="A10" s="256" t="s">
        <v>360</v>
      </c>
      <c r="B10" s="256"/>
      <c r="C10" s="257">
        <v>3227797310.5</v>
      </c>
      <c r="D10" s="141"/>
      <c r="E10" s="141"/>
      <c r="F10" s="141"/>
    </row>
    <row r="11" spans="1:12" ht="11.25" x14ac:dyDescent="0.15">
      <c r="A11" s="258"/>
      <c r="B11" s="258" t="s">
        <v>322</v>
      </c>
      <c r="C11" s="259">
        <v>3227797310.5</v>
      </c>
      <c r="D11" s="141"/>
      <c r="E11" s="141"/>
      <c r="F11" s="141"/>
    </row>
    <row r="12" spans="1:12" ht="11.25" x14ac:dyDescent="0.15">
      <c r="A12" s="256" t="s">
        <v>361</v>
      </c>
      <c r="B12" s="256"/>
      <c r="C12" s="257">
        <v>11538869316</v>
      </c>
      <c r="D12" s="141"/>
      <c r="E12" s="141"/>
      <c r="F12" s="141"/>
    </row>
    <row r="13" spans="1:12" ht="11.25" x14ac:dyDescent="0.15">
      <c r="A13" s="258"/>
      <c r="B13" s="258" t="s">
        <v>316</v>
      </c>
      <c r="C13" s="259">
        <v>5000000000</v>
      </c>
      <c r="D13" s="141"/>
      <c r="E13" s="141"/>
      <c r="F13" s="141"/>
    </row>
    <row r="14" spans="1:12" ht="11.25" x14ac:dyDescent="0.15">
      <c r="A14" s="258"/>
      <c r="B14" s="258" t="s">
        <v>37</v>
      </c>
      <c r="C14" s="259">
        <v>2066710945</v>
      </c>
      <c r="D14" s="141"/>
      <c r="E14" s="141"/>
      <c r="F14" s="141"/>
    </row>
    <row r="15" spans="1:12" ht="11.25" x14ac:dyDescent="0.15">
      <c r="A15" s="258"/>
      <c r="B15" s="258" t="s">
        <v>38</v>
      </c>
      <c r="C15" s="259">
        <v>735464795</v>
      </c>
      <c r="D15" s="141"/>
      <c r="E15" s="141"/>
      <c r="F15" s="141"/>
    </row>
    <row r="16" spans="1:12" ht="11.25" x14ac:dyDescent="0.15">
      <c r="A16" s="258"/>
      <c r="B16" s="258" t="s">
        <v>39</v>
      </c>
      <c r="C16" s="259">
        <v>493495866</v>
      </c>
      <c r="D16" s="141"/>
      <c r="E16" s="141"/>
      <c r="F16" s="141"/>
    </row>
    <row r="17" spans="1:6" ht="11.25" x14ac:dyDescent="0.15">
      <c r="A17" s="258"/>
      <c r="B17" s="258" t="s">
        <v>315</v>
      </c>
      <c r="C17" s="259">
        <v>3243197710</v>
      </c>
      <c r="D17" s="141"/>
      <c r="E17" s="141"/>
      <c r="F17" s="141"/>
    </row>
    <row r="18" spans="1:6" ht="11.25" x14ac:dyDescent="0.15">
      <c r="A18" s="256" t="s">
        <v>362</v>
      </c>
      <c r="B18" s="256"/>
      <c r="C18" s="257">
        <v>1228972598</v>
      </c>
      <c r="D18" s="141"/>
      <c r="E18" s="141"/>
      <c r="F18" s="141"/>
    </row>
    <row r="19" spans="1:6" ht="11.25" x14ac:dyDescent="0.15">
      <c r="A19" s="258"/>
      <c r="B19" s="258" t="s">
        <v>311</v>
      </c>
      <c r="C19" s="259">
        <v>1228972598</v>
      </c>
      <c r="D19" s="141"/>
      <c r="E19" s="141"/>
      <c r="F19" s="141"/>
    </row>
    <row r="20" spans="1:6" ht="11.25" x14ac:dyDescent="0.15">
      <c r="A20" s="256" t="s">
        <v>465</v>
      </c>
      <c r="B20" s="256"/>
      <c r="C20" s="257">
        <v>2563728053</v>
      </c>
      <c r="D20" s="141"/>
      <c r="E20" s="141"/>
      <c r="F20" s="141"/>
    </row>
    <row r="21" spans="1:6" ht="11.25" x14ac:dyDescent="0.15">
      <c r="A21" s="258"/>
      <c r="B21" s="258" t="s">
        <v>452</v>
      </c>
      <c r="C21" s="259">
        <v>1668441192</v>
      </c>
      <c r="D21" s="141"/>
      <c r="E21" s="141"/>
      <c r="F21" s="141"/>
    </row>
    <row r="22" spans="1:6" ht="11.25" x14ac:dyDescent="0.15">
      <c r="A22" s="258"/>
      <c r="B22" s="258" t="s">
        <v>308</v>
      </c>
      <c r="C22" s="259">
        <v>741621390</v>
      </c>
      <c r="D22" s="141"/>
      <c r="E22" s="141"/>
      <c r="F22" s="141"/>
    </row>
    <row r="23" spans="1:6" ht="11.25" x14ac:dyDescent="0.15">
      <c r="A23" s="258"/>
      <c r="B23" s="258" t="s">
        <v>44</v>
      </c>
      <c r="C23" s="259">
        <v>153665471</v>
      </c>
      <c r="D23" s="141"/>
      <c r="E23" s="141"/>
      <c r="F23" s="141"/>
    </row>
    <row r="24" spans="1:6" ht="11.25" x14ac:dyDescent="0.15">
      <c r="A24" s="256" t="s">
        <v>363</v>
      </c>
      <c r="B24" s="256"/>
      <c r="C24" s="257">
        <v>42121086021</v>
      </c>
      <c r="D24" s="141"/>
      <c r="E24" s="141"/>
      <c r="F24" s="141"/>
    </row>
    <row r="25" spans="1:6" ht="12" x14ac:dyDescent="0.15">
      <c r="A25" s="258"/>
      <c r="B25" s="258" t="s">
        <v>551</v>
      </c>
      <c r="C25" s="259">
        <v>41362446955</v>
      </c>
      <c r="D25" s="141"/>
      <c r="E25" s="141"/>
      <c r="F25" s="141"/>
    </row>
    <row r="26" spans="1:6" ht="11.25" x14ac:dyDescent="0.15">
      <c r="A26" s="258"/>
      <c r="B26" s="258" t="s">
        <v>296</v>
      </c>
      <c r="C26" s="259">
        <v>3931518</v>
      </c>
      <c r="D26" s="141"/>
      <c r="E26" s="141"/>
      <c r="F26" s="141"/>
    </row>
    <row r="27" spans="1:6" ht="11.25" x14ac:dyDescent="0.15">
      <c r="A27" s="258"/>
      <c r="B27" s="258" t="s">
        <v>295</v>
      </c>
      <c r="C27" s="259">
        <v>754707548</v>
      </c>
      <c r="D27" s="141"/>
      <c r="E27" s="141"/>
      <c r="F27" s="141"/>
    </row>
    <row r="28" spans="1:6" ht="12" x14ac:dyDescent="0.15">
      <c r="A28" s="256" t="s">
        <v>552</v>
      </c>
      <c r="B28" s="256"/>
      <c r="C28" s="257">
        <v>2265760625.75</v>
      </c>
      <c r="D28" s="141"/>
      <c r="E28" s="141"/>
      <c r="F28" s="141"/>
    </row>
    <row r="29" spans="1:6" ht="11.25" x14ac:dyDescent="0.15">
      <c r="A29" s="258"/>
      <c r="B29" s="258" t="s">
        <v>289</v>
      </c>
      <c r="C29" s="259">
        <v>2265760625.75</v>
      </c>
      <c r="D29" s="141"/>
      <c r="E29" s="141"/>
      <c r="F29" s="141"/>
    </row>
    <row r="30" spans="1:6" ht="11.25" x14ac:dyDescent="0.15">
      <c r="A30" s="256" t="s">
        <v>389</v>
      </c>
      <c r="B30" s="256"/>
      <c r="C30" s="257">
        <v>1077023329.03</v>
      </c>
      <c r="D30" s="141"/>
      <c r="E30" s="141"/>
      <c r="F30" s="141"/>
    </row>
    <row r="31" spans="1:6" ht="11.25" x14ac:dyDescent="0.15">
      <c r="A31" s="258"/>
      <c r="B31" s="258" t="s">
        <v>283</v>
      </c>
      <c r="C31" s="259">
        <v>107585194</v>
      </c>
      <c r="D31" s="141"/>
      <c r="E31" s="141"/>
      <c r="F31" s="141"/>
    </row>
    <row r="32" spans="1:6" ht="11.25" x14ac:dyDescent="0.15">
      <c r="A32" s="258"/>
      <c r="B32" s="258" t="s">
        <v>282</v>
      </c>
      <c r="C32" s="259">
        <v>6670966.7400000002</v>
      </c>
      <c r="D32" s="141"/>
      <c r="E32" s="141"/>
      <c r="F32" s="141"/>
    </row>
    <row r="33" spans="1:6" ht="11.25" x14ac:dyDescent="0.15">
      <c r="A33" s="258"/>
      <c r="B33" s="258" t="s">
        <v>281</v>
      </c>
      <c r="C33" s="259">
        <v>325931313.99000001</v>
      </c>
      <c r="D33" s="141"/>
      <c r="E33" s="141"/>
      <c r="F33" s="141"/>
    </row>
    <row r="34" spans="1:6" ht="11.25" x14ac:dyDescent="0.15">
      <c r="A34" s="258"/>
      <c r="B34" s="258" t="s">
        <v>280</v>
      </c>
      <c r="C34" s="259">
        <v>17497373</v>
      </c>
      <c r="D34" s="141"/>
      <c r="E34" s="141"/>
      <c r="F34" s="141"/>
    </row>
    <row r="35" spans="1:6" ht="12" x14ac:dyDescent="0.15">
      <c r="A35" s="258"/>
      <c r="B35" s="258" t="s">
        <v>553</v>
      </c>
      <c r="C35" s="259">
        <v>519697466.29999995</v>
      </c>
      <c r="D35" s="141"/>
      <c r="E35" s="141"/>
      <c r="F35" s="141"/>
    </row>
    <row r="36" spans="1:6" ht="11.25" x14ac:dyDescent="0.15">
      <c r="A36" s="258"/>
      <c r="B36" s="258" t="s">
        <v>278</v>
      </c>
      <c r="C36" s="259">
        <v>91887880</v>
      </c>
      <c r="D36" s="141"/>
      <c r="E36" s="141"/>
      <c r="F36" s="141"/>
    </row>
    <row r="37" spans="1:6" ht="11.25" x14ac:dyDescent="0.15">
      <c r="A37" s="258"/>
      <c r="B37" s="258" t="s">
        <v>273</v>
      </c>
      <c r="C37" s="259">
        <v>201668</v>
      </c>
      <c r="D37" s="141"/>
      <c r="E37" s="141"/>
      <c r="F37" s="141"/>
    </row>
    <row r="38" spans="1:6" ht="12" x14ac:dyDescent="0.15">
      <c r="A38" s="258"/>
      <c r="B38" s="258" t="s">
        <v>554</v>
      </c>
      <c r="C38" s="259">
        <v>7551467</v>
      </c>
      <c r="D38" s="141"/>
      <c r="E38" s="141"/>
      <c r="F38" s="141"/>
    </row>
    <row r="39" spans="1:6" ht="11.25" x14ac:dyDescent="0.15">
      <c r="A39" s="256" t="s">
        <v>364</v>
      </c>
      <c r="B39" s="256"/>
      <c r="C39" s="257">
        <v>1062444624</v>
      </c>
      <c r="D39" s="141"/>
      <c r="E39" s="141"/>
      <c r="F39" s="141"/>
    </row>
    <row r="40" spans="1:6" ht="11.25" x14ac:dyDescent="0.15">
      <c r="A40" s="258"/>
      <c r="B40" s="258" t="s">
        <v>249</v>
      </c>
      <c r="C40" s="259">
        <v>135348281</v>
      </c>
      <c r="D40" s="141"/>
      <c r="E40" s="141"/>
      <c r="F40" s="141"/>
    </row>
    <row r="41" spans="1:6" ht="11.25" x14ac:dyDescent="0.15">
      <c r="A41" s="258"/>
      <c r="B41" s="258" t="s">
        <v>67</v>
      </c>
      <c r="C41" s="259">
        <v>118052</v>
      </c>
      <c r="D41" s="141"/>
      <c r="E41" s="141"/>
      <c r="F41" s="141"/>
    </row>
    <row r="42" spans="1:6" ht="11.25" x14ac:dyDescent="0.15">
      <c r="A42" s="258"/>
      <c r="B42" s="258" t="s">
        <v>69</v>
      </c>
      <c r="C42" s="259">
        <v>18711248</v>
      </c>
      <c r="D42" s="141"/>
      <c r="E42" s="141"/>
      <c r="F42" s="141"/>
    </row>
    <row r="43" spans="1:6" ht="11.25" x14ac:dyDescent="0.15">
      <c r="A43" s="258"/>
      <c r="B43" s="258" t="s">
        <v>72</v>
      </c>
      <c r="C43" s="259">
        <v>901858063</v>
      </c>
      <c r="D43" s="141"/>
      <c r="E43" s="141"/>
      <c r="F43" s="141"/>
    </row>
    <row r="44" spans="1:6" ht="11.25" x14ac:dyDescent="0.15">
      <c r="A44" s="258"/>
      <c r="B44" s="258" t="s">
        <v>453</v>
      </c>
      <c r="C44" s="259">
        <v>6408980</v>
      </c>
      <c r="D44" s="141"/>
      <c r="E44" s="141"/>
      <c r="F44" s="141"/>
    </row>
    <row r="45" spans="1:6" ht="11.25" x14ac:dyDescent="0.15">
      <c r="A45" s="256" t="s">
        <v>365</v>
      </c>
      <c r="B45" s="256"/>
      <c r="C45" s="257">
        <v>450074616</v>
      </c>
      <c r="D45" s="141"/>
      <c r="E45" s="141"/>
      <c r="F45" s="141"/>
    </row>
    <row r="46" spans="1:6" ht="11.25" x14ac:dyDescent="0.15">
      <c r="A46" s="258"/>
      <c r="B46" s="258" t="s">
        <v>454</v>
      </c>
      <c r="C46" s="259">
        <v>450074616</v>
      </c>
      <c r="D46" s="141"/>
      <c r="E46" s="141"/>
      <c r="F46" s="141"/>
    </row>
    <row r="47" spans="1:6" ht="11.25" x14ac:dyDescent="0.15">
      <c r="A47" s="256" t="s">
        <v>455</v>
      </c>
      <c r="B47" s="256"/>
      <c r="C47" s="257">
        <v>1110036</v>
      </c>
      <c r="D47" s="141"/>
      <c r="E47" s="141"/>
      <c r="F47" s="141"/>
    </row>
    <row r="48" spans="1:6" ht="11.25" x14ac:dyDescent="0.15">
      <c r="A48" s="258"/>
      <c r="B48" s="258" t="s">
        <v>221</v>
      </c>
      <c r="C48" s="259">
        <v>1102036</v>
      </c>
      <c r="D48" s="141"/>
      <c r="E48" s="141"/>
      <c r="F48" s="141"/>
    </row>
    <row r="49" spans="1:6" ht="11.25" x14ac:dyDescent="0.15">
      <c r="A49" s="258"/>
      <c r="B49" s="258" t="s">
        <v>80</v>
      </c>
      <c r="C49" s="259">
        <v>8000</v>
      </c>
      <c r="D49" s="141"/>
      <c r="E49" s="141"/>
      <c r="F49" s="141"/>
    </row>
    <row r="50" spans="1:6" ht="11.25" x14ac:dyDescent="0.15">
      <c r="A50" s="256" t="s">
        <v>390</v>
      </c>
      <c r="B50" s="256"/>
      <c r="C50" s="257">
        <v>5913322713.4000006</v>
      </c>
      <c r="D50" s="141"/>
      <c r="E50" s="141"/>
      <c r="F50" s="141"/>
    </row>
    <row r="51" spans="1:6" ht="11.25" x14ac:dyDescent="0.15">
      <c r="A51" s="258"/>
      <c r="B51" s="258" t="s">
        <v>456</v>
      </c>
      <c r="C51" s="259">
        <v>129385738</v>
      </c>
      <c r="D51" s="141"/>
      <c r="E51" s="141"/>
      <c r="F51" s="141"/>
    </row>
    <row r="52" spans="1:6" ht="11.25" x14ac:dyDescent="0.15">
      <c r="A52" s="258"/>
      <c r="B52" s="258" t="s">
        <v>83</v>
      </c>
      <c r="C52" s="259">
        <v>5687118741.8000002</v>
      </c>
      <c r="D52" s="141"/>
      <c r="E52" s="141"/>
      <c r="F52" s="141"/>
    </row>
    <row r="53" spans="1:6" ht="11.25" x14ac:dyDescent="0.15">
      <c r="A53" s="258"/>
      <c r="B53" s="258" t="s">
        <v>212</v>
      </c>
      <c r="C53" s="259">
        <v>26446081.599999998</v>
      </c>
      <c r="D53" s="141"/>
      <c r="E53" s="141"/>
      <c r="F53" s="141"/>
    </row>
    <row r="54" spans="1:6" ht="11.25" x14ac:dyDescent="0.15">
      <c r="A54" s="258"/>
      <c r="B54" s="258" t="s">
        <v>211</v>
      </c>
      <c r="C54" s="259">
        <v>70372152</v>
      </c>
      <c r="D54" s="141"/>
      <c r="E54" s="141"/>
      <c r="F54" s="141"/>
    </row>
    <row r="55" spans="1:6" ht="12" x14ac:dyDescent="0.15">
      <c r="A55" s="256" t="s">
        <v>555</v>
      </c>
      <c r="B55" s="256"/>
      <c r="C55" s="257">
        <v>657357332</v>
      </c>
      <c r="D55" s="141"/>
      <c r="E55" s="141"/>
      <c r="F55" s="141"/>
    </row>
    <row r="56" spans="1:6" ht="11.25" x14ac:dyDescent="0.15">
      <c r="A56" s="258"/>
      <c r="B56" s="258" t="s">
        <v>85</v>
      </c>
      <c r="C56" s="259">
        <v>657357332</v>
      </c>
      <c r="D56" s="141"/>
      <c r="E56" s="141"/>
      <c r="F56" s="141"/>
    </row>
    <row r="57" spans="1:6" ht="11.25" x14ac:dyDescent="0.15">
      <c r="A57" s="256" t="s">
        <v>366</v>
      </c>
      <c r="B57" s="256"/>
      <c r="C57" s="257">
        <v>268309090</v>
      </c>
      <c r="D57" s="141"/>
      <c r="E57" s="141"/>
      <c r="F57" s="141"/>
    </row>
    <row r="58" spans="1:6" ht="11.25" x14ac:dyDescent="0.15">
      <c r="A58" s="258"/>
      <c r="B58" s="258" t="s">
        <v>203</v>
      </c>
      <c r="C58" s="259">
        <v>268309090</v>
      </c>
      <c r="D58" s="141"/>
      <c r="E58" s="141"/>
      <c r="F58" s="141"/>
    </row>
    <row r="59" spans="1:6" ht="12" x14ac:dyDescent="0.15">
      <c r="A59" s="256" t="s">
        <v>556</v>
      </c>
      <c r="B59" s="256"/>
      <c r="C59" s="257">
        <v>4237735628.8000011</v>
      </c>
      <c r="D59" s="141"/>
      <c r="E59" s="141"/>
      <c r="F59" s="141"/>
    </row>
    <row r="60" spans="1:6" ht="11.25" x14ac:dyDescent="0.15">
      <c r="A60" s="258"/>
      <c r="B60" s="258" t="s">
        <v>92</v>
      </c>
      <c r="C60" s="259">
        <v>4237735628.8000011</v>
      </c>
      <c r="D60" s="141"/>
      <c r="E60" s="141"/>
      <c r="F60" s="141"/>
    </row>
    <row r="61" spans="1:6" ht="11.25" x14ac:dyDescent="0.15">
      <c r="A61" s="256" t="s">
        <v>391</v>
      </c>
      <c r="B61" s="256"/>
      <c r="C61" s="257">
        <v>16565993</v>
      </c>
      <c r="D61" s="141"/>
      <c r="E61" s="141"/>
      <c r="F61" s="141"/>
    </row>
    <row r="62" spans="1:6" ht="11.25" x14ac:dyDescent="0.15">
      <c r="A62" s="258"/>
      <c r="B62" s="258" t="s">
        <v>122</v>
      </c>
      <c r="C62" s="259">
        <v>16565993</v>
      </c>
      <c r="D62" s="141"/>
      <c r="E62" s="141"/>
      <c r="F62" s="141"/>
    </row>
    <row r="63" spans="1:6" ht="12" x14ac:dyDescent="0.15">
      <c r="A63" s="256" t="s">
        <v>557</v>
      </c>
      <c r="B63" s="256"/>
      <c r="C63" s="257">
        <v>2791560279</v>
      </c>
      <c r="D63" s="141"/>
      <c r="E63" s="141"/>
      <c r="F63" s="141"/>
    </row>
    <row r="64" spans="1:6" ht="11.25" x14ac:dyDescent="0.15">
      <c r="A64" s="258"/>
      <c r="B64" s="258" t="s">
        <v>457</v>
      </c>
      <c r="C64" s="259">
        <v>2791560279</v>
      </c>
      <c r="D64" s="141"/>
      <c r="E64" s="141"/>
      <c r="F64" s="141"/>
    </row>
    <row r="65" spans="1:6" ht="11.25" x14ac:dyDescent="0.15">
      <c r="A65" s="256" t="s">
        <v>458</v>
      </c>
      <c r="B65" s="256"/>
      <c r="C65" s="257">
        <v>5901669</v>
      </c>
      <c r="D65" s="141"/>
      <c r="E65" s="141"/>
      <c r="F65" s="141"/>
    </row>
    <row r="66" spans="1:6" ht="11.25" x14ac:dyDescent="0.15">
      <c r="A66" s="258"/>
      <c r="B66" s="258" t="s">
        <v>185</v>
      </c>
      <c r="C66" s="259">
        <v>5901669</v>
      </c>
      <c r="D66" s="141"/>
      <c r="E66" s="141"/>
      <c r="F66" s="141"/>
    </row>
    <row r="67" spans="1:6" ht="11.25" x14ac:dyDescent="0.15">
      <c r="A67" s="256" t="s">
        <v>367</v>
      </c>
      <c r="B67" s="256"/>
      <c r="C67" s="257">
        <v>3083031849.3400002</v>
      </c>
      <c r="D67" s="141"/>
      <c r="E67" s="141"/>
      <c r="F67" s="141"/>
    </row>
    <row r="68" spans="1:6" ht="11.25" x14ac:dyDescent="0.15">
      <c r="A68" s="258"/>
      <c r="B68" s="258" t="s">
        <v>184</v>
      </c>
      <c r="C68" s="259">
        <v>1058187523</v>
      </c>
      <c r="D68" s="141"/>
      <c r="E68" s="141"/>
      <c r="F68" s="141"/>
    </row>
    <row r="69" spans="1:6" ht="11.25" x14ac:dyDescent="0.15">
      <c r="A69" s="258"/>
      <c r="B69" s="258" t="s">
        <v>183</v>
      </c>
      <c r="C69" s="259">
        <v>2024844326.3399999</v>
      </c>
      <c r="D69" s="141"/>
      <c r="E69" s="141"/>
      <c r="F69" s="141"/>
    </row>
    <row r="70" spans="1:6" ht="11.25" x14ac:dyDescent="0.15">
      <c r="A70" s="256" t="s">
        <v>392</v>
      </c>
      <c r="B70" s="256"/>
      <c r="C70" s="257">
        <v>3151920</v>
      </c>
      <c r="D70" s="141"/>
      <c r="E70" s="141"/>
      <c r="F70" s="141"/>
    </row>
    <row r="71" spans="1:6" ht="11.25" x14ac:dyDescent="0.15">
      <c r="A71" s="258"/>
      <c r="B71" s="258" t="s">
        <v>94</v>
      </c>
      <c r="C71" s="259">
        <v>3151920</v>
      </c>
      <c r="D71" s="141"/>
      <c r="E71" s="141"/>
      <c r="F71" s="141"/>
    </row>
    <row r="72" spans="1:6" ht="11.25" x14ac:dyDescent="0.15">
      <c r="A72" s="256" t="s">
        <v>459</v>
      </c>
      <c r="B72" s="256"/>
      <c r="C72" s="257">
        <v>108874</v>
      </c>
      <c r="D72" s="141"/>
      <c r="E72" s="141"/>
      <c r="F72" s="141"/>
    </row>
    <row r="73" spans="1:6" ht="11.25" x14ac:dyDescent="0.15">
      <c r="A73" s="258"/>
      <c r="B73" s="258" t="s">
        <v>182</v>
      </c>
      <c r="C73" s="259">
        <v>108874</v>
      </c>
      <c r="D73" s="141"/>
      <c r="E73" s="141"/>
      <c r="F73" s="141"/>
    </row>
    <row r="74" spans="1:6" ht="12" x14ac:dyDescent="0.15">
      <c r="A74" s="256" t="s">
        <v>558</v>
      </c>
      <c r="B74" s="256"/>
      <c r="C74" s="257">
        <v>208887748</v>
      </c>
      <c r="D74" s="141"/>
      <c r="E74" s="141"/>
      <c r="F74" s="141"/>
    </row>
    <row r="75" spans="1:6" ht="11.25" x14ac:dyDescent="0.15">
      <c r="A75" s="258"/>
      <c r="B75" s="258" t="s">
        <v>95</v>
      </c>
      <c r="C75" s="259">
        <v>208887748</v>
      </c>
      <c r="D75" s="141"/>
      <c r="E75" s="141"/>
      <c r="F75" s="141"/>
    </row>
    <row r="76" spans="1:6" ht="11.25" x14ac:dyDescent="0.15">
      <c r="A76" s="256" t="s">
        <v>460</v>
      </c>
      <c r="B76" s="256"/>
      <c r="C76" s="257">
        <v>23203929</v>
      </c>
      <c r="D76" s="141"/>
      <c r="E76" s="141"/>
      <c r="F76" s="141"/>
    </row>
    <row r="77" spans="1:6" ht="11.25" x14ac:dyDescent="0.15">
      <c r="A77" s="258"/>
      <c r="B77" s="258" t="s">
        <v>461</v>
      </c>
      <c r="C77" s="259">
        <v>23203929</v>
      </c>
      <c r="D77" s="141"/>
      <c r="E77" s="141"/>
      <c r="F77" s="141"/>
    </row>
    <row r="78" spans="1:6" ht="11.25" x14ac:dyDescent="0.15">
      <c r="A78" s="256" t="s">
        <v>462</v>
      </c>
      <c r="B78" s="256"/>
      <c r="C78" s="257">
        <v>300221089.45000005</v>
      </c>
      <c r="D78" s="141"/>
      <c r="E78" s="141"/>
      <c r="F78" s="141"/>
    </row>
    <row r="79" spans="1:6" ht="11.25" x14ac:dyDescent="0.15">
      <c r="A79" s="258"/>
      <c r="B79" s="258" t="s">
        <v>463</v>
      </c>
      <c r="C79" s="259">
        <v>300221089.45000005</v>
      </c>
      <c r="D79" s="141"/>
      <c r="E79" s="141"/>
      <c r="F79" s="141"/>
    </row>
    <row r="80" spans="1:6" ht="11.25" x14ac:dyDescent="0.15">
      <c r="A80" s="256" t="s">
        <v>368</v>
      </c>
      <c r="B80" s="256"/>
      <c r="C80" s="257">
        <v>1010465112</v>
      </c>
      <c r="D80" s="141"/>
      <c r="E80" s="141"/>
      <c r="F80" s="141"/>
    </row>
    <row r="81" spans="1:16384" ht="11.25" x14ac:dyDescent="0.15">
      <c r="A81" s="258"/>
      <c r="B81" s="258" t="s">
        <v>97</v>
      </c>
      <c r="C81" s="259">
        <v>1010465112</v>
      </c>
      <c r="D81" s="141"/>
      <c r="E81" s="141"/>
      <c r="F81" s="141"/>
    </row>
    <row r="82" spans="1:16384" ht="11.25" x14ac:dyDescent="0.15">
      <c r="A82" s="256" t="s">
        <v>464</v>
      </c>
      <c r="B82" s="256"/>
      <c r="C82" s="257">
        <v>1853069343</v>
      </c>
      <c r="D82" s="141"/>
      <c r="E82" s="141"/>
      <c r="F82" s="141"/>
    </row>
    <row r="83" spans="1:16384" ht="11.25" x14ac:dyDescent="0.15">
      <c r="A83" s="258"/>
      <c r="B83" s="258" t="s">
        <v>98</v>
      </c>
      <c r="C83" s="259">
        <v>1853069343</v>
      </c>
      <c r="D83" s="141"/>
      <c r="E83" s="141"/>
      <c r="F83" s="141"/>
    </row>
    <row r="84" spans="1:16384" ht="6" customHeight="1" thickBot="1" x14ac:dyDescent="0.2">
      <c r="A84" s="142"/>
      <c r="B84" s="143"/>
      <c r="C84" s="144"/>
      <c r="D84" s="141"/>
      <c r="E84" s="141"/>
      <c r="F84" s="141"/>
    </row>
    <row r="85" spans="1:16384" ht="9" x14ac:dyDescent="0.15">
      <c r="A85" s="268" t="s">
        <v>116</v>
      </c>
      <c r="B85" s="268"/>
      <c r="C85" s="268"/>
    </row>
    <row r="86" spans="1:16384" ht="38.25" customHeight="1" x14ac:dyDescent="0.15">
      <c r="A86" s="268" t="s">
        <v>353</v>
      </c>
      <c r="B86" s="270"/>
      <c r="C86" s="270"/>
    </row>
    <row r="87" spans="1:16384" s="148" customFormat="1" ht="41.25" customHeight="1" x14ac:dyDescent="0.15">
      <c r="A87" s="279" t="s">
        <v>559</v>
      </c>
      <c r="B87" s="280"/>
      <c r="C87" s="280"/>
      <c r="D87" s="145"/>
      <c r="E87" s="145"/>
      <c r="F87" s="146"/>
      <c r="G87" s="147"/>
      <c r="H87" s="147"/>
      <c r="I87" s="147"/>
      <c r="J87" s="147"/>
      <c r="K87" s="147"/>
      <c r="L87" s="147"/>
      <c r="M87" s="147"/>
      <c r="N87" s="147"/>
      <c r="O87" s="147"/>
      <c r="P87" s="147"/>
      <c r="Q87" s="147"/>
      <c r="R87" s="147"/>
      <c r="S87" s="147"/>
      <c r="T87" s="147"/>
      <c r="U87" s="147"/>
      <c r="V87" s="147"/>
      <c r="W87" s="147"/>
      <c r="X87" s="147"/>
      <c r="Y87" s="147"/>
      <c r="Z87" s="147"/>
      <c r="AA87" s="147"/>
      <c r="AB87" s="147"/>
      <c r="AC87" s="147"/>
      <c r="AD87" s="147"/>
      <c r="AE87" s="147"/>
      <c r="AF87" s="147"/>
      <c r="AG87" s="147"/>
      <c r="AH87" s="147"/>
      <c r="AI87" s="147"/>
      <c r="AJ87" s="147"/>
      <c r="AK87" s="147"/>
      <c r="AL87" s="147"/>
      <c r="AM87" s="147"/>
      <c r="AN87" s="147"/>
      <c r="AO87" s="147"/>
      <c r="AP87" s="147"/>
      <c r="AQ87" s="147"/>
      <c r="AR87" s="147"/>
      <c r="AS87" s="147"/>
      <c r="AT87" s="147"/>
      <c r="AU87" s="147"/>
      <c r="AV87" s="147"/>
      <c r="AW87" s="147"/>
      <c r="AX87" s="147"/>
      <c r="AY87" s="147"/>
      <c r="AZ87" s="147"/>
      <c r="BA87" s="147"/>
      <c r="BB87" s="147"/>
      <c r="BC87" s="147"/>
      <c r="BD87" s="147"/>
      <c r="BE87" s="147"/>
      <c r="BF87" s="147"/>
      <c r="BG87" s="147"/>
      <c r="BH87" s="147"/>
      <c r="BI87" s="147"/>
      <c r="BJ87" s="147"/>
      <c r="BK87" s="147"/>
      <c r="BL87" s="147"/>
      <c r="BM87" s="147"/>
      <c r="BN87" s="147"/>
      <c r="BO87" s="147"/>
      <c r="BP87" s="147"/>
      <c r="BQ87" s="147"/>
      <c r="BR87" s="147"/>
      <c r="BS87" s="147"/>
      <c r="BT87" s="147"/>
      <c r="BU87" s="147"/>
      <c r="BV87" s="147"/>
      <c r="BW87" s="147"/>
      <c r="BX87" s="147"/>
      <c r="BY87" s="147"/>
      <c r="BZ87" s="147"/>
      <c r="CA87" s="147"/>
      <c r="CB87" s="147"/>
      <c r="CC87" s="147"/>
      <c r="CD87" s="147"/>
      <c r="CE87" s="147"/>
      <c r="CF87" s="147"/>
      <c r="CG87" s="147"/>
      <c r="CH87" s="147"/>
      <c r="CI87" s="147"/>
      <c r="CJ87" s="147"/>
      <c r="CK87" s="147"/>
      <c r="CL87" s="147"/>
      <c r="CM87" s="147"/>
      <c r="CN87" s="147"/>
      <c r="CO87" s="147"/>
      <c r="CP87" s="147"/>
      <c r="CQ87" s="147"/>
      <c r="CR87" s="147"/>
      <c r="CS87" s="147"/>
      <c r="CT87" s="147"/>
      <c r="CU87" s="147"/>
      <c r="CV87" s="147"/>
      <c r="CW87" s="147"/>
      <c r="CX87" s="147"/>
      <c r="CY87" s="147"/>
      <c r="CZ87" s="147"/>
      <c r="DA87" s="147"/>
      <c r="DB87" s="147"/>
      <c r="DC87" s="147"/>
      <c r="DD87" s="147"/>
      <c r="DE87" s="147"/>
      <c r="DF87" s="147"/>
      <c r="DG87" s="147"/>
      <c r="DH87" s="147"/>
      <c r="DI87" s="147"/>
      <c r="DJ87" s="147"/>
      <c r="DK87" s="147"/>
      <c r="DL87" s="147"/>
      <c r="DM87" s="147"/>
      <c r="DN87" s="147"/>
      <c r="DO87" s="147"/>
      <c r="DP87" s="147"/>
      <c r="DQ87" s="147"/>
      <c r="DR87" s="147"/>
      <c r="DS87" s="147"/>
      <c r="DT87" s="147"/>
      <c r="DU87" s="147"/>
      <c r="DV87" s="147"/>
      <c r="DW87" s="147"/>
      <c r="DX87" s="147"/>
      <c r="DY87" s="147"/>
      <c r="DZ87" s="147"/>
      <c r="EA87" s="147"/>
      <c r="EB87" s="147"/>
      <c r="EC87" s="147"/>
      <c r="ED87" s="147"/>
      <c r="EE87" s="147"/>
      <c r="EF87" s="147"/>
      <c r="EG87" s="147"/>
      <c r="EH87" s="147"/>
      <c r="EI87" s="147"/>
      <c r="EJ87" s="147"/>
      <c r="EK87" s="147"/>
      <c r="EL87" s="147"/>
      <c r="EM87" s="147"/>
      <c r="EN87" s="147"/>
      <c r="EO87" s="147"/>
      <c r="EP87" s="147"/>
      <c r="EQ87" s="147"/>
      <c r="ER87" s="147"/>
      <c r="ES87" s="147"/>
      <c r="ET87" s="147"/>
      <c r="EU87" s="147"/>
      <c r="EV87" s="147"/>
      <c r="EW87" s="147"/>
      <c r="EX87" s="147"/>
      <c r="EY87" s="147"/>
      <c r="EZ87" s="147"/>
      <c r="FA87" s="147"/>
      <c r="FB87" s="147"/>
      <c r="FC87" s="147"/>
      <c r="FD87" s="147"/>
      <c r="FE87" s="147"/>
      <c r="FF87" s="147"/>
      <c r="FG87" s="147"/>
      <c r="FH87" s="147"/>
      <c r="FI87" s="147"/>
      <c r="FJ87" s="147"/>
      <c r="FK87" s="147"/>
      <c r="FL87" s="147"/>
      <c r="FM87" s="147"/>
      <c r="FN87" s="147"/>
      <c r="FO87" s="147"/>
      <c r="FP87" s="147"/>
      <c r="FQ87" s="147"/>
      <c r="FR87" s="147"/>
      <c r="FS87" s="147"/>
      <c r="FT87" s="147"/>
      <c r="FU87" s="147"/>
      <c r="FV87" s="147"/>
      <c r="FW87" s="147"/>
      <c r="FX87" s="147"/>
      <c r="FY87" s="147"/>
      <c r="FZ87" s="147"/>
      <c r="GA87" s="147"/>
      <c r="GB87" s="147"/>
      <c r="GC87" s="147"/>
      <c r="GD87" s="147"/>
      <c r="GE87" s="147"/>
      <c r="GF87" s="147"/>
      <c r="GG87" s="147"/>
      <c r="GH87" s="147"/>
      <c r="GI87" s="147"/>
      <c r="GJ87" s="147"/>
      <c r="GK87" s="147"/>
      <c r="GL87" s="147"/>
      <c r="GM87" s="147"/>
      <c r="GN87" s="147"/>
      <c r="GO87" s="147"/>
      <c r="GP87" s="147"/>
      <c r="GQ87" s="147"/>
      <c r="GR87" s="147"/>
      <c r="GS87" s="147"/>
      <c r="GT87" s="147"/>
      <c r="GU87" s="147"/>
      <c r="GV87" s="147"/>
      <c r="GW87" s="147"/>
      <c r="GX87" s="147"/>
      <c r="GY87" s="147"/>
      <c r="GZ87" s="147"/>
      <c r="HA87" s="147"/>
      <c r="HB87" s="147"/>
      <c r="HC87" s="147"/>
      <c r="HD87" s="147"/>
      <c r="HE87" s="147"/>
      <c r="HF87" s="147"/>
      <c r="HG87" s="147"/>
      <c r="HH87" s="147"/>
      <c r="HI87" s="147"/>
      <c r="HJ87" s="147"/>
      <c r="HK87" s="147"/>
      <c r="HL87" s="147"/>
      <c r="HM87" s="147"/>
      <c r="HN87" s="147"/>
      <c r="HO87" s="147"/>
      <c r="HP87" s="147"/>
      <c r="HQ87" s="147"/>
      <c r="HR87" s="147"/>
      <c r="HS87" s="147"/>
      <c r="HT87" s="147"/>
      <c r="HU87" s="147"/>
      <c r="HV87" s="147"/>
      <c r="HW87" s="147"/>
      <c r="HX87" s="147"/>
      <c r="HY87" s="147"/>
      <c r="HZ87" s="147"/>
      <c r="IA87" s="147"/>
      <c r="IB87" s="147"/>
      <c r="IC87" s="147"/>
      <c r="ID87" s="147"/>
      <c r="IE87" s="147"/>
      <c r="IF87" s="147"/>
      <c r="IG87" s="147"/>
      <c r="IH87" s="147"/>
      <c r="II87" s="147"/>
      <c r="IJ87" s="147"/>
      <c r="IK87" s="147"/>
      <c r="IL87" s="147"/>
      <c r="IM87" s="147"/>
      <c r="IN87" s="147"/>
      <c r="IO87" s="147"/>
      <c r="IP87" s="147"/>
      <c r="IQ87" s="147"/>
      <c r="IR87" s="147"/>
      <c r="IS87" s="147"/>
      <c r="IT87" s="147"/>
      <c r="IU87" s="147"/>
      <c r="IV87" s="147"/>
      <c r="IW87" s="147"/>
      <c r="IX87" s="147"/>
      <c r="IY87" s="147"/>
      <c r="IZ87" s="147"/>
      <c r="JA87" s="147"/>
      <c r="JB87" s="147"/>
      <c r="JC87" s="147"/>
      <c r="JD87" s="147"/>
      <c r="JE87" s="147"/>
      <c r="JF87" s="147"/>
      <c r="JG87" s="147"/>
      <c r="JH87" s="147"/>
      <c r="JI87" s="147"/>
      <c r="JJ87" s="147"/>
      <c r="JK87" s="147"/>
      <c r="JL87" s="147"/>
      <c r="JM87" s="147"/>
      <c r="JN87" s="147"/>
      <c r="JO87" s="147"/>
      <c r="JP87" s="147"/>
      <c r="JQ87" s="147"/>
      <c r="JR87" s="147"/>
      <c r="JS87" s="147"/>
      <c r="JT87" s="147"/>
      <c r="JU87" s="147"/>
      <c r="JV87" s="147"/>
      <c r="JW87" s="147"/>
      <c r="JX87" s="147"/>
      <c r="JY87" s="147"/>
      <c r="JZ87" s="147"/>
      <c r="KA87" s="147"/>
      <c r="KB87" s="147"/>
      <c r="KC87" s="147"/>
      <c r="KD87" s="147"/>
      <c r="KE87" s="147"/>
      <c r="KF87" s="147"/>
      <c r="KG87" s="147"/>
      <c r="KH87" s="147"/>
      <c r="KI87" s="147"/>
      <c r="KJ87" s="147"/>
      <c r="KK87" s="147"/>
      <c r="KL87" s="147"/>
      <c r="KM87" s="147"/>
      <c r="KN87" s="147"/>
      <c r="KO87" s="147"/>
      <c r="KP87" s="147"/>
      <c r="KQ87" s="147"/>
      <c r="KR87" s="147"/>
      <c r="KS87" s="147"/>
      <c r="KT87" s="147"/>
      <c r="KU87" s="147"/>
      <c r="KV87" s="147"/>
      <c r="KW87" s="147"/>
      <c r="KX87" s="147"/>
      <c r="KY87" s="147"/>
      <c r="KZ87" s="147"/>
      <c r="LA87" s="147"/>
      <c r="LB87" s="147"/>
      <c r="LC87" s="147"/>
      <c r="LD87" s="147"/>
      <c r="LE87" s="147"/>
      <c r="LF87" s="147"/>
      <c r="LG87" s="147"/>
      <c r="LH87" s="147"/>
      <c r="LI87" s="147"/>
      <c r="LJ87" s="147"/>
      <c r="LK87" s="147"/>
      <c r="LL87" s="147"/>
      <c r="LM87" s="147"/>
      <c r="LN87" s="147"/>
      <c r="LO87" s="147"/>
      <c r="LP87" s="147"/>
      <c r="LQ87" s="147"/>
      <c r="LR87" s="147"/>
      <c r="LS87" s="147"/>
      <c r="LT87" s="147"/>
      <c r="LU87" s="147"/>
      <c r="LV87" s="147"/>
      <c r="LW87" s="147"/>
      <c r="LX87" s="147"/>
      <c r="LY87" s="147"/>
      <c r="LZ87" s="147"/>
      <c r="MA87" s="147"/>
      <c r="MB87" s="147"/>
      <c r="MC87" s="147"/>
      <c r="MD87" s="147"/>
      <c r="ME87" s="147"/>
      <c r="MF87" s="147"/>
      <c r="MG87" s="147"/>
      <c r="MH87" s="147"/>
      <c r="MI87" s="147"/>
      <c r="MJ87" s="147"/>
      <c r="MK87" s="147"/>
      <c r="ML87" s="147"/>
      <c r="MM87" s="147"/>
      <c r="MN87" s="147"/>
      <c r="MO87" s="147"/>
      <c r="MP87" s="147"/>
      <c r="MQ87" s="147"/>
      <c r="MR87" s="147"/>
      <c r="MS87" s="147"/>
      <c r="MT87" s="147"/>
      <c r="MU87" s="147"/>
      <c r="MV87" s="147"/>
      <c r="MW87" s="147"/>
      <c r="MX87" s="147"/>
      <c r="MY87" s="147"/>
      <c r="MZ87" s="147"/>
      <c r="NA87" s="147"/>
      <c r="NB87" s="147"/>
      <c r="NC87" s="147"/>
      <c r="ND87" s="147"/>
      <c r="NE87" s="147"/>
      <c r="NF87" s="147"/>
      <c r="NG87" s="147"/>
      <c r="NH87" s="147"/>
      <c r="NI87" s="147"/>
      <c r="NJ87" s="147"/>
      <c r="NK87" s="147"/>
      <c r="NL87" s="147"/>
      <c r="NM87" s="147"/>
      <c r="NN87" s="147"/>
      <c r="NO87" s="147"/>
      <c r="NP87" s="147"/>
      <c r="NQ87" s="147"/>
      <c r="NR87" s="147"/>
      <c r="NS87" s="147"/>
      <c r="NT87" s="147"/>
      <c r="NU87" s="147"/>
      <c r="NV87" s="147"/>
      <c r="NW87" s="147"/>
      <c r="NX87" s="147"/>
      <c r="NY87" s="147"/>
      <c r="NZ87" s="147"/>
      <c r="OA87" s="147"/>
      <c r="OB87" s="147"/>
      <c r="OC87" s="147"/>
      <c r="OD87" s="147"/>
      <c r="OE87" s="147"/>
      <c r="OF87" s="147"/>
      <c r="OG87" s="147"/>
      <c r="OH87" s="147"/>
      <c r="OI87" s="147"/>
      <c r="OJ87" s="147"/>
      <c r="OK87" s="147"/>
      <c r="OL87" s="147"/>
      <c r="OM87" s="147"/>
      <c r="ON87" s="147"/>
      <c r="OO87" s="147"/>
      <c r="OP87" s="147"/>
      <c r="OQ87" s="147"/>
      <c r="OR87" s="147"/>
      <c r="OS87" s="147"/>
      <c r="OT87" s="147"/>
      <c r="OU87" s="147"/>
      <c r="OV87" s="147"/>
      <c r="OW87" s="147"/>
      <c r="OX87" s="147"/>
      <c r="OY87" s="147"/>
      <c r="OZ87" s="147"/>
      <c r="PA87" s="147"/>
      <c r="PB87" s="147"/>
      <c r="PC87" s="147"/>
      <c r="PD87" s="147"/>
      <c r="PE87" s="147"/>
      <c r="PF87" s="147"/>
      <c r="PG87" s="147"/>
      <c r="PH87" s="147"/>
      <c r="PI87" s="147"/>
      <c r="PJ87" s="147"/>
      <c r="PK87" s="147"/>
      <c r="PL87" s="147"/>
      <c r="PM87" s="147"/>
      <c r="PN87" s="147"/>
      <c r="PO87" s="147"/>
      <c r="PP87" s="147"/>
      <c r="PQ87" s="147"/>
      <c r="PR87" s="147"/>
      <c r="PS87" s="147"/>
      <c r="PT87" s="147"/>
      <c r="PU87" s="147"/>
      <c r="PV87" s="147"/>
      <c r="PW87" s="147"/>
      <c r="PX87" s="147"/>
      <c r="PY87" s="147"/>
      <c r="PZ87" s="147"/>
      <c r="QA87" s="147"/>
      <c r="QB87" s="147"/>
      <c r="QC87" s="147"/>
      <c r="QD87" s="147"/>
      <c r="QE87" s="147"/>
      <c r="QF87" s="147"/>
      <c r="QG87" s="147"/>
      <c r="QH87" s="147"/>
      <c r="QI87" s="147"/>
      <c r="QJ87" s="147"/>
      <c r="QK87" s="147"/>
      <c r="QL87" s="147"/>
      <c r="QM87" s="147"/>
      <c r="QN87" s="147"/>
      <c r="QO87" s="147"/>
      <c r="QP87" s="147"/>
      <c r="QQ87" s="147"/>
      <c r="QR87" s="147"/>
      <c r="QS87" s="147"/>
      <c r="QT87" s="147"/>
      <c r="QU87" s="147"/>
      <c r="QV87" s="147"/>
      <c r="QW87" s="147"/>
      <c r="QX87" s="147"/>
      <c r="QY87" s="147"/>
      <c r="QZ87" s="147"/>
      <c r="RA87" s="147"/>
      <c r="RB87" s="147"/>
      <c r="RC87" s="147"/>
      <c r="RD87" s="147"/>
      <c r="RE87" s="147"/>
      <c r="RF87" s="147"/>
      <c r="RG87" s="147"/>
      <c r="RH87" s="147"/>
      <c r="RI87" s="147"/>
      <c r="RJ87" s="147"/>
      <c r="RK87" s="147"/>
      <c r="RL87" s="147"/>
      <c r="RM87" s="147"/>
      <c r="RN87" s="147"/>
      <c r="RO87" s="147"/>
      <c r="RP87" s="147"/>
      <c r="RQ87" s="147"/>
      <c r="RR87" s="147"/>
      <c r="RS87" s="147"/>
      <c r="RT87" s="147"/>
      <c r="RU87" s="147"/>
      <c r="RV87" s="147"/>
      <c r="RW87" s="147"/>
      <c r="RX87" s="147"/>
      <c r="RY87" s="147"/>
      <c r="RZ87" s="147"/>
      <c r="SA87" s="147"/>
      <c r="SB87" s="147"/>
      <c r="SC87" s="147"/>
      <c r="SD87" s="147"/>
      <c r="SE87" s="147"/>
      <c r="SF87" s="147"/>
      <c r="SG87" s="147"/>
      <c r="SH87" s="147"/>
      <c r="SI87" s="147"/>
      <c r="SJ87" s="147"/>
      <c r="SK87" s="147"/>
      <c r="SL87" s="147"/>
      <c r="SM87" s="147"/>
      <c r="SN87" s="147"/>
      <c r="SO87" s="147"/>
      <c r="SP87" s="147"/>
      <c r="SQ87" s="147"/>
      <c r="SR87" s="147"/>
      <c r="SS87" s="147"/>
      <c r="ST87" s="147"/>
      <c r="SU87" s="147"/>
      <c r="SV87" s="147"/>
      <c r="SW87" s="147"/>
      <c r="SX87" s="147"/>
      <c r="SY87" s="147"/>
      <c r="SZ87" s="147"/>
      <c r="TA87" s="147"/>
      <c r="TB87" s="147"/>
      <c r="TC87" s="147"/>
      <c r="TD87" s="147"/>
      <c r="TE87" s="147"/>
      <c r="TF87" s="147"/>
      <c r="TG87" s="147"/>
      <c r="TH87" s="147"/>
      <c r="TI87" s="147"/>
      <c r="TJ87" s="147"/>
      <c r="TK87" s="147"/>
      <c r="TL87" s="147"/>
      <c r="TM87" s="147"/>
      <c r="TN87" s="147"/>
      <c r="TO87" s="147"/>
      <c r="TP87" s="147"/>
      <c r="TQ87" s="147"/>
      <c r="TR87" s="147"/>
      <c r="TS87" s="147"/>
      <c r="TT87" s="147"/>
      <c r="TU87" s="147"/>
      <c r="TV87" s="147"/>
      <c r="TW87" s="147"/>
      <c r="TX87" s="147"/>
      <c r="TY87" s="147"/>
      <c r="TZ87" s="147"/>
      <c r="UA87" s="147"/>
      <c r="UB87" s="147"/>
      <c r="UC87" s="147"/>
      <c r="UD87" s="147"/>
      <c r="UE87" s="147"/>
      <c r="UF87" s="147"/>
      <c r="UG87" s="147"/>
      <c r="UH87" s="147"/>
      <c r="UI87" s="147"/>
      <c r="UJ87" s="147"/>
      <c r="UK87" s="147"/>
      <c r="UL87" s="147"/>
      <c r="UM87" s="147"/>
      <c r="UN87" s="147"/>
      <c r="UO87" s="147"/>
      <c r="UP87" s="147"/>
      <c r="UQ87" s="147"/>
      <c r="UR87" s="147"/>
      <c r="US87" s="147"/>
      <c r="UT87" s="147"/>
      <c r="UU87" s="147"/>
      <c r="UV87" s="147"/>
      <c r="UW87" s="147"/>
      <c r="UX87" s="147"/>
      <c r="UY87" s="147"/>
      <c r="UZ87" s="147"/>
      <c r="VA87" s="147"/>
      <c r="VB87" s="147"/>
      <c r="VC87" s="147"/>
      <c r="VD87" s="147"/>
      <c r="VE87" s="147"/>
      <c r="VF87" s="147"/>
      <c r="VG87" s="147"/>
      <c r="VH87" s="147"/>
      <c r="VI87" s="147"/>
      <c r="VJ87" s="147"/>
      <c r="VK87" s="147"/>
      <c r="VL87" s="147"/>
      <c r="VM87" s="147"/>
      <c r="VN87" s="147"/>
      <c r="VO87" s="147"/>
      <c r="VP87" s="147"/>
      <c r="VQ87" s="147"/>
      <c r="VR87" s="147"/>
      <c r="VS87" s="147"/>
      <c r="VT87" s="147"/>
      <c r="VU87" s="147"/>
      <c r="VV87" s="147"/>
      <c r="VW87" s="147"/>
      <c r="VX87" s="147"/>
      <c r="VY87" s="147"/>
      <c r="VZ87" s="147"/>
      <c r="WA87" s="147"/>
      <c r="WB87" s="147"/>
      <c r="WC87" s="147"/>
      <c r="WD87" s="147"/>
      <c r="WE87" s="147"/>
      <c r="WF87" s="147"/>
      <c r="WG87" s="147"/>
      <c r="WH87" s="147"/>
      <c r="WI87" s="147"/>
      <c r="WJ87" s="147"/>
      <c r="WK87" s="147"/>
      <c r="WL87" s="147"/>
      <c r="WM87" s="147"/>
      <c r="WN87" s="147"/>
      <c r="WO87" s="147"/>
      <c r="WP87" s="147"/>
      <c r="WQ87" s="147"/>
      <c r="WR87" s="147"/>
      <c r="WS87" s="147"/>
      <c r="WT87" s="147"/>
      <c r="WU87" s="147"/>
      <c r="WV87" s="147"/>
      <c r="WW87" s="147"/>
      <c r="WX87" s="147"/>
      <c r="WY87" s="147"/>
      <c r="WZ87" s="147"/>
      <c r="XA87" s="147"/>
      <c r="XB87" s="147"/>
      <c r="XC87" s="147"/>
      <c r="XD87" s="147"/>
      <c r="XE87" s="147"/>
      <c r="XF87" s="147"/>
      <c r="XG87" s="147"/>
      <c r="XH87" s="147"/>
      <c r="XI87" s="147"/>
      <c r="XJ87" s="147"/>
      <c r="XK87" s="147"/>
      <c r="XL87" s="147"/>
      <c r="XM87" s="147"/>
      <c r="XN87" s="147"/>
      <c r="XO87" s="147"/>
      <c r="XP87" s="147"/>
      <c r="XQ87" s="147"/>
      <c r="XR87" s="147"/>
      <c r="XS87" s="147"/>
      <c r="XT87" s="147"/>
      <c r="XU87" s="147"/>
      <c r="XV87" s="147"/>
      <c r="XW87" s="147"/>
      <c r="XX87" s="147"/>
      <c r="XY87" s="147"/>
      <c r="XZ87" s="147"/>
      <c r="YA87" s="147"/>
      <c r="YB87" s="147"/>
      <c r="YC87" s="147"/>
      <c r="YD87" s="147"/>
      <c r="YE87" s="147"/>
      <c r="YF87" s="147"/>
      <c r="YG87" s="147"/>
      <c r="YH87" s="147"/>
      <c r="YI87" s="147"/>
      <c r="YJ87" s="147"/>
      <c r="YK87" s="147"/>
      <c r="YL87" s="147"/>
      <c r="YM87" s="147"/>
      <c r="YN87" s="147"/>
      <c r="YO87" s="147"/>
      <c r="YP87" s="147"/>
      <c r="YQ87" s="147"/>
      <c r="YR87" s="147"/>
      <c r="YS87" s="147"/>
      <c r="YT87" s="147"/>
      <c r="YU87" s="147"/>
      <c r="YV87" s="147"/>
      <c r="YW87" s="147"/>
      <c r="YX87" s="147"/>
      <c r="YY87" s="147"/>
      <c r="YZ87" s="147"/>
      <c r="ZA87" s="147"/>
      <c r="ZB87" s="147"/>
      <c r="ZC87" s="147"/>
      <c r="ZD87" s="147"/>
      <c r="ZE87" s="147"/>
      <c r="ZF87" s="147"/>
      <c r="ZG87" s="147"/>
      <c r="ZH87" s="147"/>
      <c r="ZI87" s="147"/>
      <c r="ZJ87" s="147"/>
      <c r="ZK87" s="147"/>
      <c r="ZL87" s="147"/>
      <c r="ZM87" s="147"/>
      <c r="ZN87" s="147"/>
      <c r="ZO87" s="147"/>
      <c r="ZP87" s="147"/>
      <c r="ZQ87" s="147"/>
      <c r="ZR87" s="147"/>
      <c r="ZS87" s="147"/>
      <c r="ZT87" s="147"/>
      <c r="ZU87" s="147"/>
      <c r="ZV87" s="147"/>
      <c r="ZW87" s="147"/>
      <c r="ZX87" s="147"/>
      <c r="ZY87" s="147"/>
      <c r="ZZ87" s="147"/>
      <c r="AAA87" s="147"/>
      <c r="AAB87" s="147"/>
      <c r="AAC87" s="147"/>
      <c r="AAD87" s="147"/>
      <c r="AAE87" s="147"/>
      <c r="AAF87" s="147"/>
      <c r="AAG87" s="147"/>
      <c r="AAH87" s="147"/>
      <c r="AAI87" s="147"/>
      <c r="AAJ87" s="147"/>
      <c r="AAK87" s="147"/>
      <c r="AAL87" s="147"/>
      <c r="AAM87" s="147"/>
      <c r="AAN87" s="147"/>
      <c r="AAO87" s="147"/>
      <c r="AAP87" s="147"/>
      <c r="AAQ87" s="147"/>
      <c r="AAR87" s="147"/>
      <c r="AAS87" s="147"/>
      <c r="AAT87" s="147"/>
      <c r="AAU87" s="147"/>
      <c r="AAV87" s="147"/>
      <c r="AAW87" s="147"/>
      <c r="AAX87" s="147"/>
      <c r="AAY87" s="147"/>
      <c r="AAZ87" s="147"/>
      <c r="ABA87" s="147"/>
      <c r="ABB87" s="147"/>
      <c r="ABC87" s="147"/>
      <c r="ABD87" s="147"/>
      <c r="ABE87" s="147"/>
      <c r="ABF87" s="147"/>
      <c r="ABG87" s="147"/>
      <c r="ABH87" s="147"/>
      <c r="ABI87" s="147"/>
      <c r="ABJ87" s="147"/>
      <c r="ABK87" s="147"/>
      <c r="ABL87" s="147"/>
      <c r="ABM87" s="147"/>
      <c r="ABN87" s="147"/>
      <c r="ABO87" s="147"/>
      <c r="ABP87" s="147"/>
      <c r="ABQ87" s="147"/>
      <c r="ABR87" s="147"/>
      <c r="ABS87" s="147"/>
      <c r="ABT87" s="147"/>
      <c r="ABU87" s="147"/>
      <c r="ABV87" s="147"/>
      <c r="ABW87" s="147"/>
      <c r="ABX87" s="147"/>
      <c r="ABY87" s="147"/>
      <c r="ABZ87" s="147"/>
      <c r="ACA87" s="147"/>
      <c r="ACB87" s="147"/>
      <c r="ACC87" s="147"/>
      <c r="ACD87" s="147"/>
      <c r="ACE87" s="147"/>
      <c r="ACF87" s="147"/>
      <c r="ACG87" s="147"/>
      <c r="ACH87" s="147"/>
      <c r="ACI87" s="147"/>
      <c r="ACJ87" s="147"/>
      <c r="ACK87" s="147"/>
      <c r="ACL87" s="147"/>
      <c r="ACM87" s="147"/>
      <c r="ACN87" s="147"/>
      <c r="ACO87" s="147"/>
      <c r="ACP87" s="147"/>
      <c r="ACQ87" s="147"/>
      <c r="ACR87" s="147"/>
      <c r="ACS87" s="147"/>
      <c r="ACT87" s="147"/>
      <c r="ACU87" s="147"/>
      <c r="ACV87" s="147"/>
      <c r="ACW87" s="147"/>
      <c r="ACX87" s="147"/>
      <c r="ACY87" s="147"/>
      <c r="ACZ87" s="147"/>
      <c r="ADA87" s="147"/>
      <c r="ADB87" s="147"/>
      <c r="ADC87" s="147"/>
      <c r="ADD87" s="147"/>
      <c r="ADE87" s="147"/>
      <c r="ADF87" s="147"/>
      <c r="ADG87" s="147"/>
      <c r="ADH87" s="147"/>
      <c r="ADI87" s="147"/>
      <c r="ADJ87" s="147"/>
      <c r="ADK87" s="147"/>
      <c r="ADL87" s="147"/>
      <c r="ADM87" s="147"/>
      <c r="ADN87" s="147"/>
      <c r="ADO87" s="147"/>
      <c r="ADP87" s="147"/>
      <c r="ADQ87" s="147"/>
      <c r="ADR87" s="147"/>
      <c r="ADS87" s="147"/>
      <c r="ADT87" s="147"/>
      <c r="ADU87" s="147"/>
      <c r="ADV87" s="147"/>
      <c r="ADW87" s="147"/>
      <c r="ADX87" s="147"/>
      <c r="ADY87" s="147"/>
      <c r="ADZ87" s="147"/>
      <c r="AEA87" s="147"/>
      <c r="AEB87" s="147"/>
      <c r="AEC87" s="147"/>
      <c r="AED87" s="147"/>
      <c r="AEE87" s="147"/>
      <c r="AEF87" s="147"/>
      <c r="AEG87" s="147"/>
      <c r="AEH87" s="147"/>
      <c r="AEI87" s="147"/>
      <c r="AEJ87" s="147"/>
      <c r="AEK87" s="147"/>
      <c r="AEL87" s="147"/>
      <c r="AEM87" s="147"/>
      <c r="AEN87" s="147"/>
      <c r="AEO87" s="147"/>
      <c r="AEP87" s="147"/>
      <c r="AEQ87" s="147"/>
      <c r="AER87" s="147"/>
      <c r="AES87" s="147"/>
      <c r="AET87" s="147"/>
      <c r="AEU87" s="147"/>
      <c r="AEV87" s="147"/>
      <c r="AEW87" s="147"/>
      <c r="AEX87" s="147"/>
      <c r="AEY87" s="147"/>
      <c r="AEZ87" s="147"/>
      <c r="AFA87" s="147"/>
      <c r="AFB87" s="147"/>
      <c r="AFC87" s="147"/>
      <c r="AFD87" s="147"/>
      <c r="AFE87" s="147"/>
      <c r="AFF87" s="147"/>
      <c r="AFG87" s="147"/>
      <c r="AFH87" s="147"/>
      <c r="AFI87" s="147"/>
      <c r="AFJ87" s="147"/>
      <c r="AFK87" s="147"/>
      <c r="AFL87" s="147"/>
      <c r="AFM87" s="147"/>
      <c r="AFN87" s="147"/>
      <c r="AFO87" s="147"/>
      <c r="AFP87" s="147"/>
      <c r="AFQ87" s="147"/>
      <c r="AFR87" s="147"/>
      <c r="AFS87" s="147"/>
      <c r="AFT87" s="147"/>
      <c r="AFU87" s="147"/>
      <c r="AFV87" s="147"/>
      <c r="AFW87" s="147"/>
      <c r="AFX87" s="147"/>
      <c r="AFY87" s="147"/>
      <c r="AFZ87" s="147"/>
      <c r="AGA87" s="147"/>
      <c r="AGB87" s="147"/>
      <c r="AGC87" s="147"/>
      <c r="AGD87" s="147"/>
      <c r="AGE87" s="147"/>
      <c r="AGF87" s="147"/>
      <c r="AGG87" s="147"/>
      <c r="AGH87" s="147"/>
      <c r="AGI87" s="147"/>
      <c r="AGJ87" s="147"/>
      <c r="AGK87" s="147"/>
      <c r="AGL87" s="147"/>
      <c r="AGM87" s="147"/>
      <c r="AGN87" s="147"/>
      <c r="AGO87" s="147"/>
      <c r="AGP87" s="147"/>
      <c r="AGQ87" s="147"/>
      <c r="AGR87" s="147"/>
      <c r="AGS87" s="147"/>
      <c r="AGT87" s="147"/>
      <c r="AGU87" s="147"/>
      <c r="AGV87" s="147"/>
      <c r="AGW87" s="147"/>
      <c r="AGX87" s="147"/>
      <c r="AGY87" s="147"/>
      <c r="AGZ87" s="147"/>
      <c r="AHA87" s="147"/>
      <c r="AHB87" s="147"/>
      <c r="AHC87" s="147"/>
      <c r="AHD87" s="147"/>
      <c r="AHE87" s="147"/>
      <c r="AHF87" s="147"/>
      <c r="AHG87" s="147"/>
      <c r="AHH87" s="147"/>
      <c r="AHI87" s="147"/>
      <c r="AHJ87" s="147"/>
      <c r="AHK87" s="147"/>
      <c r="AHL87" s="147"/>
      <c r="AHM87" s="147"/>
      <c r="AHN87" s="147"/>
      <c r="AHO87" s="147"/>
      <c r="AHP87" s="147"/>
      <c r="AHQ87" s="147"/>
      <c r="AHR87" s="147"/>
      <c r="AHS87" s="147"/>
      <c r="AHT87" s="147"/>
      <c r="AHU87" s="147"/>
      <c r="AHV87" s="147"/>
      <c r="AHW87" s="147"/>
      <c r="AHX87" s="147"/>
      <c r="AHY87" s="147"/>
      <c r="AHZ87" s="147"/>
      <c r="AIA87" s="147"/>
      <c r="AIB87" s="147"/>
      <c r="AIC87" s="147"/>
      <c r="AID87" s="147"/>
      <c r="AIE87" s="147"/>
      <c r="AIF87" s="147"/>
      <c r="AIG87" s="147"/>
      <c r="AIH87" s="147"/>
      <c r="AII87" s="147"/>
      <c r="AIJ87" s="147"/>
      <c r="AIK87" s="147"/>
      <c r="AIL87" s="147"/>
      <c r="AIM87" s="147"/>
      <c r="AIN87" s="147"/>
      <c r="AIO87" s="147"/>
      <c r="AIP87" s="147"/>
      <c r="AIQ87" s="147"/>
      <c r="AIR87" s="147"/>
      <c r="AIS87" s="147"/>
      <c r="AIT87" s="147"/>
      <c r="AIU87" s="147"/>
      <c r="AIV87" s="147"/>
      <c r="AIW87" s="147"/>
      <c r="AIX87" s="147"/>
      <c r="AIY87" s="147"/>
      <c r="AIZ87" s="147"/>
      <c r="AJA87" s="147"/>
      <c r="AJB87" s="147"/>
      <c r="AJC87" s="147"/>
      <c r="AJD87" s="147"/>
      <c r="AJE87" s="147"/>
      <c r="AJF87" s="147"/>
      <c r="AJG87" s="147"/>
      <c r="AJH87" s="147"/>
      <c r="AJI87" s="147"/>
      <c r="AJJ87" s="147"/>
      <c r="AJK87" s="147"/>
      <c r="AJL87" s="147"/>
      <c r="AJM87" s="147"/>
      <c r="AJN87" s="147"/>
      <c r="AJO87" s="147"/>
      <c r="AJP87" s="147"/>
      <c r="AJQ87" s="147"/>
      <c r="AJR87" s="147"/>
      <c r="AJS87" s="147"/>
      <c r="AJT87" s="147"/>
      <c r="AJU87" s="147"/>
      <c r="AJV87" s="147"/>
      <c r="AJW87" s="147"/>
      <c r="AJX87" s="147"/>
      <c r="AJY87" s="147"/>
      <c r="AJZ87" s="147"/>
      <c r="AKA87" s="147"/>
      <c r="AKB87" s="147"/>
      <c r="AKC87" s="147"/>
      <c r="AKD87" s="147"/>
      <c r="AKE87" s="147"/>
      <c r="AKF87" s="147"/>
      <c r="AKG87" s="147"/>
      <c r="AKH87" s="147"/>
      <c r="AKI87" s="147"/>
      <c r="AKJ87" s="147"/>
      <c r="AKK87" s="147"/>
      <c r="AKL87" s="147"/>
      <c r="AKM87" s="147"/>
      <c r="AKN87" s="147"/>
      <c r="AKO87" s="147"/>
      <c r="AKP87" s="147"/>
      <c r="AKQ87" s="147"/>
      <c r="AKR87" s="147"/>
      <c r="AKS87" s="147"/>
      <c r="AKT87" s="147"/>
      <c r="AKU87" s="147"/>
      <c r="AKV87" s="147"/>
      <c r="AKW87" s="147"/>
      <c r="AKX87" s="147"/>
      <c r="AKY87" s="147"/>
      <c r="AKZ87" s="147"/>
      <c r="ALA87" s="147"/>
      <c r="ALB87" s="147"/>
      <c r="ALC87" s="147"/>
      <c r="ALD87" s="147"/>
      <c r="ALE87" s="147"/>
      <c r="ALF87" s="147"/>
      <c r="ALG87" s="147"/>
      <c r="ALH87" s="147"/>
      <c r="ALI87" s="147"/>
      <c r="ALJ87" s="147"/>
      <c r="ALK87" s="147"/>
      <c r="ALL87" s="147"/>
      <c r="ALM87" s="147"/>
      <c r="ALN87" s="147"/>
      <c r="ALO87" s="147"/>
      <c r="ALP87" s="147"/>
      <c r="ALQ87" s="147"/>
      <c r="ALR87" s="147"/>
      <c r="ALS87" s="147"/>
      <c r="ALT87" s="147"/>
      <c r="ALU87" s="147"/>
      <c r="ALV87" s="147"/>
      <c r="ALW87" s="147"/>
      <c r="ALX87" s="147"/>
      <c r="ALY87" s="147"/>
      <c r="ALZ87" s="147"/>
      <c r="AMA87" s="147"/>
      <c r="AMB87" s="147"/>
      <c r="AMC87" s="147"/>
      <c r="AMD87" s="147"/>
      <c r="AME87" s="147"/>
      <c r="AMF87" s="147"/>
      <c r="AMG87" s="147"/>
      <c r="AMH87" s="147"/>
      <c r="AMI87" s="147"/>
      <c r="AMJ87" s="147"/>
      <c r="AMK87" s="147"/>
      <c r="AML87" s="147"/>
      <c r="AMM87" s="147"/>
      <c r="AMN87" s="147"/>
      <c r="AMO87" s="147"/>
      <c r="AMP87" s="147"/>
      <c r="AMQ87" s="147"/>
      <c r="AMR87" s="147"/>
      <c r="AMS87" s="147"/>
      <c r="AMT87" s="147"/>
      <c r="AMU87" s="147"/>
      <c r="AMV87" s="147"/>
      <c r="AMW87" s="147"/>
      <c r="AMX87" s="147"/>
      <c r="AMY87" s="147"/>
      <c r="AMZ87" s="147"/>
      <c r="ANA87" s="147"/>
      <c r="ANB87" s="147"/>
      <c r="ANC87" s="147"/>
      <c r="AND87" s="147"/>
      <c r="ANE87" s="147"/>
      <c r="ANF87" s="147"/>
      <c r="ANG87" s="147"/>
      <c r="ANH87" s="147"/>
      <c r="ANI87" s="147"/>
      <c r="ANJ87" s="147"/>
      <c r="ANK87" s="147"/>
      <c r="ANL87" s="147"/>
      <c r="ANM87" s="147"/>
      <c r="ANN87" s="147"/>
      <c r="ANO87" s="147"/>
      <c r="ANP87" s="147"/>
      <c r="ANQ87" s="147"/>
      <c r="ANR87" s="147"/>
      <c r="ANS87" s="147"/>
      <c r="ANT87" s="147"/>
      <c r="ANU87" s="147"/>
      <c r="ANV87" s="147"/>
      <c r="ANW87" s="147"/>
      <c r="ANX87" s="147"/>
      <c r="ANY87" s="147"/>
      <c r="ANZ87" s="147"/>
      <c r="AOA87" s="147"/>
      <c r="AOB87" s="147"/>
      <c r="AOC87" s="147"/>
      <c r="AOD87" s="147"/>
      <c r="AOE87" s="147"/>
      <c r="AOF87" s="147"/>
      <c r="AOG87" s="147"/>
      <c r="AOH87" s="147"/>
      <c r="AOI87" s="147"/>
      <c r="AOJ87" s="147"/>
      <c r="AOK87" s="147"/>
      <c r="AOL87" s="147"/>
      <c r="AOM87" s="147"/>
      <c r="AON87" s="147"/>
      <c r="AOO87" s="147"/>
      <c r="AOP87" s="147"/>
      <c r="AOQ87" s="147"/>
      <c r="AOR87" s="147"/>
      <c r="AOS87" s="147"/>
      <c r="AOT87" s="147"/>
      <c r="AOU87" s="147"/>
      <c r="AOV87" s="147"/>
      <c r="AOW87" s="147"/>
      <c r="AOX87" s="147"/>
      <c r="AOY87" s="147"/>
      <c r="AOZ87" s="147"/>
      <c r="APA87" s="147"/>
      <c r="APB87" s="147"/>
      <c r="APC87" s="147"/>
      <c r="APD87" s="147"/>
      <c r="APE87" s="147"/>
      <c r="APF87" s="147"/>
      <c r="APG87" s="147"/>
      <c r="APH87" s="147"/>
      <c r="API87" s="147"/>
      <c r="APJ87" s="147"/>
      <c r="APK87" s="147"/>
      <c r="APL87" s="147"/>
      <c r="APM87" s="147"/>
      <c r="APN87" s="147"/>
      <c r="APO87" s="147"/>
      <c r="APP87" s="147"/>
      <c r="APQ87" s="147"/>
      <c r="APR87" s="147"/>
      <c r="APS87" s="147"/>
      <c r="APT87" s="147"/>
      <c r="APU87" s="147"/>
      <c r="APV87" s="147"/>
      <c r="APW87" s="147"/>
      <c r="APX87" s="147"/>
      <c r="APY87" s="147"/>
      <c r="APZ87" s="147"/>
      <c r="AQA87" s="147"/>
      <c r="AQB87" s="147"/>
      <c r="AQC87" s="147"/>
      <c r="AQD87" s="147"/>
      <c r="AQE87" s="147"/>
      <c r="AQF87" s="147"/>
      <c r="AQG87" s="147"/>
      <c r="AQH87" s="147"/>
      <c r="AQI87" s="147"/>
      <c r="AQJ87" s="147"/>
      <c r="AQK87" s="147"/>
      <c r="AQL87" s="147"/>
      <c r="AQM87" s="147"/>
      <c r="AQN87" s="147"/>
      <c r="AQO87" s="147"/>
      <c r="AQP87" s="147"/>
      <c r="AQQ87" s="147"/>
      <c r="AQR87" s="147"/>
      <c r="AQS87" s="147"/>
      <c r="AQT87" s="147"/>
      <c r="AQU87" s="147"/>
      <c r="AQV87" s="147"/>
      <c r="AQW87" s="147"/>
      <c r="AQX87" s="147"/>
      <c r="AQY87" s="147"/>
      <c r="AQZ87" s="147"/>
      <c r="ARA87" s="147"/>
      <c r="ARB87" s="147"/>
      <c r="ARC87" s="147"/>
      <c r="ARD87" s="147"/>
      <c r="ARE87" s="147"/>
      <c r="ARF87" s="147"/>
      <c r="ARG87" s="147"/>
      <c r="ARH87" s="147"/>
      <c r="ARI87" s="147"/>
      <c r="ARJ87" s="147"/>
      <c r="ARK87" s="147"/>
      <c r="ARL87" s="147"/>
      <c r="ARM87" s="147"/>
      <c r="ARN87" s="147"/>
      <c r="ARO87" s="147"/>
      <c r="ARP87" s="147"/>
      <c r="ARQ87" s="147"/>
      <c r="ARR87" s="147"/>
      <c r="ARS87" s="147"/>
      <c r="ART87" s="147"/>
      <c r="ARU87" s="147"/>
      <c r="ARV87" s="147"/>
      <c r="ARW87" s="147"/>
      <c r="ARX87" s="147"/>
      <c r="ARY87" s="147"/>
      <c r="ARZ87" s="147"/>
      <c r="ASA87" s="147"/>
      <c r="ASB87" s="147"/>
      <c r="ASC87" s="147"/>
      <c r="ASD87" s="147"/>
      <c r="ASE87" s="147"/>
      <c r="ASF87" s="147"/>
      <c r="ASG87" s="147"/>
      <c r="ASH87" s="147"/>
      <c r="ASI87" s="147"/>
      <c r="ASJ87" s="147"/>
      <c r="ASK87" s="147"/>
      <c r="ASL87" s="147"/>
      <c r="ASM87" s="147"/>
      <c r="ASN87" s="147"/>
      <c r="ASO87" s="147"/>
      <c r="ASP87" s="147"/>
      <c r="ASQ87" s="147"/>
      <c r="ASR87" s="147"/>
      <c r="ASS87" s="147"/>
      <c r="AST87" s="147"/>
      <c r="ASU87" s="147"/>
      <c r="ASV87" s="147"/>
      <c r="ASW87" s="147"/>
      <c r="ASX87" s="147"/>
      <c r="ASY87" s="147"/>
      <c r="ASZ87" s="147"/>
      <c r="ATA87" s="147"/>
      <c r="ATB87" s="147"/>
      <c r="ATC87" s="147"/>
      <c r="ATD87" s="147"/>
      <c r="ATE87" s="147"/>
      <c r="ATF87" s="147"/>
      <c r="ATG87" s="147"/>
      <c r="ATH87" s="147"/>
      <c r="ATI87" s="147"/>
      <c r="ATJ87" s="147"/>
      <c r="ATK87" s="147"/>
      <c r="ATL87" s="147"/>
      <c r="ATM87" s="147"/>
      <c r="ATN87" s="147"/>
      <c r="ATO87" s="147"/>
      <c r="ATP87" s="147"/>
      <c r="ATQ87" s="147"/>
      <c r="ATR87" s="147"/>
      <c r="ATS87" s="147"/>
      <c r="ATT87" s="147"/>
      <c r="ATU87" s="147"/>
      <c r="ATV87" s="147"/>
      <c r="ATW87" s="147"/>
      <c r="ATX87" s="147"/>
      <c r="ATY87" s="147"/>
      <c r="ATZ87" s="147"/>
      <c r="AUA87" s="147"/>
      <c r="AUB87" s="147"/>
      <c r="AUC87" s="147"/>
      <c r="AUD87" s="147"/>
      <c r="AUE87" s="147"/>
      <c r="AUF87" s="147"/>
      <c r="AUG87" s="147"/>
      <c r="AUH87" s="147"/>
      <c r="AUI87" s="147"/>
      <c r="AUJ87" s="147"/>
      <c r="AUK87" s="147"/>
      <c r="AUL87" s="147"/>
      <c r="AUM87" s="147"/>
      <c r="AUN87" s="147"/>
      <c r="AUO87" s="147"/>
      <c r="AUP87" s="147"/>
      <c r="AUQ87" s="147"/>
      <c r="AUR87" s="147"/>
      <c r="AUS87" s="147"/>
      <c r="AUT87" s="147"/>
      <c r="AUU87" s="147"/>
      <c r="AUV87" s="147"/>
      <c r="AUW87" s="147"/>
      <c r="AUX87" s="147"/>
      <c r="AUY87" s="147"/>
      <c r="AUZ87" s="147"/>
      <c r="AVA87" s="147"/>
      <c r="AVB87" s="147"/>
      <c r="AVC87" s="147"/>
      <c r="AVD87" s="147"/>
      <c r="AVE87" s="147"/>
      <c r="AVF87" s="147"/>
      <c r="AVG87" s="147"/>
      <c r="AVH87" s="147"/>
      <c r="AVI87" s="147"/>
      <c r="AVJ87" s="147"/>
      <c r="AVK87" s="147"/>
      <c r="AVL87" s="147"/>
      <c r="AVM87" s="147"/>
      <c r="AVN87" s="147"/>
      <c r="AVO87" s="147"/>
      <c r="AVP87" s="147"/>
      <c r="AVQ87" s="147"/>
      <c r="AVR87" s="147"/>
      <c r="AVS87" s="147"/>
      <c r="AVT87" s="147"/>
      <c r="AVU87" s="147"/>
      <c r="AVV87" s="147"/>
      <c r="AVW87" s="147"/>
      <c r="AVX87" s="147"/>
      <c r="AVY87" s="147"/>
      <c r="AVZ87" s="147"/>
      <c r="AWA87" s="147"/>
      <c r="AWB87" s="147"/>
      <c r="AWC87" s="147"/>
      <c r="AWD87" s="147"/>
      <c r="AWE87" s="147"/>
      <c r="AWF87" s="147"/>
      <c r="AWG87" s="147"/>
      <c r="AWH87" s="147"/>
      <c r="AWI87" s="147"/>
      <c r="AWJ87" s="147"/>
      <c r="AWK87" s="147"/>
      <c r="AWL87" s="147"/>
      <c r="AWM87" s="147"/>
      <c r="AWN87" s="147"/>
      <c r="AWO87" s="147"/>
      <c r="AWP87" s="147"/>
      <c r="AWQ87" s="147"/>
      <c r="AWR87" s="147"/>
      <c r="AWS87" s="147"/>
      <c r="AWT87" s="147"/>
      <c r="AWU87" s="147"/>
      <c r="AWV87" s="147"/>
      <c r="AWW87" s="147"/>
      <c r="AWX87" s="147"/>
      <c r="AWY87" s="147"/>
      <c r="AWZ87" s="147"/>
      <c r="AXA87" s="147"/>
      <c r="AXB87" s="147"/>
      <c r="AXC87" s="147"/>
      <c r="AXD87" s="147"/>
      <c r="AXE87" s="147"/>
      <c r="AXF87" s="147"/>
      <c r="AXG87" s="147"/>
      <c r="AXH87" s="147"/>
      <c r="AXI87" s="147"/>
      <c r="AXJ87" s="147"/>
      <c r="AXK87" s="147"/>
      <c r="AXL87" s="147"/>
      <c r="AXM87" s="147"/>
      <c r="AXN87" s="147"/>
      <c r="AXO87" s="147"/>
      <c r="AXP87" s="147"/>
      <c r="AXQ87" s="147"/>
      <c r="AXR87" s="147"/>
      <c r="AXS87" s="147"/>
      <c r="AXT87" s="147"/>
      <c r="AXU87" s="147"/>
      <c r="AXV87" s="147"/>
      <c r="AXW87" s="147"/>
      <c r="AXX87" s="147"/>
      <c r="AXY87" s="147"/>
      <c r="AXZ87" s="147"/>
      <c r="AYA87" s="147"/>
      <c r="AYB87" s="147"/>
      <c r="AYC87" s="147"/>
      <c r="AYD87" s="147"/>
      <c r="AYE87" s="147"/>
      <c r="AYF87" s="147"/>
      <c r="AYG87" s="147"/>
      <c r="AYH87" s="147"/>
      <c r="AYI87" s="147"/>
      <c r="AYJ87" s="147"/>
      <c r="AYK87" s="147"/>
      <c r="AYL87" s="147"/>
      <c r="AYM87" s="147"/>
      <c r="AYN87" s="147"/>
      <c r="AYO87" s="147"/>
      <c r="AYP87" s="147"/>
      <c r="AYQ87" s="147"/>
      <c r="AYR87" s="147"/>
      <c r="AYS87" s="147"/>
      <c r="AYT87" s="147"/>
      <c r="AYU87" s="147"/>
      <c r="AYV87" s="147"/>
      <c r="AYW87" s="147"/>
      <c r="AYX87" s="147"/>
      <c r="AYY87" s="147"/>
      <c r="AYZ87" s="147"/>
      <c r="AZA87" s="147"/>
      <c r="AZB87" s="147"/>
      <c r="AZC87" s="147"/>
      <c r="AZD87" s="147"/>
      <c r="AZE87" s="147"/>
      <c r="AZF87" s="147"/>
      <c r="AZG87" s="147"/>
      <c r="AZH87" s="147"/>
      <c r="AZI87" s="147"/>
      <c r="AZJ87" s="147"/>
      <c r="AZK87" s="147"/>
      <c r="AZL87" s="147"/>
      <c r="AZM87" s="147"/>
      <c r="AZN87" s="147"/>
      <c r="AZO87" s="147"/>
      <c r="AZP87" s="147"/>
      <c r="AZQ87" s="147"/>
      <c r="AZR87" s="147"/>
      <c r="AZS87" s="147"/>
      <c r="AZT87" s="147"/>
      <c r="AZU87" s="147"/>
      <c r="AZV87" s="147"/>
      <c r="AZW87" s="147"/>
      <c r="AZX87" s="147"/>
      <c r="AZY87" s="147"/>
      <c r="AZZ87" s="147"/>
      <c r="BAA87" s="147"/>
      <c r="BAB87" s="147"/>
      <c r="BAC87" s="147"/>
      <c r="BAD87" s="147"/>
      <c r="BAE87" s="147"/>
      <c r="BAF87" s="147"/>
      <c r="BAG87" s="147"/>
      <c r="BAH87" s="147"/>
      <c r="BAI87" s="147"/>
      <c r="BAJ87" s="147"/>
      <c r="BAK87" s="147"/>
      <c r="BAL87" s="147"/>
      <c r="BAM87" s="147"/>
      <c r="BAN87" s="147"/>
      <c r="BAO87" s="147"/>
      <c r="BAP87" s="147"/>
      <c r="BAQ87" s="147"/>
      <c r="BAR87" s="147"/>
      <c r="BAS87" s="147"/>
      <c r="BAT87" s="147"/>
      <c r="BAU87" s="147"/>
      <c r="BAV87" s="147"/>
      <c r="BAW87" s="147"/>
      <c r="BAX87" s="147"/>
      <c r="BAY87" s="147"/>
      <c r="BAZ87" s="147"/>
      <c r="BBA87" s="147"/>
      <c r="BBB87" s="147"/>
      <c r="BBC87" s="147"/>
      <c r="BBD87" s="147"/>
      <c r="BBE87" s="147"/>
      <c r="BBF87" s="147"/>
      <c r="BBG87" s="147"/>
      <c r="BBH87" s="147"/>
      <c r="BBI87" s="147"/>
      <c r="BBJ87" s="147"/>
      <c r="BBK87" s="147"/>
      <c r="BBL87" s="147"/>
      <c r="BBM87" s="147"/>
      <c r="BBN87" s="147"/>
      <c r="BBO87" s="147"/>
      <c r="BBP87" s="147"/>
      <c r="BBQ87" s="147"/>
      <c r="BBR87" s="147"/>
      <c r="BBS87" s="147"/>
      <c r="BBT87" s="147"/>
      <c r="BBU87" s="147"/>
      <c r="BBV87" s="147"/>
      <c r="BBW87" s="147"/>
      <c r="BBX87" s="147"/>
      <c r="BBY87" s="147"/>
      <c r="BBZ87" s="147"/>
      <c r="BCA87" s="147"/>
      <c r="BCB87" s="147"/>
      <c r="BCC87" s="147"/>
      <c r="BCD87" s="147"/>
      <c r="BCE87" s="147"/>
      <c r="BCF87" s="147"/>
      <c r="BCG87" s="147"/>
      <c r="BCH87" s="147"/>
      <c r="BCI87" s="147"/>
      <c r="BCJ87" s="147"/>
      <c r="BCK87" s="147"/>
      <c r="BCL87" s="147"/>
      <c r="BCM87" s="147"/>
      <c r="BCN87" s="147"/>
      <c r="BCO87" s="147"/>
      <c r="BCP87" s="147"/>
      <c r="BCQ87" s="147"/>
      <c r="BCR87" s="147"/>
      <c r="BCS87" s="147"/>
      <c r="BCT87" s="147"/>
      <c r="BCU87" s="147"/>
      <c r="BCV87" s="147"/>
      <c r="BCW87" s="147"/>
      <c r="BCX87" s="147"/>
      <c r="BCY87" s="147"/>
      <c r="BCZ87" s="147"/>
      <c r="BDA87" s="147"/>
      <c r="BDB87" s="147"/>
      <c r="BDC87" s="147"/>
      <c r="BDD87" s="147"/>
      <c r="BDE87" s="147"/>
      <c r="BDF87" s="147"/>
      <c r="BDG87" s="147"/>
      <c r="BDH87" s="147"/>
      <c r="BDI87" s="147"/>
      <c r="BDJ87" s="147"/>
      <c r="BDK87" s="147"/>
      <c r="BDL87" s="147"/>
      <c r="BDM87" s="147"/>
      <c r="BDN87" s="147"/>
      <c r="BDO87" s="147"/>
      <c r="BDP87" s="147"/>
      <c r="BDQ87" s="147"/>
      <c r="BDR87" s="147"/>
      <c r="BDS87" s="147"/>
      <c r="BDT87" s="147"/>
      <c r="BDU87" s="147"/>
      <c r="BDV87" s="147"/>
      <c r="BDW87" s="147"/>
      <c r="BDX87" s="147"/>
      <c r="BDY87" s="147"/>
      <c r="BDZ87" s="147"/>
      <c r="BEA87" s="147"/>
      <c r="BEB87" s="147"/>
      <c r="BEC87" s="147"/>
      <c r="BED87" s="147"/>
      <c r="BEE87" s="147"/>
      <c r="BEF87" s="147"/>
      <c r="BEG87" s="147"/>
      <c r="BEH87" s="147"/>
      <c r="BEI87" s="147"/>
      <c r="BEJ87" s="147"/>
      <c r="BEK87" s="147"/>
      <c r="BEL87" s="147"/>
      <c r="BEM87" s="147"/>
      <c r="BEN87" s="147"/>
      <c r="BEO87" s="147"/>
      <c r="BEP87" s="147"/>
      <c r="BEQ87" s="147"/>
      <c r="BER87" s="147"/>
      <c r="BES87" s="147"/>
      <c r="BET87" s="147"/>
      <c r="BEU87" s="147"/>
      <c r="BEV87" s="147"/>
      <c r="BEW87" s="147"/>
      <c r="BEX87" s="147"/>
      <c r="BEY87" s="147"/>
      <c r="BEZ87" s="147"/>
      <c r="BFA87" s="147"/>
      <c r="BFB87" s="147"/>
      <c r="BFC87" s="147"/>
      <c r="BFD87" s="147"/>
      <c r="BFE87" s="147"/>
      <c r="BFF87" s="147"/>
      <c r="BFG87" s="147"/>
      <c r="BFH87" s="147"/>
      <c r="BFI87" s="147"/>
      <c r="BFJ87" s="147"/>
      <c r="BFK87" s="147"/>
      <c r="BFL87" s="147"/>
      <c r="BFM87" s="147"/>
      <c r="BFN87" s="147"/>
      <c r="BFO87" s="147"/>
      <c r="BFP87" s="147"/>
      <c r="BFQ87" s="147"/>
      <c r="BFR87" s="147"/>
      <c r="BFS87" s="147"/>
      <c r="BFT87" s="147"/>
      <c r="BFU87" s="147"/>
      <c r="BFV87" s="147"/>
      <c r="BFW87" s="147"/>
      <c r="BFX87" s="147"/>
      <c r="BFY87" s="147"/>
      <c r="BFZ87" s="147"/>
      <c r="BGA87" s="147"/>
      <c r="BGB87" s="147"/>
      <c r="BGC87" s="147"/>
      <c r="BGD87" s="147"/>
      <c r="BGE87" s="147"/>
      <c r="BGF87" s="147"/>
      <c r="BGG87" s="147"/>
      <c r="BGH87" s="147"/>
      <c r="BGI87" s="147"/>
      <c r="BGJ87" s="147"/>
      <c r="BGK87" s="147"/>
      <c r="BGL87" s="147"/>
      <c r="BGM87" s="147"/>
      <c r="BGN87" s="147"/>
      <c r="BGO87" s="147"/>
      <c r="BGP87" s="147"/>
      <c r="BGQ87" s="147"/>
      <c r="BGR87" s="147"/>
      <c r="BGS87" s="147"/>
      <c r="BGT87" s="147"/>
      <c r="BGU87" s="147"/>
      <c r="BGV87" s="147"/>
      <c r="BGW87" s="147"/>
      <c r="BGX87" s="147"/>
      <c r="BGY87" s="147"/>
      <c r="BGZ87" s="147"/>
      <c r="BHA87" s="147"/>
      <c r="BHB87" s="147"/>
      <c r="BHC87" s="147"/>
      <c r="BHD87" s="147"/>
      <c r="BHE87" s="147"/>
      <c r="BHF87" s="147"/>
      <c r="BHG87" s="147"/>
      <c r="BHH87" s="147"/>
      <c r="BHI87" s="147"/>
      <c r="BHJ87" s="147"/>
      <c r="BHK87" s="147"/>
      <c r="BHL87" s="147"/>
      <c r="BHM87" s="147"/>
      <c r="BHN87" s="147"/>
      <c r="BHO87" s="147"/>
      <c r="BHP87" s="147"/>
      <c r="BHQ87" s="147"/>
      <c r="BHR87" s="147"/>
      <c r="BHS87" s="147"/>
      <c r="BHT87" s="147"/>
      <c r="BHU87" s="147"/>
      <c r="BHV87" s="147"/>
      <c r="BHW87" s="147"/>
      <c r="BHX87" s="147"/>
      <c r="BHY87" s="147"/>
      <c r="BHZ87" s="147"/>
      <c r="BIA87" s="147"/>
      <c r="BIB87" s="147"/>
      <c r="BIC87" s="147"/>
      <c r="BID87" s="147"/>
      <c r="BIE87" s="147"/>
      <c r="BIF87" s="147"/>
      <c r="BIG87" s="147"/>
      <c r="BIH87" s="147"/>
      <c r="BII87" s="147"/>
      <c r="BIJ87" s="147"/>
      <c r="BIK87" s="147"/>
      <c r="BIL87" s="147"/>
      <c r="BIM87" s="147"/>
      <c r="BIN87" s="147"/>
      <c r="BIO87" s="147"/>
      <c r="BIP87" s="147"/>
      <c r="BIQ87" s="147"/>
      <c r="BIR87" s="147"/>
      <c r="BIS87" s="147"/>
      <c r="BIT87" s="147"/>
      <c r="BIU87" s="147"/>
      <c r="BIV87" s="147"/>
      <c r="BIW87" s="147"/>
      <c r="BIX87" s="147"/>
      <c r="BIY87" s="147"/>
      <c r="BIZ87" s="147"/>
      <c r="BJA87" s="147"/>
      <c r="BJB87" s="147"/>
      <c r="BJC87" s="147"/>
      <c r="BJD87" s="147"/>
      <c r="BJE87" s="147"/>
      <c r="BJF87" s="147"/>
      <c r="BJG87" s="147"/>
      <c r="BJH87" s="147"/>
      <c r="BJI87" s="147"/>
      <c r="BJJ87" s="147"/>
      <c r="BJK87" s="147"/>
      <c r="BJL87" s="147"/>
      <c r="BJM87" s="147"/>
      <c r="BJN87" s="147"/>
      <c r="BJO87" s="147"/>
      <c r="BJP87" s="147"/>
      <c r="BJQ87" s="147"/>
      <c r="BJR87" s="147"/>
      <c r="BJS87" s="147"/>
      <c r="BJT87" s="147"/>
      <c r="BJU87" s="147"/>
      <c r="BJV87" s="147"/>
      <c r="BJW87" s="147"/>
      <c r="BJX87" s="147"/>
      <c r="BJY87" s="147"/>
      <c r="BJZ87" s="147"/>
      <c r="BKA87" s="147"/>
      <c r="BKB87" s="147"/>
      <c r="BKC87" s="147"/>
      <c r="BKD87" s="147"/>
      <c r="BKE87" s="147"/>
      <c r="BKF87" s="147"/>
      <c r="BKG87" s="147"/>
      <c r="BKH87" s="147"/>
      <c r="BKI87" s="147"/>
      <c r="BKJ87" s="147"/>
      <c r="BKK87" s="147"/>
      <c r="BKL87" s="147"/>
      <c r="BKM87" s="147"/>
      <c r="BKN87" s="147"/>
      <c r="BKO87" s="147"/>
      <c r="BKP87" s="147"/>
      <c r="BKQ87" s="147"/>
      <c r="BKR87" s="147"/>
      <c r="BKS87" s="147"/>
      <c r="BKT87" s="147"/>
      <c r="BKU87" s="147"/>
      <c r="BKV87" s="147"/>
      <c r="BKW87" s="147"/>
      <c r="BKX87" s="147"/>
      <c r="BKY87" s="147"/>
      <c r="BKZ87" s="147"/>
      <c r="BLA87" s="147"/>
      <c r="BLB87" s="147"/>
      <c r="BLC87" s="147"/>
      <c r="BLD87" s="147"/>
      <c r="BLE87" s="147"/>
      <c r="BLF87" s="147"/>
      <c r="BLG87" s="147"/>
      <c r="BLH87" s="147"/>
      <c r="BLI87" s="147"/>
      <c r="BLJ87" s="147"/>
      <c r="BLK87" s="147"/>
      <c r="BLL87" s="147"/>
      <c r="BLM87" s="147"/>
      <c r="BLN87" s="147"/>
      <c r="BLO87" s="147"/>
      <c r="BLP87" s="147"/>
      <c r="BLQ87" s="147"/>
      <c r="BLR87" s="147"/>
      <c r="BLS87" s="147"/>
      <c r="BLT87" s="147"/>
      <c r="BLU87" s="147"/>
      <c r="BLV87" s="147"/>
      <c r="BLW87" s="147"/>
      <c r="BLX87" s="147"/>
      <c r="BLY87" s="147"/>
      <c r="BLZ87" s="147"/>
      <c r="BMA87" s="147"/>
      <c r="BMB87" s="147"/>
      <c r="BMC87" s="147"/>
      <c r="BMD87" s="147"/>
      <c r="BME87" s="147"/>
      <c r="BMF87" s="147"/>
      <c r="BMG87" s="147"/>
      <c r="BMH87" s="147"/>
      <c r="BMI87" s="147"/>
      <c r="BMJ87" s="147"/>
      <c r="BMK87" s="147"/>
      <c r="BML87" s="147"/>
      <c r="BMM87" s="147"/>
      <c r="BMN87" s="147"/>
      <c r="BMO87" s="147"/>
      <c r="BMP87" s="147"/>
      <c r="BMQ87" s="147"/>
      <c r="BMR87" s="147"/>
      <c r="BMS87" s="147"/>
      <c r="BMT87" s="147"/>
      <c r="BMU87" s="147"/>
      <c r="BMV87" s="147"/>
      <c r="BMW87" s="147"/>
      <c r="BMX87" s="147"/>
      <c r="BMY87" s="147"/>
      <c r="BMZ87" s="147"/>
      <c r="BNA87" s="147"/>
      <c r="BNB87" s="147"/>
      <c r="BNC87" s="147"/>
      <c r="BND87" s="147"/>
      <c r="BNE87" s="147"/>
      <c r="BNF87" s="147"/>
      <c r="BNG87" s="147"/>
      <c r="BNH87" s="147"/>
      <c r="BNI87" s="147"/>
      <c r="BNJ87" s="147"/>
      <c r="BNK87" s="147"/>
      <c r="BNL87" s="147"/>
      <c r="BNM87" s="147"/>
      <c r="BNN87" s="147"/>
      <c r="BNO87" s="147"/>
      <c r="BNP87" s="147"/>
      <c r="BNQ87" s="147"/>
      <c r="BNR87" s="147"/>
      <c r="BNS87" s="147"/>
      <c r="BNT87" s="147"/>
      <c r="BNU87" s="147"/>
      <c r="BNV87" s="147"/>
      <c r="BNW87" s="147"/>
      <c r="BNX87" s="147"/>
      <c r="BNY87" s="147"/>
      <c r="BNZ87" s="147"/>
      <c r="BOA87" s="147"/>
      <c r="BOB87" s="147"/>
      <c r="BOC87" s="147"/>
      <c r="BOD87" s="147"/>
      <c r="BOE87" s="147"/>
      <c r="BOF87" s="147"/>
      <c r="BOG87" s="147"/>
      <c r="BOH87" s="147"/>
      <c r="BOI87" s="147"/>
      <c r="BOJ87" s="147"/>
      <c r="BOK87" s="147"/>
      <c r="BOL87" s="147"/>
      <c r="BOM87" s="147"/>
      <c r="BON87" s="147"/>
      <c r="BOO87" s="147"/>
      <c r="BOP87" s="147"/>
      <c r="BOQ87" s="147"/>
      <c r="BOR87" s="147"/>
      <c r="BOS87" s="147"/>
      <c r="BOT87" s="147"/>
      <c r="BOU87" s="147"/>
      <c r="BOV87" s="147"/>
      <c r="BOW87" s="147"/>
      <c r="BOX87" s="147"/>
      <c r="BOY87" s="147"/>
      <c r="BOZ87" s="147"/>
      <c r="BPA87" s="147"/>
      <c r="BPB87" s="147"/>
      <c r="BPC87" s="147"/>
      <c r="BPD87" s="147"/>
      <c r="BPE87" s="147"/>
      <c r="BPF87" s="147"/>
      <c r="BPG87" s="147"/>
      <c r="BPH87" s="147"/>
      <c r="BPI87" s="147"/>
      <c r="BPJ87" s="147"/>
      <c r="BPK87" s="147"/>
      <c r="BPL87" s="147"/>
      <c r="BPM87" s="147"/>
      <c r="BPN87" s="147"/>
      <c r="BPO87" s="147"/>
      <c r="BPP87" s="147"/>
      <c r="BPQ87" s="147"/>
      <c r="BPR87" s="147"/>
      <c r="BPS87" s="147"/>
      <c r="BPT87" s="147"/>
      <c r="BPU87" s="147"/>
      <c r="BPV87" s="147"/>
      <c r="BPW87" s="147"/>
      <c r="BPX87" s="147"/>
      <c r="BPY87" s="147"/>
      <c r="BPZ87" s="147"/>
      <c r="BQA87" s="147"/>
      <c r="BQB87" s="147"/>
      <c r="BQC87" s="147"/>
      <c r="BQD87" s="147"/>
      <c r="BQE87" s="147"/>
      <c r="BQF87" s="147"/>
      <c r="BQG87" s="147"/>
      <c r="BQH87" s="147"/>
      <c r="BQI87" s="147"/>
      <c r="BQJ87" s="147"/>
      <c r="BQK87" s="147"/>
      <c r="BQL87" s="147"/>
      <c r="BQM87" s="147"/>
      <c r="BQN87" s="147"/>
      <c r="BQO87" s="147"/>
      <c r="BQP87" s="147"/>
      <c r="BQQ87" s="147"/>
      <c r="BQR87" s="147"/>
      <c r="BQS87" s="147"/>
      <c r="BQT87" s="147"/>
      <c r="BQU87" s="147"/>
      <c r="BQV87" s="147"/>
      <c r="BQW87" s="147"/>
      <c r="BQX87" s="147"/>
      <c r="BQY87" s="147"/>
      <c r="BQZ87" s="147"/>
      <c r="BRA87" s="147"/>
      <c r="BRB87" s="147"/>
      <c r="BRC87" s="147"/>
      <c r="BRD87" s="147"/>
      <c r="BRE87" s="147"/>
      <c r="BRF87" s="147"/>
      <c r="BRG87" s="147"/>
      <c r="BRH87" s="147"/>
      <c r="BRI87" s="147"/>
      <c r="BRJ87" s="147"/>
      <c r="BRK87" s="147"/>
      <c r="BRL87" s="147"/>
      <c r="BRM87" s="147"/>
      <c r="BRN87" s="147"/>
      <c r="BRO87" s="147"/>
      <c r="BRP87" s="147"/>
      <c r="BRQ87" s="147"/>
      <c r="BRR87" s="147"/>
      <c r="BRS87" s="147"/>
      <c r="BRT87" s="147"/>
      <c r="BRU87" s="147"/>
      <c r="BRV87" s="147"/>
      <c r="BRW87" s="147"/>
      <c r="BRX87" s="147"/>
      <c r="BRY87" s="147"/>
      <c r="BRZ87" s="147"/>
      <c r="BSA87" s="147"/>
      <c r="BSB87" s="147"/>
      <c r="BSC87" s="147"/>
      <c r="BSD87" s="147"/>
      <c r="BSE87" s="147"/>
      <c r="BSF87" s="147"/>
      <c r="BSG87" s="147"/>
      <c r="BSH87" s="147"/>
      <c r="BSI87" s="147"/>
      <c r="BSJ87" s="147"/>
      <c r="BSK87" s="147"/>
      <c r="BSL87" s="147"/>
      <c r="BSM87" s="147"/>
      <c r="BSN87" s="147"/>
      <c r="BSO87" s="147"/>
      <c r="BSP87" s="147"/>
      <c r="BSQ87" s="147"/>
      <c r="BSR87" s="147"/>
      <c r="BSS87" s="147"/>
      <c r="BST87" s="147"/>
      <c r="BSU87" s="147"/>
      <c r="BSV87" s="147"/>
      <c r="BSW87" s="147"/>
      <c r="BSX87" s="147"/>
      <c r="BSY87" s="147"/>
      <c r="BSZ87" s="147"/>
      <c r="BTA87" s="147"/>
      <c r="BTB87" s="147"/>
      <c r="BTC87" s="147"/>
      <c r="BTD87" s="147"/>
      <c r="BTE87" s="147"/>
      <c r="BTF87" s="147"/>
      <c r="BTG87" s="147"/>
      <c r="BTH87" s="147"/>
      <c r="BTI87" s="147"/>
      <c r="BTJ87" s="147"/>
      <c r="BTK87" s="147"/>
      <c r="BTL87" s="147"/>
      <c r="BTM87" s="147"/>
      <c r="BTN87" s="147"/>
      <c r="BTO87" s="147"/>
      <c r="BTP87" s="147"/>
      <c r="BTQ87" s="147"/>
      <c r="BTR87" s="147"/>
      <c r="BTS87" s="147"/>
      <c r="BTT87" s="147"/>
      <c r="BTU87" s="147"/>
      <c r="BTV87" s="147"/>
      <c r="BTW87" s="147"/>
      <c r="BTX87" s="147"/>
      <c r="BTY87" s="147"/>
      <c r="BTZ87" s="147"/>
      <c r="BUA87" s="147"/>
      <c r="BUB87" s="147"/>
      <c r="BUC87" s="147"/>
      <c r="BUD87" s="147"/>
      <c r="BUE87" s="147"/>
      <c r="BUF87" s="147"/>
      <c r="BUG87" s="147"/>
      <c r="BUH87" s="147"/>
      <c r="BUI87" s="147"/>
      <c r="BUJ87" s="147"/>
      <c r="BUK87" s="147"/>
      <c r="BUL87" s="147"/>
      <c r="BUM87" s="147"/>
      <c r="BUN87" s="147"/>
      <c r="BUO87" s="147"/>
      <c r="BUP87" s="147"/>
      <c r="BUQ87" s="147"/>
      <c r="BUR87" s="147"/>
      <c r="BUS87" s="147"/>
      <c r="BUT87" s="147"/>
      <c r="BUU87" s="147"/>
      <c r="BUV87" s="147"/>
      <c r="BUW87" s="147"/>
      <c r="BUX87" s="147"/>
      <c r="BUY87" s="147"/>
      <c r="BUZ87" s="147"/>
      <c r="BVA87" s="147"/>
      <c r="BVB87" s="147"/>
      <c r="BVC87" s="147"/>
      <c r="BVD87" s="147"/>
      <c r="BVE87" s="147"/>
      <c r="BVF87" s="147"/>
      <c r="BVG87" s="147"/>
      <c r="BVH87" s="147"/>
      <c r="BVI87" s="147"/>
      <c r="BVJ87" s="147"/>
      <c r="BVK87" s="147"/>
      <c r="BVL87" s="147"/>
      <c r="BVM87" s="147"/>
      <c r="BVN87" s="147"/>
      <c r="BVO87" s="147"/>
      <c r="BVP87" s="147"/>
      <c r="BVQ87" s="147"/>
      <c r="BVR87" s="147"/>
      <c r="BVS87" s="147"/>
      <c r="BVT87" s="147"/>
      <c r="BVU87" s="147"/>
      <c r="BVV87" s="147"/>
      <c r="BVW87" s="147"/>
      <c r="BVX87" s="147"/>
      <c r="BVY87" s="147"/>
      <c r="BVZ87" s="147"/>
      <c r="BWA87" s="147"/>
      <c r="BWB87" s="147"/>
      <c r="BWC87" s="147"/>
      <c r="BWD87" s="147"/>
      <c r="BWE87" s="147"/>
      <c r="BWF87" s="147"/>
      <c r="BWG87" s="147"/>
      <c r="BWH87" s="147"/>
      <c r="BWI87" s="147"/>
      <c r="BWJ87" s="147"/>
      <c r="BWK87" s="147"/>
      <c r="BWL87" s="147"/>
      <c r="BWM87" s="147"/>
      <c r="BWN87" s="147"/>
      <c r="BWO87" s="147"/>
      <c r="BWP87" s="147"/>
      <c r="BWQ87" s="147"/>
      <c r="BWR87" s="147"/>
      <c r="BWS87" s="147"/>
      <c r="BWT87" s="147"/>
      <c r="BWU87" s="147"/>
      <c r="BWV87" s="147"/>
      <c r="BWW87" s="147"/>
      <c r="BWX87" s="147"/>
      <c r="BWY87" s="147"/>
      <c r="BWZ87" s="147"/>
      <c r="BXA87" s="147"/>
      <c r="BXB87" s="147"/>
      <c r="BXC87" s="147"/>
      <c r="BXD87" s="147"/>
      <c r="BXE87" s="147"/>
      <c r="BXF87" s="147"/>
      <c r="BXG87" s="147"/>
      <c r="BXH87" s="147"/>
      <c r="BXI87" s="147"/>
      <c r="BXJ87" s="147"/>
      <c r="BXK87" s="147"/>
      <c r="BXL87" s="147"/>
      <c r="BXM87" s="147"/>
      <c r="BXN87" s="147"/>
      <c r="BXO87" s="147"/>
      <c r="BXP87" s="147"/>
      <c r="BXQ87" s="147"/>
      <c r="BXR87" s="147"/>
      <c r="BXS87" s="147"/>
      <c r="BXT87" s="147"/>
      <c r="BXU87" s="147"/>
      <c r="BXV87" s="147"/>
      <c r="BXW87" s="147"/>
      <c r="BXX87" s="147"/>
      <c r="BXY87" s="147"/>
      <c r="BXZ87" s="147"/>
      <c r="BYA87" s="147"/>
      <c r="BYB87" s="147"/>
      <c r="BYC87" s="147"/>
      <c r="BYD87" s="147"/>
      <c r="BYE87" s="147"/>
      <c r="BYF87" s="147"/>
      <c r="BYG87" s="147"/>
      <c r="BYH87" s="147"/>
      <c r="BYI87" s="147"/>
      <c r="BYJ87" s="147"/>
      <c r="BYK87" s="147"/>
      <c r="BYL87" s="147"/>
      <c r="BYM87" s="147"/>
      <c r="BYN87" s="147"/>
      <c r="BYO87" s="147"/>
      <c r="BYP87" s="147"/>
      <c r="BYQ87" s="147"/>
      <c r="BYR87" s="147"/>
      <c r="BYS87" s="147"/>
      <c r="BYT87" s="147"/>
      <c r="BYU87" s="147"/>
      <c r="BYV87" s="147"/>
      <c r="BYW87" s="147"/>
      <c r="BYX87" s="147"/>
      <c r="BYY87" s="147"/>
      <c r="BYZ87" s="147"/>
      <c r="BZA87" s="147"/>
      <c r="BZB87" s="147"/>
      <c r="BZC87" s="147"/>
      <c r="BZD87" s="147"/>
      <c r="BZE87" s="147"/>
      <c r="BZF87" s="147"/>
      <c r="BZG87" s="147"/>
      <c r="BZH87" s="147"/>
      <c r="BZI87" s="147"/>
      <c r="BZJ87" s="147"/>
      <c r="BZK87" s="147"/>
      <c r="BZL87" s="147"/>
      <c r="BZM87" s="147"/>
      <c r="BZN87" s="147"/>
      <c r="BZO87" s="147"/>
      <c r="BZP87" s="147"/>
      <c r="BZQ87" s="147"/>
      <c r="BZR87" s="147"/>
      <c r="BZS87" s="147"/>
      <c r="BZT87" s="147"/>
      <c r="BZU87" s="147"/>
      <c r="BZV87" s="147"/>
      <c r="BZW87" s="147"/>
      <c r="BZX87" s="147"/>
      <c r="BZY87" s="147"/>
      <c r="BZZ87" s="147"/>
      <c r="CAA87" s="147"/>
      <c r="CAB87" s="147"/>
      <c r="CAC87" s="147"/>
      <c r="CAD87" s="147"/>
      <c r="CAE87" s="147"/>
      <c r="CAF87" s="147"/>
      <c r="CAG87" s="147"/>
      <c r="CAH87" s="147"/>
      <c r="CAI87" s="147"/>
      <c r="CAJ87" s="147"/>
      <c r="CAK87" s="147"/>
      <c r="CAL87" s="147"/>
      <c r="CAM87" s="147"/>
      <c r="CAN87" s="147"/>
      <c r="CAO87" s="147"/>
      <c r="CAP87" s="147"/>
      <c r="CAQ87" s="147"/>
      <c r="CAR87" s="147"/>
      <c r="CAS87" s="147"/>
      <c r="CAT87" s="147"/>
      <c r="CAU87" s="147"/>
      <c r="CAV87" s="147"/>
      <c r="CAW87" s="147"/>
      <c r="CAX87" s="147"/>
      <c r="CAY87" s="147"/>
      <c r="CAZ87" s="147"/>
      <c r="CBA87" s="147"/>
      <c r="CBB87" s="147"/>
      <c r="CBC87" s="147"/>
      <c r="CBD87" s="147"/>
      <c r="CBE87" s="147"/>
      <c r="CBF87" s="147"/>
      <c r="CBG87" s="147"/>
      <c r="CBH87" s="147"/>
      <c r="CBI87" s="147"/>
      <c r="CBJ87" s="147"/>
      <c r="CBK87" s="147"/>
      <c r="CBL87" s="147"/>
      <c r="CBM87" s="147"/>
      <c r="CBN87" s="147"/>
      <c r="CBO87" s="147"/>
      <c r="CBP87" s="147"/>
      <c r="CBQ87" s="147"/>
      <c r="CBR87" s="147"/>
      <c r="CBS87" s="147"/>
      <c r="CBT87" s="147"/>
      <c r="CBU87" s="147"/>
      <c r="CBV87" s="147"/>
      <c r="CBW87" s="147"/>
      <c r="CBX87" s="147"/>
      <c r="CBY87" s="147"/>
      <c r="CBZ87" s="147"/>
      <c r="CCA87" s="147"/>
      <c r="CCB87" s="147"/>
      <c r="CCC87" s="147"/>
      <c r="CCD87" s="147"/>
      <c r="CCE87" s="147"/>
      <c r="CCF87" s="147"/>
      <c r="CCG87" s="147"/>
      <c r="CCH87" s="147"/>
      <c r="CCI87" s="147"/>
      <c r="CCJ87" s="147"/>
      <c r="CCK87" s="147"/>
      <c r="CCL87" s="147"/>
      <c r="CCM87" s="147"/>
      <c r="CCN87" s="147"/>
      <c r="CCO87" s="147"/>
      <c r="CCP87" s="147"/>
      <c r="CCQ87" s="147"/>
      <c r="CCR87" s="147"/>
      <c r="CCS87" s="147"/>
      <c r="CCT87" s="147"/>
      <c r="CCU87" s="147"/>
      <c r="CCV87" s="147"/>
      <c r="CCW87" s="147"/>
      <c r="CCX87" s="147"/>
      <c r="CCY87" s="147"/>
      <c r="CCZ87" s="147"/>
      <c r="CDA87" s="147"/>
      <c r="CDB87" s="147"/>
      <c r="CDC87" s="147"/>
      <c r="CDD87" s="147"/>
      <c r="CDE87" s="147"/>
      <c r="CDF87" s="147"/>
      <c r="CDG87" s="147"/>
      <c r="CDH87" s="147"/>
      <c r="CDI87" s="147"/>
      <c r="CDJ87" s="147"/>
      <c r="CDK87" s="147"/>
      <c r="CDL87" s="147"/>
      <c r="CDM87" s="147"/>
      <c r="CDN87" s="147"/>
      <c r="CDO87" s="147"/>
      <c r="CDP87" s="147"/>
      <c r="CDQ87" s="147"/>
      <c r="CDR87" s="147"/>
      <c r="CDS87" s="147"/>
      <c r="CDT87" s="147"/>
      <c r="CDU87" s="147"/>
      <c r="CDV87" s="147"/>
      <c r="CDW87" s="147"/>
      <c r="CDX87" s="147"/>
      <c r="CDY87" s="147"/>
      <c r="CDZ87" s="147"/>
      <c r="CEA87" s="147"/>
      <c r="CEB87" s="147"/>
      <c r="CEC87" s="147"/>
      <c r="CED87" s="147"/>
      <c r="CEE87" s="147"/>
      <c r="CEF87" s="147"/>
      <c r="CEG87" s="147"/>
      <c r="CEH87" s="147"/>
      <c r="CEI87" s="147"/>
      <c r="CEJ87" s="147"/>
      <c r="CEK87" s="147"/>
      <c r="CEL87" s="147"/>
      <c r="CEM87" s="147"/>
      <c r="CEN87" s="147"/>
      <c r="CEO87" s="147"/>
      <c r="CEP87" s="147"/>
      <c r="CEQ87" s="147"/>
      <c r="CER87" s="147"/>
      <c r="CES87" s="147"/>
      <c r="CET87" s="147"/>
      <c r="CEU87" s="147"/>
      <c r="CEV87" s="147"/>
      <c r="CEW87" s="147"/>
      <c r="CEX87" s="147"/>
      <c r="CEY87" s="147"/>
      <c r="CEZ87" s="147"/>
      <c r="CFA87" s="147"/>
      <c r="CFB87" s="147"/>
      <c r="CFC87" s="147"/>
      <c r="CFD87" s="147"/>
      <c r="CFE87" s="147"/>
      <c r="CFF87" s="147"/>
      <c r="CFG87" s="147"/>
      <c r="CFH87" s="147"/>
      <c r="CFI87" s="147"/>
      <c r="CFJ87" s="147"/>
      <c r="CFK87" s="147"/>
      <c r="CFL87" s="147"/>
      <c r="CFM87" s="147"/>
      <c r="CFN87" s="147"/>
      <c r="CFO87" s="147"/>
      <c r="CFP87" s="147"/>
      <c r="CFQ87" s="147"/>
      <c r="CFR87" s="147"/>
      <c r="CFS87" s="147"/>
      <c r="CFT87" s="147"/>
      <c r="CFU87" s="147"/>
      <c r="CFV87" s="147"/>
      <c r="CFW87" s="147"/>
      <c r="CFX87" s="147"/>
      <c r="CFY87" s="147"/>
      <c r="CFZ87" s="147"/>
      <c r="CGA87" s="147"/>
      <c r="CGB87" s="147"/>
      <c r="CGC87" s="147"/>
      <c r="CGD87" s="147"/>
      <c r="CGE87" s="147"/>
      <c r="CGF87" s="147"/>
      <c r="CGG87" s="147"/>
      <c r="CGH87" s="147"/>
      <c r="CGI87" s="147"/>
      <c r="CGJ87" s="147"/>
      <c r="CGK87" s="147"/>
      <c r="CGL87" s="147"/>
      <c r="CGM87" s="147"/>
      <c r="CGN87" s="147"/>
      <c r="CGO87" s="147"/>
      <c r="CGP87" s="147"/>
      <c r="CGQ87" s="147"/>
      <c r="CGR87" s="147"/>
      <c r="CGS87" s="147"/>
      <c r="CGT87" s="147"/>
      <c r="CGU87" s="147"/>
      <c r="CGV87" s="147"/>
      <c r="CGW87" s="147"/>
      <c r="CGX87" s="147"/>
      <c r="CGY87" s="147"/>
      <c r="CGZ87" s="147"/>
      <c r="CHA87" s="147"/>
      <c r="CHB87" s="147"/>
      <c r="CHC87" s="147"/>
      <c r="CHD87" s="147"/>
      <c r="CHE87" s="147"/>
      <c r="CHF87" s="147"/>
      <c r="CHG87" s="147"/>
      <c r="CHH87" s="147"/>
      <c r="CHI87" s="147"/>
      <c r="CHJ87" s="147"/>
      <c r="CHK87" s="147"/>
      <c r="CHL87" s="147"/>
      <c r="CHM87" s="147"/>
      <c r="CHN87" s="147"/>
      <c r="CHO87" s="147"/>
      <c r="CHP87" s="147"/>
      <c r="CHQ87" s="147"/>
      <c r="CHR87" s="147"/>
      <c r="CHS87" s="147"/>
      <c r="CHT87" s="147"/>
      <c r="CHU87" s="147"/>
      <c r="CHV87" s="147"/>
      <c r="CHW87" s="147"/>
      <c r="CHX87" s="147"/>
      <c r="CHY87" s="147"/>
      <c r="CHZ87" s="147"/>
      <c r="CIA87" s="147"/>
      <c r="CIB87" s="147"/>
      <c r="CIC87" s="147"/>
      <c r="CID87" s="147"/>
      <c r="CIE87" s="147"/>
      <c r="CIF87" s="147"/>
      <c r="CIG87" s="147"/>
      <c r="CIH87" s="147"/>
      <c r="CII87" s="147"/>
      <c r="CIJ87" s="147"/>
      <c r="CIK87" s="147"/>
      <c r="CIL87" s="147"/>
      <c r="CIM87" s="147"/>
      <c r="CIN87" s="147"/>
      <c r="CIO87" s="147"/>
      <c r="CIP87" s="147"/>
      <c r="CIQ87" s="147"/>
      <c r="CIR87" s="147"/>
      <c r="CIS87" s="147"/>
      <c r="CIT87" s="147"/>
      <c r="CIU87" s="147"/>
      <c r="CIV87" s="147"/>
      <c r="CIW87" s="147"/>
      <c r="CIX87" s="147"/>
      <c r="CIY87" s="147"/>
      <c r="CIZ87" s="147"/>
      <c r="CJA87" s="147"/>
      <c r="CJB87" s="147"/>
      <c r="CJC87" s="147"/>
      <c r="CJD87" s="147"/>
      <c r="CJE87" s="147"/>
      <c r="CJF87" s="147"/>
      <c r="CJG87" s="147"/>
      <c r="CJH87" s="147"/>
      <c r="CJI87" s="147"/>
      <c r="CJJ87" s="147"/>
      <c r="CJK87" s="147"/>
      <c r="CJL87" s="147"/>
      <c r="CJM87" s="147"/>
      <c r="CJN87" s="147"/>
      <c r="CJO87" s="147"/>
      <c r="CJP87" s="147"/>
      <c r="CJQ87" s="147"/>
      <c r="CJR87" s="147"/>
      <c r="CJS87" s="147"/>
      <c r="CJT87" s="147"/>
      <c r="CJU87" s="147"/>
      <c r="CJV87" s="147"/>
      <c r="CJW87" s="147"/>
      <c r="CJX87" s="147"/>
      <c r="CJY87" s="147"/>
      <c r="CJZ87" s="147"/>
      <c r="CKA87" s="147"/>
      <c r="CKB87" s="147"/>
      <c r="CKC87" s="147"/>
      <c r="CKD87" s="147"/>
      <c r="CKE87" s="147"/>
      <c r="CKF87" s="147"/>
      <c r="CKG87" s="147"/>
      <c r="CKH87" s="147"/>
      <c r="CKI87" s="147"/>
      <c r="CKJ87" s="147"/>
      <c r="CKK87" s="147"/>
      <c r="CKL87" s="147"/>
      <c r="CKM87" s="147"/>
      <c r="CKN87" s="147"/>
      <c r="CKO87" s="147"/>
      <c r="CKP87" s="147"/>
      <c r="CKQ87" s="147"/>
      <c r="CKR87" s="147"/>
      <c r="CKS87" s="147"/>
      <c r="CKT87" s="147"/>
      <c r="CKU87" s="147"/>
      <c r="CKV87" s="147"/>
      <c r="CKW87" s="147"/>
      <c r="CKX87" s="147"/>
      <c r="CKY87" s="147"/>
      <c r="CKZ87" s="147"/>
      <c r="CLA87" s="147"/>
      <c r="CLB87" s="147"/>
      <c r="CLC87" s="147"/>
      <c r="CLD87" s="147"/>
      <c r="CLE87" s="147"/>
      <c r="CLF87" s="147"/>
      <c r="CLG87" s="147"/>
      <c r="CLH87" s="147"/>
      <c r="CLI87" s="147"/>
      <c r="CLJ87" s="147"/>
      <c r="CLK87" s="147"/>
      <c r="CLL87" s="147"/>
      <c r="CLM87" s="147"/>
      <c r="CLN87" s="147"/>
      <c r="CLO87" s="147"/>
      <c r="CLP87" s="147"/>
      <c r="CLQ87" s="147"/>
      <c r="CLR87" s="147"/>
      <c r="CLS87" s="147"/>
      <c r="CLT87" s="147"/>
      <c r="CLU87" s="147"/>
      <c r="CLV87" s="147"/>
      <c r="CLW87" s="147"/>
      <c r="CLX87" s="147"/>
      <c r="CLY87" s="147"/>
      <c r="CLZ87" s="147"/>
      <c r="CMA87" s="147"/>
      <c r="CMB87" s="147"/>
      <c r="CMC87" s="147"/>
      <c r="CMD87" s="147"/>
      <c r="CME87" s="147"/>
      <c r="CMF87" s="147"/>
      <c r="CMG87" s="147"/>
      <c r="CMH87" s="147"/>
      <c r="CMI87" s="147"/>
      <c r="CMJ87" s="147"/>
      <c r="CMK87" s="147"/>
      <c r="CML87" s="147"/>
      <c r="CMM87" s="147"/>
      <c r="CMN87" s="147"/>
      <c r="CMO87" s="147"/>
      <c r="CMP87" s="147"/>
      <c r="CMQ87" s="147"/>
      <c r="CMR87" s="147"/>
      <c r="CMS87" s="147"/>
      <c r="CMT87" s="147"/>
      <c r="CMU87" s="147"/>
      <c r="CMV87" s="147"/>
      <c r="CMW87" s="147"/>
      <c r="CMX87" s="147"/>
      <c r="CMY87" s="147"/>
      <c r="CMZ87" s="147"/>
      <c r="CNA87" s="147"/>
      <c r="CNB87" s="147"/>
      <c r="CNC87" s="147"/>
      <c r="CND87" s="147"/>
      <c r="CNE87" s="147"/>
      <c r="CNF87" s="147"/>
      <c r="CNG87" s="147"/>
      <c r="CNH87" s="147"/>
      <c r="CNI87" s="147"/>
      <c r="CNJ87" s="147"/>
      <c r="CNK87" s="147"/>
      <c r="CNL87" s="147"/>
      <c r="CNM87" s="147"/>
      <c r="CNN87" s="147"/>
      <c r="CNO87" s="147"/>
      <c r="CNP87" s="147"/>
      <c r="CNQ87" s="147"/>
      <c r="CNR87" s="147"/>
      <c r="CNS87" s="147"/>
      <c r="CNT87" s="147"/>
      <c r="CNU87" s="147"/>
      <c r="CNV87" s="147"/>
      <c r="CNW87" s="147"/>
      <c r="CNX87" s="147"/>
      <c r="CNY87" s="147"/>
      <c r="CNZ87" s="147"/>
      <c r="COA87" s="147"/>
      <c r="COB87" s="147"/>
      <c r="COC87" s="147"/>
      <c r="COD87" s="147"/>
      <c r="COE87" s="147"/>
      <c r="COF87" s="147"/>
      <c r="COG87" s="147"/>
      <c r="COH87" s="147"/>
      <c r="COI87" s="147"/>
      <c r="COJ87" s="147"/>
      <c r="COK87" s="147"/>
      <c r="COL87" s="147"/>
      <c r="COM87" s="147"/>
      <c r="CON87" s="147"/>
      <c r="COO87" s="147"/>
      <c r="COP87" s="147"/>
      <c r="COQ87" s="147"/>
      <c r="COR87" s="147"/>
      <c r="COS87" s="147"/>
      <c r="COT87" s="147"/>
      <c r="COU87" s="147"/>
      <c r="COV87" s="147"/>
      <c r="COW87" s="147"/>
      <c r="COX87" s="147"/>
      <c r="COY87" s="147"/>
      <c r="COZ87" s="147"/>
      <c r="CPA87" s="147"/>
      <c r="CPB87" s="147"/>
      <c r="CPC87" s="147"/>
      <c r="CPD87" s="147"/>
      <c r="CPE87" s="147"/>
      <c r="CPF87" s="147"/>
      <c r="CPG87" s="147"/>
      <c r="CPH87" s="147"/>
      <c r="CPI87" s="147"/>
      <c r="CPJ87" s="147"/>
      <c r="CPK87" s="147"/>
      <c r="CPL87" s="147"/>
      <c r="CPM87" s="147"/>
      <c r="CPN87" s="147"/>
      <c r="CPO87" s="147"/>
      <c r="CPP87" s="147"/>
      <c r="CPQ87" s="147"/>
      <c r="CPR87" s="147"/>
      <c r="CPS87" s="147"/>
      <c r="CPT87" s="147"/>
      <c r="CPU87" s="147"/>
      <c r="CPV87" s="147"/>
      <c r="CPW87" s="147"/>
      <c r="CPX87" s="147"/>
      <c r="CPY87" s="147"/>
      <c r="CPZ87" s="147"/>
      <c r="CQA87" s="147"/>
      <c r="CQB87" s="147"/>
      <c r="CQC87" s="147"/>
      <c r="CQD87" s="147"/>
      <c r="CQE87" s="147"/>
      <c r="CQF87" s="147"/>
      <c r="CQG87" s="147"/>
      <c r="CQH87" s="147"/>
      <c r="CQI87" s="147"/>
      <c r="CQJ87" s="147"/>
      <c r="CQK87" s="147"/>
      <c r="CQL87" s="147"/>
      <c r="CQM87" s="147"/>
      <c r="CQN87" s="147"/>
      <c r="CQO87" s="147"/>
      <c r="CQP87" s="147"/>
      <c r="CQQ87" s="147"/>
      <c r="CQR87" s="147"/>
      <c r="CQS87" s="147"/>
      <c r="CQT87" s="147"/>
      <c r="CQU87" s="147"/>
      <c r="CQV87" s="147"/>
      <c r="CQW87" s="147"/>
      <c r="CQX87" s="147"/>
      <c r="CQY87" s="147"/>
      <c r="CQZ87" s="147"/>
      <c r="CRA87" s="147"/>
      <c r="CRB87" s="147"/>
      <c r="CRC87" s="147"/>
      <c r="CRD87" s="147"/>
      <c r="CRE87" s="147"/>
      <c r="CRF87" s="147"/>
      <c r="CRG87" s="147"/>
      <c r="CRH87" s="147"/>
      <c r="CRI87" s="147"/>
      <c r="CRJ87" s="147"/>
      <c r="CRK87" s="147"/>
      <c r="CRL87" s="147"/>
      <c r="CRM87" s="147"/>
      <c r="CRN87" s="147"/>
      <c r="CRO87" s="147"/>
      <c r="CRP87" s="147"/>
      <c r="CRQ87" s="147"/>
      <c r="CRR87" s="147"/>
      <c r="CRS87" s="147"/>
      <c r="CRT87" s="147"/>
      <c r="CRU87" s="147"/>
      <c r="CRV87" s="147"/>
      <c r="CRW87" s="147"/>
      <c r="CRX87" s="147"/>
      <c r="CRY87" s="147"/>
      <c r="CRZ87" s="147"/>
      <c r="CSA87" s="147"/>
      <c r="CSB87" s="147"/>
      <c r="CSC87" s="147"/>
      <c r="CSD87" s="147"/>
      <c r="CSE87" s="147"/>
      <c r="CSF87" s="147"/>
      <c r="CSG87" s="147"/>
      <c r="CSH87" s="147"/>
      <c r="CSI87" s="147"/>
      <c r="CSJ87" s="147"/>
      <c r="CSK87" s="147"/>
      <c r="CSL87" s="147"/>
      <c r="CSM87" s="147"/>
      <c r="CSN87" s="147"/>
      <c r="CSO87" s="147"/>
      <c r="CSP87" s="147"/>
      <c r="CSQ87" s="147"/>
      <c r="CSR87" s="147"/>
      <c r="CSS87" s="147"/>
      <c r="CST87" s="147"/>
      <c r="CSU87" s="147"/>
      <c r="CSV87" s="147"/>
      <c r="CSW87" s="147"/>
      <c r="CSX87" s="147"/>
      <c r="CSY87" s="147"/>
      <c r="CSZ87" s="147"/>
      <c r="CTA87" s="147"/>
      <c r="CTB87" s="147"/>
      <c r="CTC87" s="147"/>
      <c r="CTD87" s="147"/>
      <c r="CTE87" s="147"/>
      <c r="CTF87" s="147"/>
      <c r="CTG87" s="147"/>
      <c r="CTH87" s="147"/>
      <c r="CTI87" s="147"/>
      <c r="CTJ87" s="147"/>
      <c r="CTK87" s="147"/>
      <c r="CTL87" s="147"/>
      <c r="CTM87" s="147"/>
      <c r="CTN87" s="147"/>
      <c r="CTO87" s="147"/>
      <c r="CTP87" s="147"/>
      <c r="CTQ87" s="147"/>
      <c r="CTR87" s="147"/>
      <c r="CTS87" s="147"/>
      <c r="CTT87" s="147"/>
      <c r="CTU87" s="147"/>
      <c r="CTV87" s="147"/>
      <c r="CTW87" s="147"/>
      <c r="CTX87" s="147"/>
      <c r="CTY87" s="147"/>
      <c r="CTZ87" s="147"/>
      <c r="CUA87" s="147"/>
      <c r="CUB87" s="147"/>
      <c r="CUC87" s="147"/>
      <c r="CUD87" s="147"/>
      <c r="CUE87" s="147"/>
      <c r="CUF87" s="147"/>
      <c r="CUG87" s="147"/>
      <c r="CUH87" s="147"/>
      <c r="CUI87" s="147"/>
      <c r="CUJ87" s="147"/>
      <c r="CUK87" s="147"/>
      <c r="CUL87" s="147"/>
      <c r="CUM87" s="147"/>
      <c r="CUN87" s="147"/>
      <c r="CUO87" s="147"/>
      <c r="CUP87" s="147"/>
      <c r="CUQ87" s="147"/>
      <c r="CUR87" s="147"/>
      <c r="CUS87" s="147"/>
      <c r="CUT87" s="147"/>
      <c r="CUU87" s="147"/>
      <c r="CUV87" s="147"/>
      <c r="CUW87" s="147"/>
      <c r="CUX87" s="147"/>
      <c r="CUY87" s="147"/>
      <c r="CUZ87" s="147"/>
      <c r="CVA87" s="147"/>
      <c r="CVB87" s="147"/>
      <c r="CVC87" s="147"/>
      <c r="CVD87" s="147"/>
      <c r="CVE87" s="147"/>
      <c r="CVF87" s="147"/>
      <c r="CVG87" s="147"/>
      <c r="CVH87" s="147"/>
      <c r="CVI87" s="147"/>
      <c r="CVJ87" s="147"/>
      <c r="CVK87" s="147"/>
      <c r="CVL87" s="147"/>
      <c r="CVM87" s="147"/>
      <c r="CVN87" s="147"/>
      <c r="CVO87" s="147"/>
      <c r="CVP87" s="147"/>
      <c r="CVQ87" s="147"/>
      <c r="CVR87" s="147"/>
      <c r="CVS87" s="147"/>
      <c r="CVT87" s="147"/>
      <c r="CVU87" s="147"/>
      <c r="CVV87" s="147"/>
      <c r="CVW87" s="147"/>
      <c r="CVX87" s="147"/>
      <c r="CVY87" s="147"/>
      <c r="CVZ87" s="147"/>
      <c r="CWA87" s="147"/>
      <c r="CWB87" s="147"/>
      <c r="CWC87" s="147"/>
      <c r="CWD87" s="147"/>
      <c r="CWE87" s="147"/>
      <c r="CWF87" s="147"/>
      <c r="CWG87" s="147"/>
      <c r="CWH87" s="147"/>
      <c r="CWI87" s="147"/>
      <c r="CWJ87" s="147"/>
      <c r="CWK87" s="147"/>
      <c r="CWL87" s="147"/>
      <c r="CWM87" s="147"/>
      <c r="CWN87" s="147"/>
      <c r="CWO87" s="147"/>
      <c r="CWP87" s="147"/>
      <c r="CWQ87" s="147"/>
      <c r="CWR87" s="147"/>
      <c r="CWS87" s="147"/>
      <c r="CWT87" s="147"/>
      <c r="CWU87" s="147"/>
      <c r="CWV87" s="147"/>
      <c r="CWW87" s="147"/>
      <c r="CWX87" s="147"/>
      <c r="CWY87" s="147"/>
      <c r="CWZ87" s="147"/>
      <c r="CXA87" s="147"/>
      <c r="CXB87" s="147"/>
      <c r="CXC87" s="147"/>
      <c r="CXD87" s="147"/>
      <c r="CXE87" s="147"/>
      <c r="CXF87" s="147"/>
      <c r="CXG87" s="147"/>
      <c r="CXH87" s="147"/>
      <c r="CXI87" s="147"/>
      <c r="CXJ87" s="147"/>
      <c r="CXK87" s="147"/>
      <c r="CXL87" s="147"/>
      <c r="CXM87" s="147"/>
      <c r="CXN87" s="147"/>
      <c r="CXO87" s="147"/>
      <c r="CXP87" s="147"/>
      <c r="CXQ87" s="147"/>
      <c r="CXR87" s="147"/>
      <c r="CXS87" s="147"/>
      <c r="CXT87" s="147"/>
      <c r="CXU87" s="147"/>
      <c r="CXV87" s="147"/>
      <c r="CXW87" s="147"/>
      <c r="CXX87" s="147"/>
      <c r="CXY87" s="147"/>
      <c r="CXZ87" s="147"/>
      <c r="CYA87" s="147"/>
      <c r="CYB87" s="147"/>
      <c r="CYC87" s="147"/>
      <c r="CYD87" s="147"/>
      <c r="CYE87" s="147"/>
      <c r="CYF87" s="147"/>
      <c r="CYG87" s="147"/>
      <c r="CYH87" s="147"/>
      <c r="CYI87" s="147"/>
      <c r="CYJ87" s="147"/>
      <c r="CYK87" s="147"/>
      <c r="CYL87" s="147"/>
      <c r="CYM87" s="147"/>
      <c r="CYN87" s="147"/>
      <c r="CYO87" s="147"/>
      <c r="CYP87" s="147"/>
      <c r="CYQ87" s="147"/>
      <c r="CYR87" s="147"/>
      <c r="CYS87" s="147"/>
      <c r="CYT87" s="147"/>
      <c r="CYU87" s="147"/>
      <c r="CYV87" s="147"/>
      <c r="CYW87" s="147"/>
      <c r="CYX87" s="147"/>
      <c r="CYY87" s="147"/>
      <c r="CYZ87" s="147"/>
      <c r="CZA87" s="147"/>
      <c r="CZB87" s="147"/>
      <c r="CZC87" s="147"/>
      <c r="CZD87" s="147"/>
      <c r="CZE87" s="147"/>
      <c r="CZF87" s="147"/>
      <c r="CZG87" s="147"/>
      <c r="CZH87" s="147"/>
      <c r="CZI87" s="147"/>
      <c r="CZJ87" s="147"/>
      <c r="CZK87" s="147"/>
      <c r="CZL87" s="147"/>
      <c r="CZM87" s="147"/>
      <c r="CZN87" s="147"/>
      <c r="CZO87" s="147"/>
      <c r="CZP87" s="147"/>
      <c r="CZQ87" s="147"/>
      <c r="CZR87" s="147"/>
      <c r="CZS87" s="147"/>
      <c r="CZT87" s="147"/>
      <c r="CZU87" s="147"/>
      <c r="CZV87" s="147"/>
      <c r="CZW87" s="147"/>
      <c r="CZX87" s="147"/>
      <c r="CZY87" s="147"/>
      <c r="CZZ87" s="147"/>
      <c r="DAA87" s="147"/>
      <c r="DAB87" s="147"/>
      <c r="DAC87" s="147"/>
      <c r="DAD87" s="147"/>
      <c r="DAE87" s="147"/>
      <c r="DAF87" s="147"/>
      <c r="DAG87" s="147"/>
      <c r="DAH87" s="147"/>
      <c r="DAI87" s="147"/>
      <c r="DAJ87" s="147"/>
      <c r="DAK87" s="147"/>
      <c r="DAL87" s="147"/>
      <c r="DAM87" s="147"/>
      <c r="DAN87" s="147"/>
      <c r="DAO87" s="147"/>
      <c r="DAP87" s="147"/>
      <c r="DAQ87" s="147"/>
      <c r="DAR87" s="147"/>
      <c r="DAS87" s="147"/>
      <c r="DAT87" s="147"/>
      <c r="DAU87" s="147"/>
      <c r="DAV87" s="147"/>
      <c r="DAW87" s="147"/>
      <c r="DAX87" s="147"/>
      <c r="DAY87" s="147"/>
      <c r="DAZ87" s="147"/>
      <c r="DBA87" s="147"/>
      <c r="DBB87" s="147"/>
      <c r="DBC87" s="147"/>
      <c r="DBD87" s="147"/>
      <c r="DBE87" s="147"/>
      <c r="DBF87" s="147"/>
      <c r="DBG87" s="147"/>
      <c r="DBH87" s="147"/>
      <c r="DBI87" s="147"/>
      <c r="DBJ87" s="147"/>
      <c r="DBK87" s="147"/>
      <c r="DBL87" s="147"/>
      <c r="DBM87" s="147"/>
      <c r="DBN87" s="147"/>
      <c r="DBO87" s="147"/>
      <c r="DBP87" s="147"/>
      <c r="DBQ87" s="147"/>
      <c r="DBR87" s="147"/>
      <c r="DBS87" s="147"/>
      <c r="DBT87" s="147"/>
      <c r="DBU87" s="147"/>
      <c r="DBV87" s="147"/>
      <c r="DBW87" s="147"/>
      <c r="DBX87" s="147"/>
      <c r="DBY87" s="147"/>
      <c r="DBZ87" s="147"/>
      <c r="DCA87" s="147"/>
      <c r="DCB87" s="147"/>
      <c r="DCC87" s="147"/>
      <c r="DCD87" s="147"/>
      <c r="DCE87" s="147"/>
      <c r="DCF87" s="147"/>
      <c r="DCG87" s="147"/>
      <c r="DCH87" s="147"/>
      <c r="DCI87" s="147"/>
      <c r="DCJ87" s="147"/>
      <c r="DCK87" s="147"/>
      <c r="DCL87" s="147"/>
      <c r="DCM87" s="147"/>
      <c r="DCN87" s="147"/>
      <c r="DCO87" s="147"/>
      <c r="DCP87" s="147"/>
      <c r="DCQ87" s="147"/>
      <c r="DCR87" s="147"/>
      <c r="DCS87" s="147"/>
      <c r="DCT87" s="147"/>
      <c r="DCU87" s="147"/>
      <c r="DCV87" s="147"/>
      <c r="DCW87" s="147"/>
      <c r="DCX87" s="147"/>
      <c r="DCY87" s="147"/>
      <c r="DCZ87" s="147"/>
      <c r="DDA87" s="147"/>
      <c r="DDB87" s="147"/>
      <c r="DDC87" s="147"/>
      <c r="DDD87" s="147"/>
      <c r="DDE87" s="147"/>
      <c r="DDF87" s="147"/>
      <c r="DDG87" s="147"/>
      <c r="DDH87" s="147"/>
      <c r="DDI87" s="147"/>
      <c r="DDJ87" s="147"/>
      <c r="DDK87" s="147"/>
      <c r="DDL87" s="147"/>
      <c r="DDM87" s="147"/>
      <c r="DDN87" s="147"/>
      <c r="DDO87" s="147"/>
      <c r="DDP87" s="147"/>
      <c r="DDQ87" s="147"/>
      <c r="DDR87" s="147"/>
      <c r="DDS87" s="147"/>
      <c r="DDT87" s="147"/>
      <c r="DDU87" s="147"/>
      <c r="DDV87" s="147"/>
      <c r="DDW87" s="147"/>
      <c r="DDX87" s="147"/>
      <c r="DDY87" s="147"/>
      <c r="DDZ87" s="147"/>
      <c r="DEA87" s="147"/>
      <c r="DEB87" s="147"/>
      <c r="DEC87" s="147"/>
      <c r="DED87" s="147"/>
      <c r="DEE87" s="147"/>
      <c r="DEF87" s="147"/>
      <c r="DEG87" s="147"/>
      <c r="DEH87" s="147"/>
      <c r="DEI87" s="147"/>
      <c r="DEJ87" s="147"/>
      <c r="DEK87" s="147"/>
      <c r="DEL87" s="147"/>
      <c r="DEM87" s="147"/>
      <c r="DEN87" s="147"/>
      <c r="DEO87" s="147"/>
      <c r="DEP87" s="147"/>
      <c r="DEQ87" s="147"/>
      <c r="DER87" s="147"/>
      <c r="DES87" s="147"/>
      <c r="DET87" s="147"/>
      <c r="DEU87" s="147"/>
      <c r="DEV87" s="147"/>
      <c r="DEW87" s="147"/>
      <c r="DEX87" s="147"/>
      <c r="DEY87" s="147"/>
      <c r="DEZ87" s="147"/>
      <c r="DFA87" s="147"/>
      <c r="DFB87" s="147"/>
      <c r="DFC87" s="147"/>
      <c r="DFD87" s="147"/>
      <c r="DFE87" s="147"/>
      <c r="DFF87" s="147"/>
      <c r="DFG87" s="147"/>
      <c r="DFH87" s="147"/>
      <c r="DFI87" s="147"/>
      <c r="DFJ87" s="147"/>
      <c r="DFK87" s="147"/>
      <c r="DFL87" s="147"/>
      <c r="DFM87" s="147"/>
      <c r="DFN87" s="147"/>
      <c r="DFO87" s="147"/>
      <c r="DFP87" s="147"/>
      <c r="DFQ87" s="147"/>
      <c r="DFR87" s="147"/>
      <c r="DFS87" s="147"/>
      <c r="DFT87" s="147"/>
      <c r="DFU87" s="147"/>
      <c r="DFV87" s="147"/>
      <c r="DFW87" s="147"/>
      <c r="DFX87" s="147"/>
      <c r="DFY87" s="147"/>
      <c r="DFZ87" s="147"/>
      <c r="DGA87" s="147"/>
      <c r="DGB87" s="147"/>
      <c r="DGC87" s="147"/>
      <c r="DGD87" s="147"/>
      <c r="DGE87" s="147"/>
      <c r="DGF87" s="147"/>
      <c r="DGG87" s="147"/>
      <c r="DGH87" s="147"/>
      <c r="DGI87" s="147"/>
      <c r="DGJ87" s="147"/>
      <c r="DGK87" s="147"/>
      <c r="DGL87" s="147"/>
      <c r="DGM87" s="147"/>
      <c r="DGN87" s="147"/>
      <c r="DGO87" s="147"/>
      <c r="DGP87" s="147"/>
      <c r="DGQ87" s="147"/>
      <c r="DGR87" s="147"/>
      <c r="DGS87" s="147"/>
      <c r="DGT87" s="147"/>
      <c r="DGU87" s="147"/>
      <c r="DGV87" s="147"/>
      <c r="DGW87" s="147"/>
      <c r="DGX87" s="147"/>
      <c r="DGY87" s="147"/>
      <c r="DGZ87" s="147"/>
      <c r="DHA87" s="147"/>
      <c r="DHB87" s="147"/>
      <c r="DHC87" s="147"/>
      <c r="DHD87" s="147"/>
      <c r="DHE87" s="147"/>
      <c r="DHF87" s="147"/>
      <c r="DHG87" s="147"/>
      <c r="DHH87" s="147"/>
      <c r="DHI87" s="147"/>
      <c r="DHJ87" s="147"/>
      <c r="DHK87" s="147"/>
      <c r="DHL87" s="147"/>
      <c r="DHM87" s="147"/>
      <c r="DHN87" s="147"/>
      <c r="DHO87" s="147"/>
      <c r="DHP87" s="147"/>
      <c r="DHQ87" s="147"/>
      <c r="DHR87" s="147"/>
      <c r="DHS87" s="147"/>
      <c r="DHT87" s="147"/>
      <c r="DHU87" s="147"/>
      <c r="DHV87" s="147"/>
      <c r="DHW87" s="147"/>
      <c r="DHX87" s="147"/>
      <c r="DHY87" s="147"/>
      <c r="DHZ87" s="147"/>
      <c r="DIA87" s="147"/>
      <c r="DIB87" s="147"/>
      <c r="DIC87" s="147"/>
      <c r="DID87" s="147"/>
      <c r="DIE87" s="147"/>
      <c r="DIF87" s="147"/>
      <c r="DIG87" s="147"/>
      <c r="DIH87" s="147"/>
      <c r="DII87" s="147"/>
      <c r="DIJ87" s="147"/>
      <c r="DIK87" s="147"/>
      <c r="DIL87" s="147"/>
      <c r="DIM87" s="147"/>
      <c r="DIN87" s="147"/>
      <c r="DIO87" s="147"/>
      <c r="DIP87" s="147"/>
      <c r="DIQ87" s="147"/>
      <c r="DIR87" s="147"/>
      <c r="DIS87" s="147"/>
      <c r="DIT87" s="147"/>
      <c r="DIU87" s="147"/>
      <c r="DIV87" s="147"/>
      <c r="DIW87" s="147"/>
      <c r="DIX87" s="147"/>
      <c r="DIY87" s="147"/>
      <c r="DIZ87" s="147"/>
      <c r="DJA87" s="147"/>
      <c r="DJB87" s="147"/>
      <c r="DJC87" s="147"/>
      <c r="DJD87" s="147"/>
      <c r="DJE87" s="147"/>
      <c r="DJF87" s="147"/>
      <c r="DJG87" s="147"/>
      <c r="DJH87" s="147"/>
      <c r="DJI87" s="147"/>
      <c r="DJJ87" s="147"/>
      <c r="DJK87" s="147"/>
      <c r="DJL87" s="147"/>
      <c r="DJM87" s="147"/>
      <c r="DJN87" s="147"/>
      <c r="DJO87" s="147"/>
      <c r="DJP87" s="147"/>
      <c r="DJQ87" s="147"/>
      <c r="DJR87" s="147"/>
      <c r="DJS87" s="147"/>
      <c r="DJT87" s="147"/>
      <c r="DJU87" s="147"/>
      <c r="DJV87" s="147"/>
      <c r="DJW87" s="147"/>
      <c r="DJX87" s="147"/>
      <c r="DJY87" s="147"/>
      <c r="DJZ87" s="147"/>
      <c r="DKA87" s="147"/>
      <c r="DKB87" s="147"/>
      <c r="DKC87" s="147"/>
      <c r="DKD87" s="147"/>
      <c r="DKE87" s="147"/>
      <c r="DKF87" s="147"/>
      <c r="DKG87" s="147"/>
      <c r="DKH87" s="147"/>
      <c r="DKI87" s="147"/>
      <c r="DKJ87" s="147"/>
      <c r="DKK87" s="147"/>
      <c r="DKL87" s="147"/>
      <c r="DKM87" s="147"/>
      <c r="DKN87" s="147"/>
      <c r="DKO87" s="147"/>
      <c r="DKP87" s="147"/>
      <c r="DKQ87" s="147"/>
      <c r="DKR87" s="147"/>
      <c r="DKS87" s="147"/>
      <c r="DKT87" s="147"/>
      <c r="DKU87" s="147"/>
      <c r="DKV87" s="147"/>
      <c r="DKW87" s="147"/>
      <c r="DKX87" s="147"/>
      <c r="DKY87" s="147"/>
      <c r="DKZ87" s="147"/>
      <c r="DLA87" s="147"/>
      <c r="DLB87" s="147"/>
      <c r="DLC87" s="147"/>
      <c r="DLD87" s="147"/>
      <c r="DLE87" s="147"/>
      <c r="DLF87" s="147"/>
      <c r="DLG87" s="147"/>
      <c r="DLH87" s="147"/>
      <c r="DLI87" s="147"/>
      <c r="DLJ87" s="147"/>
      <c r="DLK87" s="147"/>
      <c r="DLL87" s="147"/>
      <c r="DLM87" s="147"/>
      <c r="DLN87" s="147"/>
      <c r="DLO87" s="147"/>
      <c r="DLP87" s="147"/>
      <c r="DLQ87" s="147"/>
      <c r="DLR87" s="147"/>
      <c r="DLS87" s="147"/>
      <c r="DLT87" s="147"/>
      <c r="DLU87" s="147"/>
      <c r="DLV87" s="147"/>
      <c r="DLW87" s="147"/>
      <c r="DLX87" s="147"/>
      <c r="DLY87" s="147"/>
      <c r="DLZ87" s="147"/>
      <c r="DMA87" s="147"/>
      <c r="DMB87" s="147"/>
      <c r="DMC87" s="147"/>
      <c r="DMD87" s="147"/>
      <c r="DME87" s="147"/>
      <c r="DMF87" s="147"/>
      <c r="DMG87" s="147"/>
      <c r="DMH87" s="147"/>
      <c r="DMI87" s="147"/>
      <c r="DMJ87" s="147"/>
      <c r="DMK87" s="147"/>
      <c r="DML87" s="147"/>
      <c r="DMM87" s="147"/>
      <c r="DMN87" s="147"/>
      <c r="DMO87" s="147"/>
      <c r="DMP87" s="147"/>
      <c r="DMQ87" s="147"/>
      <c r="DMR87" s="147"/>
      <c r="DMS87" s="147"/>
      <c r="DMT87" s="147"/>
      <c r="DMU87" s="147"/>
      <c r="DMV87" s="147"/>
      <c r="DMW87" s="147"/>
      <c r="DMX87" s="147"/>
      <c r="DMY87" s="147"/>
      <c r="DMZ87" s="147"/>
      <c r="DNA87" s="147"/>
      <c r="DNB87" s="147"/>
      <c r="DNC87" s="147"/>
      <c r="DND87" s="147"/>
      <c r="DNE87" s="147"/>
      <c r="DNF87" s="147"/>
      <c r="DNG87" s="147"/>
      <c r="DNH87" s="147"/>
      <c r="DNI87" s="147"/>
      <c r="DNJ87" s="147"/>
      <c r="DNK87" s="147"/>
      <c r="DNL87" s="147"/>
      <c r="DNM87" s="147"/>
      <c r="DNN87" s="147"/>
      <c r="DNO87" s="147"/>
      <c r="DNP87" s="147"/>
      <c r="DNQ87" s="147"/>
      <c r="DNR87" s="147"/>
      <c r="DNS87" s="147"/>
      <c r="DNT87" s="147"/>
      <c r="DNU87" s="147"/>
      <c r="DNV87" s="147"/>
      <c r="DNW87" s="147"/>
      <c r="DNX87" s="147"/>
      <c r="DNY87" s="147"/>
      <c r="DNZ87" s="147"/>
      <c r="DOA87" s="147"/>
      <c r="DOB87" s="147"/>
      <c r="DOC87" s="147"/>
      <c r="DOD87" s="147"/>
      <c r="DOE87" s="147"/>
      <c r="DOF87" s="147"/>
      <c r="DOG87" s="147"/>
      <c r="DOH87" s="147"/>
      <c r="DOI87" s="147"/>
      <c r="DOJ87" s="147"/>
      <c r="DOK87" s="147"/>
      <c r="DOL87" s="147"/>
      <c r="DOM87" s="147"/>
      <c r="DON87" s="147"/>
      <c r="DOO87" s="147"/>
      <c r="DOP87" s="147"/>
      <c r="DOQ87" s="147"/>
      <c r="DOR87" s="147"/>
      <c r="DOS87" s="147"/>
      <c r="DOT87" s="147"/>
      <c r="DOU87" s="147"/>
      <c r="DOV87" s="147"/>
      <c r="DOW87" s="147"/>
      <c r="DOX87" s="147"/>
      <c r="DOY87" s="147"/>
      <c r="DOZ87" s="147"/>
      <c r="DPA87" s="147"/>
      <c r="DPB87" s="147"/>
      <c r="DPC87" s="147"/>
      <c r="DPD87" s="147"/>
      <c r="DPE87" s="147"/>
      <c r="DPF87" s="147"/>
      <c r="DPG87" s="147"/>
      <c r="DPH87" s="147"/>
      <c r="DPI87" s="147"/>
      <c r="DPJ87" s="147"/>
      <c r="DPK87" s="147"/>
      <c r="DPL87" s="147"/>
      <c r="DPM87" s="147"/>
      <c r="DPN87" s="147"/>
      <c r="DPO87" s="147"/>
      <c r="DPP87" s="147"/>
      <c r="DPQ87" s="147"/>
      <c r="DPR87" s="147"/>
      <c r="DPS87" s="147"/>
      <c r="DPT87" s="147"/>
      <c r="DPU87" s="147"/>
      <c r="DPV87" s="147"/>
      <c r="DPW87" s="147"/>
      <c r="DPX87" s="147"/>
      <c r="DPY87" s="147"/>
      <c r="DPZ87" s="147"/>
      <c r="DQA87" s="147"/>
      <c r="DQB87" s="147"/>
      <c r="DQC87" s="147"/>
      <c r="DQD87" s="147"/>
      <c r="DQE87" s="147"/>
      <c r="DQF87" s="147"/>
      <c r="DQG87" s="147"/>
      <c r="DQH87" s="147"/>
      <c r="DQI87" s="147"/>
      <c r="DQJ87" s="147"/>
      <c r="DQK87" s="147"/>
      <c r="DQL87" s="147"/>
      <c r="DQM87" s="147"/>
      <c r="DQN87" s="147"/>
      <c r="DQO87" s="147"/>
      <c r="DQP87" s="147"/>
      <c r="DQQ87" s="147"/>
      <c r="DQR87" s="147"/>
      <c r="DQS87" s="147"/>
      <c r="DQT87" s="147"/>
      <c r="DQU87" s="147"/>
      <c r="DQV87" s="147"/>
      <c r="DQW87" s="147"/>
      <c r="DQX87" s="147"/>
      <c r="DQY87" s="147"/>
      <c r="DQZ87" s="147"/>
      <c r="DRA87" s="147"/>
      <c r="DRB87" s="147"/>
      <c r="DRC87" s="147"/>
      <c r="DRD87" s="147"/>
      <c r="DRE87" s="147"/>
      <c r="DRF87" s="147"/>
      <c r="DRG87" s="147"/>
      <c r="DRH87" s="147"/>
      <c r="DRI87" s="147"/>
      <c r="DRJ87" s="147"/>
      <c r="DRK87" s="147"/>
      <c r="DRL87" s="147"/>
      <c r="DRM87" s="147"/>
      <c r="DRN87" s="147"/>
      <c r="DRO87" s="147"/>
      <c r="DRP87" s="147"/>
      <c r="DRQ87" s="147"/>
      <c r="DRR87" s="147"/>
      <c r="DRS87" s="147"/>
      <c r="DRT87" s="147"/>
      <c r="DRU87" s="147"/>
      <c r="DRV87" s="147"/>
      <c r="DRW87" s="147"/>
      <c r="DRX87" s="147"/>
      <c r="DRY87" s="147"/>
      <c r="DRZ87" s="147"/>
      <c r="DSA87" s="147"/>
      <c r="DSB87" s="147"/>
      <c r="DSC87" s="147"/>
      <c r="DSD87" s="147"/>
      <c r="DSE87" s="147"/>
      <c r="DSF87" s="147"/>
      <c r="DSG87" s="147"/>
      <c r="DSH87" s="147"/>
      <c r="DSI87" s="147"/>
      <c r="DSJ87" s="147"/>
      <c r="DSK87" s="147"/>
      <c r="DSL87" s="147"/>
      <c r="DSM87" s="147"/>
      <c r="DSN87" s="147"/>
      <c r="DSO87" s="147"/>
      <c r="DSP87" s="147"/>
      <c r="DSQ87" s="147"/>
      <c r="DSR87" s="147"/>
      <c r="DSS87" s="147"/>
      <c r="DST87" s="147"/>
      <c r="DSU87" s="147"/>
      <c r="DSV87" s="147"/>
      <c r="DSW87" s="147"/>
      <c r="DSX87" s="147"/>
      <c r="DSY87" s="147"/>
      <c r="DSZ87" s="147"/>
      <c r="DTA87" s="147"/>
      <c r="DTB87" s="147"/>
      <c r="DTC87" s="147"/>
      <c r="DTD87" s="147"/>
      <c r="DTE87" s="147"/>
      <c r="DTF87" s="147"/>
      <c r="DTG87" s="147"/>
      <c r="DTH87" s="147"/>
      <c r="DTI87" s="147"/>
      <c r="DTJ87" s="147"/>
      <c r="DTK87" s="147"/>
      <c r="DTL87" s="147"/>
      <c r="DTM87" s="147"/>
      <c r="DTN87" s="147"/>
      <c r="DTO87" s="147"/>
      <c r="DTP87" s="147"/>
      <c r="DTQ87" s="147"/>
      <c r="DTR87" s="147"/>
      <c r="DTS87" s="147"/>
      <c r="DTT87" s="147"/>
      <c r="DTU87" s="147"/>
      <c r="DTV87" s="147"/>
      <c r="DTW87" s="147"/>
      <c r="DTX87" s="147"/>
      <c r="DTY87" s="147"/>
      <c r="DTZ87" s="147"/>
      <c r="DUA87" s="147"/>
      <c r="DUB87" s="147"/>
      <c r="DUC87" s="147"/>
      <c r="DUD87" s="147"/>
      <c r="DUE87" s="147"/>
      <c r="DUF87" s="147"/>
      <c r="DUG87" s="147"/>
      <c r="DUH87" s="147"/>
      <c r="DUI87" s="147"/>
      <c r="DUJ87" s="147"/>
      <c r="DUK87" s="147"/>
      <c r="DUL87" s="147"/>
      <c r="DUM87" s="147"/>
      <c r="DUN87" s="147"/>
      <c r="DUO87" s="147"/>
      <c r="DUP87" s="147"/>
      <c r="DUQ87" s="147"/>
      <c r="DUR87" s="147"/>
      <c r="DUS87" s="147"/>
      <c r="DUT87" s="147"/>
      <c r="DUU87" s="147"/>
      <c r="DUV87" s="147"/>
      <c r="DUW87" s="147"/>
      <c r="DUX87" s="147"/>
      <c r="DUY87" s="147"/>
      <c r="DUZ87" s="147"/>
      <c r="DVA87" s="147"/>
      <c r="DVB87" s="147"/>
      <c r="DVC87" s="147"/>
      <c r="DVD87" s="147"/>
      <c r="DVE87" s="147"/>
      <c r="DVF87" s="147"/>
      <c r="DVG87" s="147"/>
      <c r="DVH87" s="147"/>
      <c r="DVI87" s="147"/>
      <c r="DVJ87" s="147"/>
      <c r="DVK87" s="147"/>
      <c r="DVL87" s="147"/>
      <c r="DVM87" s="147"/>
      <c r="DVN87" s="147"/>
      <c r="DVO87" s="147"/>
      <c r="DVP87" s="147"/>
      <c r="DVQ87" s="147"/>
      <c r="DVR87" s="147"/>
      <c r="DVS87" s="147"/>
      <c r="DVT87" s="147"/>
      <c r="DVU87" s="147"/>
      <c r="DVV87" s="147"/>
      <c r="DVW87" s="147"/>
      <c r="DVX87" s="147"/>
      <c r="DVY87" s="147"/>
      <c r="DVZ87" s="147"/>
      <c r="DWA87" s="147"/>
      <c r="DWB87" s="147"/>
      <c r="DWC87" s="147"/>
      <c r="DWD87" s="147"/>
      <c r="DWE87" s="147"/>
      <c r="DWF87" s="147"/>
      <c r="DWG87" s="147"/>
      <c r="DWH87" s="147"/>
      <c r="DWI87" s="147"/>
      <c r="DWJ87" s="147"/>
      <c r="DWK87" s="147"/>
      <c r="DWL87" s="147"/>
      <c r="DWM87" s="147"/>
      <c r="DWN87" s="147"/>
      <c r="DWO87" s="147"/>
      <c r="DWP87" s="147"/>
      <c r="DWQ87" s="147"/>
      <c r="DWR87" s="147"/>
      <c r="DWS87" s="147"/>
      <c r="DWT87" s="147"/>
      <c r="DWU87" s="147"/>
      <c r="DWV87" s="147"/>
      <c r="DWW87" s="147"/>
      <c r="DWX87" s="147"/>
      <c r="DWY87" s="147"/>
      <c r="DWZ87" s="147"/>
      <c r="DXA87" s="147"/>
      <c r="DXB87" s="147"/>
      <c r="DXC87" s="147"/>
      <c r="DXD87" s="147"/>
      <c r="DXE87" s="147"/>
      <c r="DXF87" s="147"/>
      <c r="DXG87" s="147"/>
      <c r="DXH87" s="147"/>
      <c r="DXI87" s="147"/>
      <c r="DXJ87" s="147"/>
      <c r="DXK87" s="147"/>
      <c r="DXL87" s="147"/>
      <c r="DXM87" s="147"/>
      <c r="DXN87" s="147"/>
      <c r="DXO87" s="147"/>
      <c r="DXP87" s="147"/>
      <c r="DXQ87" s="147"/>
      <c r="DXR87" s="147"/>
      <c r="DXS87" s="147"/>
      <c r="DXT87" s="147"/>
      <c r="DXU87" s="147"/>
      <c r="DXV87" s="147"/>
      <c r="DXW87" s="147"/>
      <c r="DXX87" s="147"/>
      <c r="DXY87" s="147"/>
      <c r="DXZ87" s="147"/>
      <c r="DYA87" s="147"/>
      <c r="DYB87" s="147"/>
      <c r="DYC87" s="147"/>
      <c r="DYD87" s="147"/>
      <c r="DYE87" s="147"/>
      <c r="DYF87" s="147"/>
      <c r="DYG87" s="147"/>
      <c r="DYH87" s="147"/>
      <c r="DYI87" s="147"/>
      <c r="DYJ87" s="147"/>
      <c r="DYK87" s="147"/>
      <c r="DYL87" s="147"/>
      <c r="DYM87" s="147"/>
      <c r="DYN87" s="147"/>
      <c r="DYO87" s="147"/>
      <c r="DYP87" s="147"/>
      <c r="DYQ87" s="147"/>
      <c r="DYR87" s="147"/>
      <c r="DYS87" s="147"/>
      <c r="DYT87" s="147"/>
      <c r="DYU87" s="147"/>
      <c r="DYV87" s="147"/>
      <c r="DYW87" s="147"/>
      <c r="DYX87" s="147"/>
      <c r="DYY87" s="147"/>
      <c r="DYZ87" s="147"/>
      <c r="DZA87" s="147"/>
      <c r="DZB87" s="147"/>
      <c r="DZC87" s="147"/>
      <c r="DZD87" s="147"/>
      <c r="DZE87" s="147"/>
      <c r="DZF87" s="147"/>
      <c r="DZG87" s="147"/>
      <c r="DZH87" s="147"/>
      <c r="DZI87" s="147"/>
      <c r="DZJ87" s="147"/>
      <c r="DZK87" s="147"/>
      <c r="DZL87" s="147"/>
      <c r="DZM87" s="147"/>
      <c r="DZN87" s="147"/>
      <c r="DZO87" s="147"/>
      <c r="DZP87" s="147"/>
      <c r="DZQ87" s="147"/>
      <c r="DZR87" s="147"/>
      <c r="DZS87" s="147"/>
      <c r="DZT87" s="147"/>
      <c r="DZU87" s="147"/>
      <c r="DZV87" s="147"/>
      <c r="DZW87" s="147"/>
      <c r="DZX87" s="147"/>
      <c r="DZY87" s="147"/>
      <c r="DZZ87" s="147"/>
      <c r="EAA87" s="147"/>
      <c r="EAB87" s="147"/>
      <c r="EAC87" s="147"/>
      <c r="EAD87" s="147"/>
      <c r="EAE87" s="147"/>
      <c r="EAF87" s="147"/>
      <c r="EAG87" s="147"/>
      <c r="EAH87" s="147"/>
      <c r="EAI87" s="147"/>
      <c r="EAJ87" s="147"/>
      <c r="EAK87" s="147"/>
      <c r="EAL87" s="147"/>
      <c r="EAM87" s="147"/>
      <c r="EAN87" s="147"/>
      <c r="EAO87" s="147"/>
      <c r="EAP87" s="147"/>
      <c r="EAQ87" s="147"/>
      <c r="EAR87" s="147"/>
      <c r="EAS87" s="147"/>
      <c r="EAT87" s="147"/>
      <c r="EAU87" s="147"/>
      <c r="EAV87" s="147"/>
      <c r="EAW87" s="147"/>
      <c r="EAX87" s="147"/>
      <c r="EAY87" s="147"/>
      <c r="EAZ87" s="147"/>
      <c r="EBA87" s="147"/>
      <c r="EBB87" s="147"/>
      <c r="EBC87" s="147"/>
      <c r="EBD87" s="147"/>
      <c r="EBE87" s="147"/>
      <c r="EBF87" s="147"/>
      <c r="EBG87" s="147"/>
      <c r="EBH87" s="147"/>
      <c r="EBI87" s="147"/>
      <c r="EBJ87" s="147"/>
      <c r="EBK87" s="147"/>
      <c r="EBL87" s="147"/>
      <c r="EBM87" s="147"/>
      <c r="EBN87" s="147"/>
      <c r="EBO87" s="147"/>
      <c r="EBP87" s="147"/>
      <c r="EBQ87" s="147"/>
      <c r="EBR87" s="147"/>
      <c r="EBS87" s="147"/>
      <c r="EBT87" s="147"/>
      <c r="EBU87" s="147"/>
      <c r="EBV87" s="147"/>
      <c r="EBW87" s="147"/>
      <c r="EBX87" s="147"/>
      <c r="EBY87" s="147"/>
      <c r="EBZ87" s="147"/>
      <c r="ECA87" s="147"/>
      <c r="ECB87" s="147"/>
      <c r="ECC87" s="147"/>
      <c r="ECD87" s="147"/>
      <c r="ECE87" s="147"/>
      <c r="ECF87" s="147"/>
      <c r="ECG87" s="147"/>
      <c r="ECH87" s="147"/>
      <c r="ECI87" s="147"/>
      <c r="ECJ87" s="147"/>
      <c r="ECK87" s="147"/>
      <c r="ECL87" s="147"/>
      <c r="ECM87" s="147"/>
      <c r="ECN87" s="147"/>
      <c r="ECO87" s="147"/>
      <c r="ECP87" s="147"/>
      <c r="ECQ87" s="147"/>
      <c r="ECR87" s="147"/>
      <c r="ECS87" s="147"/>
      <c r="ECT87" s="147"/>
      <c r="ECU87" s="147"/>
      <c r="ECV87" s="147"/>
      <c r="ECW87" s="147"/>
      <c r="ECX87" s="147"/>
      <c r="ECY87" s="147"/>
      <c r="ECZ87" s="147"/>
      <c r="EDA87" s="147"/>
      <c r="EDB87" s="147"/>
      <c r="EDC87" s="147"/>
      <c r="EDD87" s="147"/>
      <c r="EDE87" s="147"/>
      <c r="EDF87" s="147"/>
      <c r="EDG87" s="147"/>
      <c r="EDH87" s="147"/>
      <c r="EDI87" s="147"/>
      <c r="EDJ87" s="147"/>
      <c r="EDK87" s="147"/>
      <c r="EDL87" s="147"/>
      <c r="EDM87" s="147"/>
      <c r="EDN87" s="147"/>
      <c r="EDO87" s="147"/>
      <c r="EDP87" s="147"/>
      <c r="EDQ87" s="147"/>
      <c r="EDR87" s="147"/>
      <c r="EDS87" s="147"/>
      <c r="EDT87" s="147"/>
      <c r="EDU87" s="147"/>
      <c r="EDV87" s="147"/>
      <c r="EDW87" s="147"/>
      <c r="EDX87" s="147"/>
      <c r="EDY87" s="147"/>
      <c r="EDZ87" s="147"/>
      <c r="EEA87" s="147"/>
      <c r="EEB87" s="147"/>
      <c r="EEC87" s="147"/>
      <c r="EED87" s="147"/>
      <c r="EEE87" s="147"/>
      <c r="EEF87" s="147"/>
      <c r="EEG87" s="147"/>
      <c r="EEH87" s="147"/>
      <c r="EEI87" s="147"/>
      <c r="EEJ87" s="147"/>
      <c r="EEK87" s="147"/>
      <c r="EEL87" s="147"/>
      <c r="EEM87" s="147"/>
      <c r="EEN87" s="147"/>
      <c r="EEO87" s="147"/>
      <c r="EEP87" s="147"/>
      <c r="EEQ87" s="147"/>
      <c r="EER87" s="147"/>
      <c r="EES87" s="147"/>
      <c r="EET87" s="147"/>
      <c r="EEU87" s="147"/>
      <c r="EEV87" s="147"/>
      <c r="EEW87" s="147"/>
      <c r="EEX87" s="147"/>
      <c r="EEY87" s="147"/>
      <c r="EEZ87" s="147"/>
      <c r="EFA87" s="147"/>
      <c r="EFB87" s="147"/>
      <c r="EFC87" s="147"/>
      <c r="EFD87" s="147"/>
      <c r="EFE87" s="147"/>
      <c r="EFF87" s="147"/>
      <c r="EFG87" s="147"/>
      <c r="EFH87" s="147"/>
      <c r="EFI87" s="147"/>
      <c r="EFJ87" s="147"/>
      <c r="EFK87" s="147"/>
      <c r="EFL87" s="147"/>
      <c r="EFM87" s="147"/>
      <c r="EFN87" s="147"/>
      <c r="EFO87" s="147"/>
      <c r="EFP87" s="147"/>
      <c r="EFQ87" s="147"/>
      <c r="EFR87" s="147"/>
      <c r="EFS87" s="147"/>
      <c r="EFT87" s="147"/>
      <c r="EFU87" s="147"/>
      <c r="EFV87" s="147"/>
      <c r="EFW87" s="147"/>
      <c r="EFX87" s="147"/>
      <c r="EFY87" s="147"/>
      <c r="EFZ87" s="147"/>
      <c r="EGA87" s="147"/>
      <c r="EGB87" s="147"/>
      <c r="EGC87" s="147"/>
      <c r="EGD87" s="147"/>
      <c r="EGE87" s="147"/>
      <c r="EGF87" s="147"/>
      <c r="EGG87" s="147"/>
      <c r="EGH87" s="147"/>
      <c r="EGI87" s="147"/>
      <c r="EGJ87" s="147"/>
      <c r="EGK87" s="147"/>
      <c r="EGL87" s="147"/>
      <c r="EGM87" s="147"/>
      <c r="EGN87" s="147"/>
      <c r="EGO87" s="147"/>
      <c r="EGP87" s="147"/>
      <c r="EGQ87" s="147"/>
      <c r="EGR87" s="147"/>
      <c r="EGS87" s="147"/>
      <c r="EGT87" s="147"/>
      <c r="EGU87" s="147"/>
      <c r="EGV87" s="147"/>
      <c r="EGW87" s="147"/>
      <c r="EGX87" s="147"/>
      <c r="EGY87" s="147"/>
      <c r="EGZ87" s="147"/>
      <c r="EHA87" s="147"/>
      <c r="EHB87" s="147"/>
      <c r="EHC87" s="147"/>
      <c r="EHD87" s="147"/>
      <c r="EHE87" s="147"/>
      <c r="EHF87" s="147"/>
      <c r="EHG87" s="147"/>
      <c r="EHH87" s="147"/>
      <c r="EHI87" s="147"/>
      <c r="EHJ87" s="147"/>
      <c r="EHK87" s="147"/>
      <c r="EHL87" s="147"/>
      <c r="EHM87" s="147"/>
      <c r="EHN87" s="147"/>
      <c r="EHO87" s="147"/>
      <c r="EHP87" s="147"/>
      <c r="EHQ87" s="147"/>
      <c r="EHR87" s="147"/>
      <c r="EHS87" s="147"/>
      <c r="EHT87" s="147"/>
      <c r="EHU87" s="147"/>
      <c r="EHV87" s="147"/>
      <c r="EHW87" s="147"/>
      <c r="EHX87" s="147"/>
      <c r="EHY87" s="147"/>
      <c r="EHZ87" s="147"/>
      <c r="EIA87" s="147"/>
      <c r="EIB87" s="147"/>
      <c r="EIC87" s="147"/>
      <c r="EID87" s="147"/>
      <c r="EIE87" s="147"/>
      <c r="EIF87" s="147"/>
      <c r="EIG87" s="147"/>
      <c r="EIH87" s="147"/>
      <c r="EII87" s="147"/>
      <c r="EIJ87" s="147"/>
      <c r="EIK87" s="147"/>
      <c r="EIL87" s="147"/>
      <c r="EIM87" s="147"/>
      <c r="EIN87" s="147"/>
      <c r="EIO87" s="147"/>
      <c r="EIP87" s="147"/>
      <c r="EIQ87" s="147"/>
      <c r="EIR87" s="147"/>
      <c r="EIS87" s="147"/>
      <c r="EIT87" s="147"/>
      <c r="EIU87" s="147"/>
      <c r="EIV87" s="147"/>
      <c r="EIW87" s="147"/>
      <c r="EIX87" s="147"/>
      <c r="EIY87" s="147"/>
      <c r="EIZ87" s="147"/>
      <c r="EJA87" s="147"/>
      <c r="EJB87" s="147"/>
      <c r="EJC87" s="147"/>
      <c r="EJD87" s="147"/>
      <c r="EJE87" s="147"/>
      <c r="EJF87" s="147"/>
      <c r="EJG87" s="147"/>
      <c r="EJH87" s="147"/>
      <c r="EJI87" s="147"/>
      <c r="EJJ87" s="147"/>
      <c r="EJK87" s="147"/>
      <c r="EJL87" s="147"/>
      <c r="EJM87" s="147"/>
      <c r="EJN87" s="147"/>
      <c r="EJO87" s="147"/>
      <c r="EJP87" s="147"/>
      <c r="EJQ87" s="147"/>
      <c r="EJR87" s="147"/>
      <c r="EJS87" s="147"/>
      <c r="EJT87" s="147"/>
      <c r="EJU87" s="147"/>
      <c r="EJV87" s="147"/>
      <c r="EJW87" s="147"/>
      <c r="EJX87" s="147"/>
      <c r="EJY87" s="147"/>
      <c r="EJZ87" s="147"/>
      <c r="EKA87" s="147"/>
      <c r="EKB87" s="147"/>
      <c r="EKC87" s="147"/>
      <c r="EKD87" s="147"/>
      <c r="EKE87" s="147"/>
      <c r="EKF87" s="147"/>
      <c r="EKG87" s="147"/>
      <c r="EKH87" s="147"/>
      <c r="EKI87" s="147"/>
      <c r="EKJ87" s="147"/>
      <c r="EKK87" s="147"/>
      <c r="EKL87" s="147"/>
      <c r="EKM87" s="147"/>
      <c r="EKN87" s="147"/>
      <c r="EKO87" s="147"/>
      <c r="EKP87" s="147"/>
      <c r="EKQ87" s="147"/>
      <c r="EKR87" s="147"/>
      <c r="EKS87" s="147"/>
      <c r="EKT87" s="147"/>
      <c r="EKU87" s="147"/>
      <c r="EKV87" s="147"/>
      <c r="EKW87" s="147"/>
      <c r="EKX87" s="147"/>
      <c r="EKY87" s="147"/>
      <c r="EKZ87" s="147"/>
      <c r="ELA87" s="147"/>
      <c r="ELB87" s="147"/>
      <c r="ELC87" s="147"/>
      <c r="ELD87" s="147"/>
      <c r="ELE87" s="147"/>
      <c r="ELF87" s="147"/>
      <c r="ELG87" s="147"/>
      <c r="ELH87" s="147"/>
      <c r="ELI87" s="147"/>
      <c r="ELJ87" s="147"/>
      <c r="ELK87" s="147"/>
      <c r="ELL87" s="147"/>
      <c r="ELM87" s="147"/>
      <c r="ELN87" s="147"/>
      <c r="ELO87" s="147"/>
      <c r="ELP87" s="147"/>
      <c r="ELQ87" s="147"/>
      <c r="ELR87" s="147"/>
      <c r="ELS87" s="147"/>
      <c r="ELT87" s="147"/>
      <c r="ELU87" s="147"/>
      <c r="ELV87" s="147"/>
      <c r="ELW87" s="147"/>
      <c r="ELX87" s="147"/>
      <c r="ELY87" s="147"/>
      <c r="ELZ87" s="147"/>
      <c r="EMA87" s="147"/>
      <c r="EMB87" s="147"/>
      <c r="EMC87" s="147"/>
      <c r="EMD87" s="147"/>
      <c r="EME87" s="147"/>
      <c r="EMF87" s="147"/>
      <c r="EMG87" s="147"/>
      <c r="EMH87" s="147"/>
      <c r="EMI87" s="147"/>
      <c r="EMJ87" s="147"/>
      <c r="EMK87" s="147"/>
      <c r="EML87" s="147"/>
      <c r="EMM87" s="147"/>
      <c r="EMN87" s="147"/>
      <c r="EMO87" s="147"/>
      <c r="EMP87" s="147"/>
      <c r="EMQ87" s="147"/>
      <c r="EMR87" s="147"/>
      <c r="EMS87" s="147"/>
      <c r="EMT87" s="147"/>
      <c r="EMU87" s="147"/>
      <c r="EMV87" s="147"/>
      <c r="EMW87" s="147"/>
      <c r="EMX87" s="147"/>
      <c r="EMY87" s="147"/>
      <c r="EMZ87" s="147"/>
      <c r="ENA87" s="147"/>
      <c r="ENB87" s="147"/>
      <c r="ENC87" s="147"/>
      <c r="END87" s="147"/>
      <c r="ENE87" s="147"/>
      <c r="ENF87" s="147"/>
      <c r="ENG87" s="147"/>
      <c r="ENH87" s="147"/>
      <c r="ENI87" s="147"/>
      <c r="ENJ87" s="147"/>
      <c r="ENK87" s="147"/>
      <c r="ENL87" s="147"/>
      <c r="ENM87" s="147"/>
      <c r="ENN87" s="147"/>
      <c r="ENO87" s="147"/>
      <c r="ENP87" s="147"/>
      <c r="ENQ87" s="147"/>
      <c r="ENR87" s="147"/>
      <c r="ENS87" s="147"/>
      <c r="ENT87" s="147"/>
      <c r="ENU87" s="147"/>
      <c r="ENV87" s="147"/>
      <c r="ENW87" s="147"/>
      <c r="ENX87" s="147"/>
      <c r="ENY87" s="147"/>
      <c r="ENZ87" s="147"/>
      <c r="EOA87" s="147"/>
      <c r="EOB87" s="147"/>
      <c r="EOC87" s="147"/>
      <c r="EOD87" s="147"/>
      <c r="EOE87" s="147"/>
      <c r="EOF87" s="147"/>
      <c r="EOG87" s="147"/>
      <c r="EOH87" s="147"/>
      <c r="EOI87" s="147"/>
      <c r="EOJ87" s="147"/>
      <c r="EOK87" s="147"/>
      <c r="EOL87" s="147"/>
      <c r="EOM87" s="147"/>
      <c r="EON87" s="147"/>
      <c r="EOO87" s="147"/>
      <c r="EOP87" s="147"/>
      <c r="EOQ87" s="147"/>
      <c r="EOR87" s="147"/>
      <c r="EOS87" s="147"/>
      <c r="EOT87" s="147"/>
      <c r="EOU87" s="147"/>
      <c r="EOV87" s="147"/>
      <c r="EOW87" s="147"/>
      <c r="EOX87" s="147"/>
      <c r="EOY87" s="147"/>
      <c r="EOZ87" s="147"/>
      <c r="EPA87" s="147"/>
      <c r="EPB87" s="147"/>
      <c r="EPC87" s="147"/>
      <c r="EPD87" s="147"/>
      <c r="EPE87" s="147"/>
      <c r="EPF87" s="147"/>
      <c r="EPG87" s="147"/>
      <c r="EPH87" s="147"/>
      <c r="EPI87" s="147"/>
      <c r="EPJ87" s="147"/>
      <c r="EPK87" s="147"/>
      <c r="EPL87" s="147"/>
      <c r="EPM87" s="147"/>
      <c r="EPN87" s="147"/>
      <c r="EPO87" s="147"/>
      <c r="EPP87" s="147"/>
      <c r="EPQ87" s="147"/>
      <c r="EPR87" s="147"/>
      <c r="EPS87" s="147"/>
      <c r="EPT87" s="147"/>
      <c r="EPU87" s="147"/>
      <c r="EPV87" s="147"/>
      <c r="EPW87" s="147"/>
      <c r="EPX87" s="147"/>
      <c r="EPY87" s="147"/>
      <c r="EPZ87" s="147"/>
      <c r="EQA87" s="147"/>
      <c r="EQB87" s="147"/>
      <c r="EQC87" s="147"/>
      <c r="EQD87" s="147"/>
      <c r="EQE87" s="147"/>
      <c r="EQF87" s="147"/>
      <c r="EQG87" s="147"/>
      <c r="EQH87" s="147"/>
      <c r="EQI87" s="147"/>
      <c r="EQJ87" s="147"/>
      <c r="EQK87" s="147"/>
      <c r="EQL87" s="147"/>
      <c r="EQM87" s="147"/>
      <c r="EQN87" s="147"/>
      <c r="EQO87" s="147"/>
      <c r="EQP87" s="147"/>
      <c r="EQQ87" s="147"/>
      <c r="EQR87" s="147"/>
      <c r="EQS87" s="147"/>
      <c r="EQT87" s="147"/>
      <c r="EQU87" s="147"/>
      <c r="EQV87" s="147"/>
      <c r="EQW87" s="147"/>
      <c r="EQX87" s="147"/>
      <c r="EQY87" s="147"/>
      <c r="EQZ87" s="147"/>
      <c r="ERA87" s="147"/>
      <c r="ERB87" s="147"/>
      <c r="ERC87" s="147"/>
      <c r="ERD87" s="147"/>
      <c r="ERE87" s="147"/>
      <c r="ERF87" s="147"/>
      <c r="ERG87" s="147"/>
      <c r="ERH87" s="147"/>
      <c r="ERI87" s="147"/>
      <c r="ERJ87" s="147"/>
      <c r="ERK87" s="147"/>
      <c r="ERL87" s="147"/>
      <c r="ERM87" s="147"/>
      <c r="ERN87" s="147"/>
      <c r="ERO87" s="147"/>
      <c r="ERP87" s="147"/>
      <c r="ERQ87" s="147"/>
      <c r="ERR87" s="147"/>
      <c r="ERS87" s="147"/>
      <c r="ERT87" s="147"/>
      <c r="ERU87" s="147"/>
      <c r="ERV87" s="147"/>
      <c r="ERW87" s="147"/>
      <c r="ERX87" s="147"/>
      <c r="ERY87" s="147"/>
      <c r="ERZ87" s="147"/>
      <c r="ESA87" s="147"/>
      <c r="ESB87" s="147"/>
      <c r="ESC87" s="147"/>
      <c r="ESD87" s="147"/>
      <c r="ESE87" s="147"/>
      <c r="ESF87" s="147"/>
      <c r="ESG87" s="147"/>
      <c r="ESH87" s="147"/>
      <c r="ESI87" s="147"/>
      <c r="ESJ87" s="147"/>
      <c r="ESK87" s="147"/>
      <c r="ESL87" s="147"/>
      <c r="ESM87" s="147"/>
      <c r="ESN87" s="147"/>
      <c r="ESO87" s="147"/>
      <c r="ESP87" s="147"/>
      <c r="ESQ87" s="147"/>
      <c r="ESR87" s="147"/>
      <c r="ESS87" s="147"/>
      <c r="EST87" s="147"/>
      <c r="ESU87" s="147"/>
      <c r="ESV87" s="147"/>
      <c r="ESW87" s="147"/>
      <c r="ESX87" s="147"/>
      <c r="ESY87" s="147"/>
      <c r="ESZ87" s="147"/>
      <c r="ETA87" s="147"/>
      <c r="ETB87" s="147"/>
      <c r="ETC87" s="147"/>
      <c r="ETD87" s="147"/>
      <c r="ETE87" s="147"/>
      <c r="ETF87" s="147"/>
      <c r="ETG87" s="147"/>
      <c r="ETH87" s="147"/>
      <c r="ETI87" s="147"/>
      <c r="ETJ87" s="147"/>
      <c r="ETK87" s="147"/>
      <c r="ETL87" s="147"/>
      <c r="ETM87" s="147"/>
      <c r="ETN87" s="147"/>
      <c r="ETO87" s="147"/>
      <c r="ETP87" s="147"/>
      <c r="ETQ87" s="147"/>
      <c r="ETR87" s="147"/>
      <c r="ETS87" s="147"/>
      <c r="ETT87" s="147"/>
      <c r="ETU87" s="147"/>
      <c r="ETV87" s="147"/>
      <c r="ETW87" s="147"/>
      <c r="ETX87" s="147"/>
      <c r="ETY87" s="147"/>
      <c r="ETZ87" s="147"/>
      <c r="EUA87" s="147"/>
      <c r="EUB87" s="147"/>
      <c r="EUC87" s="147"/>
      <c r="EUD87" s="147"/>
      <c r="EUE87" s="147"/>
      <c r="EUF87" s="147"/>
      <c r="EUG87" s="147"/>
      <c r="EUH87" s="147"/>
      <c r="EUI87" s="147"/>
      <c r="EUJ87" s="147"/>
      <c r="EUK87" s="147"/>
      <c r="EUL87" s="147"/>
      <c r="EUM87" s="147"/>
      <c r="EUN87" s="147"/>
      <c r="EUO87" s="147"/>
      <c r="EUP87" s="147"/>
      <c r="EUQ87" s="147"/>
      <c r="EUR87" s="147"/>
      <c r="EUS87" s="147"/>
      <c r="EUT87" s="147"/>
      <c r="EUU87" s="147"/>
      <c r="EUV87" s="147"/>
      <c r="EUW87" s="147"/>
      <c r="EUX87" s="147"/>
      <c r="EUY87" s="147"/>
      <c r="EUZ87" s="147"/>
      <c r="EVA87" s="147"/>
      <c r="EVB87" s="147"/>
      <c r="EVC87" s="147"/>
      <c r="EVD87" s="147"/>
      <c r="EVE87" s="147"/>
      <c r="EVF87" s="147"/>
      <c r="EVG87" s="147"/>
      <c r="EVH87" s="147"/>
      <c r="EVI87" s="147"/>
      <c r="EVJ87" s="147"/>
      <c r="EVK87" s="147"/>
      <c r="EVL87" s="147"/>
      <c r="EVM87" s="147"/>
      <c r="EVN87" s="147"/>
      <c r="EVO87" s="147"/>
      <c r="EVP87" s="147"/>
      <c r="EVQ87" s="147"/>
      <c r="EVR87" s="147"/>
      <c r="EVS87" s="147"/>
      <c r="EVT87" s="147"/>
      <c r="EVU87" s="147"/>
      <c r="EVV87" s="147"/>
      <c r="EVW87" s="147"/>
      <c r="EVX87" s="147"/>
      <c r="EVY87" s="147"/>
      <c r="EVZ87" s="147"/>
      <c r="EWA87" s="147"/>
      <c r="EWB87" s="147"/>
      <c r="EWC87" s="147"/>
      <c r="EWD87" s="147"/>
      <c r="EWE87" s="147"/>
      <c r="EWF87" s="147"/>
      <c r="EWG87" s="147"/>
      <c r="EWH87" s="147"/>
      <c r="EWI87" s="147"/>
      <c r="EWJ87" s="147"/>
      <c r="EWK87" s="147"/>
      <c r="EWL87" s="147"/>
      <c r="EWM87" s="147"/>
      <c r="EWN87" s="147"/>
      <c r="EWO87" s="147"/>
      <c r="EWP87" s="147"/>
      <c r="EWQ87" s="147"/>
      <c r="EWR87" s="147"/>
      <c r="EWS87" s="147"/>
      <c r="EWT87" s="147"/>
      <c r="EWU87" s="147"/>
      <c r="EWV87" s="147"/>
      <c r="EWW87" s="147"/>
      <c r="EWX87" s="147"/>
      <c r="EWY87" s="147"/>
      <c r="EWZ87" s="147"/>
      <c r="EXA87" s="147"/>
      <c r="EXB87" s="147"/>
      <c r="EXC87" s="147"/>
      <c r="EXD87" s="147"/>
      <c r="EXE87" s="147"/>
      <c r="EXF87" s="147"/>
      <c r="EXG87" s="147"/>
      <c r="EXH87" s="147"/>
      <c r="EXI87" s="147"/>
      <c r="EXJ87" s="147"/>
      <c r="EXK87" s="147"/>
      <c r="EXL87" s="147"/>
      <c r="EXM87" s="147"/>
      <c r="EXN87" s="147"/>
      <c r="EXO87" s="147"/>
      <c r="EXP87" s="147"/>
      <c r="EXQ87" s="147"/>
      <c r="EXR87" s="147"/>
      <c r="EXS87" s="147"/>
      <c r="EXT87" s="147"/>
      <c r="EXU87" s="147"/>
      <c r="EXV87" s="147"/>
      <c r="EXW87" s="147"/>
      <c r="EXX87" s="147"/>
      <c r="EXY87" s="147"/>
      <c r="EXZ87" s="147"/>
      <c r="EYA87" s="147"/>
      <c r="EYB87" s="147"/>
      <c r="EYC87" s="147"/>
      <c r="EYD87" s="147"/>
      <c r="EYE87" s="147"/>
      <c r="EYF87" s="147"/>
      <c r="EYG87" s="147"/>
      <c r="EYH87" s="147"/>
      <c r="EYI87" s="147"/>
      <c r="EYJ87" s="147"/>
      <c r="EYK87" s="147"/>
      <c r="EYL87" s="147"/>
      <c r="EYM87" s="147"/>
      <c r="EYN87" s="147"/>
      <c r="EYO87" s="147"/>
      <c r="EYP87" s="147"/>
      <c r="EYQ87" s="147"/>
      <c r="EYR87" s="147"/>
      <c r="EYS87" s="147"/>
      <c r="EYT87" s="147"/>
      <c r="EYU87" s="147"/>
      <c r="EYV87" s="147"/>
      <c r="EYW87" s="147"/>
      <c r="EYX87" s="147"/>
      <c r="EYY87" s="147"/>
      <c r="EYZ87" s="147"/>
      <c r="EZA87" s="147"/>
      <c r="EZB87" s="147"/>
      <c r="EZC87" s="147"/>
      <c r="EZD87" s="147"/>
      <c r="EZE87" s="147"/>
      <c r="EZF87" s="147"/>
      <c r="EZG87" s="147"/>
      <c r="EZH87" s="147"/>
      <c r="EZI87" s="147"/>
      <c r="EZJ87" s="147"/>
      <c r="EZK87" s="147"/>
      <c r="EZL87" s="147"/>
      <c r="EZM87" s="147"/>
      <c r="EZN87" s="147"/>
      <c r="EZO87" s="147"/>
      <c r="EZP87" s="147"/>
      <c r="EZQ87" s="147"/>
      <c r="EZR87" s="147"/>
      <c r="EZS87" s="147"/>
      <c r="EZT87" s="147"/>
      <c r="EZU87" s="147"/>
      <c r="EZV87" s="147"/>
      <c r="EZW87" s="147"/>
      <c r="EZX87" s="147"/>
      <c r="EZY87" s="147"/>
      <c r="EZZ87" s="147"/>
      <c r="FAA87" s="147"/>
      <c r="FAB87" s="147"/>
      <c r="FAC87" s="147"/>
      <c r="FAD87" s="147"/>
      <c r="FAE87" s="147"/>
      <c r="FAF87" s="147"/>
      <c r="FAG87" s="147"/>
      <c r="FAH87" s="147"/>
      <c r="FAI87" s="147"/>
      <c r="FAJ87" s="147"/>
      <c r="FAK87" s="147"/>
      <c r="FAL87" s="147"/>
      <c r="FAM87" s="147"/>
      <c r="FAN87" s="147"/>
      <c r="FAO87" s="147"/>
      <c r="FAP87" s="147"/>
      <c r="FAQ87" s="147"/>
      <c r="FAR87" s="147"/>
      <c r="FAS87" s="147"/>
      <c r="FAT87" s="147"/>
      <c r="FAU87" s="147"/>
      <c r="FAV87" s="147"/>
      <c r="FAW87" s="147"/>
      <c r="FAX87" s="147"/>
      <c r="FAY87" s="147"/>
      <c r="FAZ87" s="147"/>
      <c r="FBA87" s="147"/>
      <c r="FBB87" s="147"/>
      <c r="FBC87" s="147"/>
      <c r="FBD87" s="147"/>
      <c r="FBE87" s="147"/>
      <c r="FBF87" s="147"/>
      <c r="FBG87" s="147"/>
      <c r="FBH87" s="147"/>
      <c r="FBI87" s="147"/>
      <c r="FBJ87" s="147"/>
      <c r="FBK87" s="147"/>
      <c r="FBL87" s="147"/>
      <c r="FBM87" s="147"/>
      <c r="FBN87" s="147"/>
      <c r="FBO87" s="147"/>
      <c r="FBP87" s="147"/>
      <c r="FBQ87" s="147"/>
      <c r="FBR87" s="147"/>
      <c r="FBS87" s="147"/>
      <c r="FBT87" s="147"/>
      <c r="FBU87" s="147"/>
      <c r="FBV87" s="147"/>
      <c r="FBW87" s="147"/>
      <c r="FBX87" s="147"/>
      <c r="FBY87" s="147"/>
      <c r="FBZ87" s="147"/>
      <c r="FCA87" s="147"/>
      <c r="FCB87" s="147"/>
      <c r="FCC87" s="147"/>
      <c r="FCD87" s="147"/>
      <c r="FCE87" s="147"/>
      <c r="FCF87" s="147"/>
      <c r="FCG87" s="147"/>
      <c r="FCH87" s="147"/>
      <c r="FCI87" s="147"/>
      <c r="FCJ87" s="147"/>
      <c r="FCK87" s="147"/>
      <c r="FCL87" s="147"/>
      <c r="FCM87" s="147"/>
      <c r="FCN87" s="147"/>
      <c r="FCO87" s="147"/>
      <c r="FCP87" s="147"/>
      <c r="FCQ87" s="147"/>
      <c r="FCR87" s="147"/>
      <c r="FCS87" s="147"/>
      <c r="FCT87" s="147"/>
      <c r="FCU87" s="147"/>
      <c r="FCV87" s="147"/>
      <c r="FCW87" s="147"/>
      <c r="FCX87" s="147"/>
      <c r="FCY87" s="147"/>
      <c r="FCZ87" s="147"/>
      <c r="FDA87" s="147"/>
      <c r="FDB87" s="147"/>
      <c r="FDC87" s="147"/>
      <c r="FDD87" s="147"/>
      <c r="FDE87" s="147"/>
      <c r="FDF87" s="147"/>
      <c r="FDG87" s="147"/>
      <c r="FDH87" s="147"/>
      <c r="FDI87" s="147"/>
      <c r="FDJ87" s="147"/>
      <c r="FDK87" s="147"/>
      <c r="FDL87" s="147"/>
      <c r="FDM87" s="147"/>
      <c r="FDN87" s="147"/>
      <c r="FDO87" s="147"/>
      <c r="FDP87" s="147"/>
      <c r="FDQ87" s="147"/>
      <c r="FDR87" s="147"/>
      <c r="FDS87" s="147"/>
      <c r="FDT87" s="147"/>
      <c r="FDU87" s="147"/>
      <c r="FDV87" s="147"/>
      <c r="FDW87" s="147"/>
      <c r="FDX87" s="147"/>
      <c r="FDY87" s="147"/>
      <c r="FDZ87" s="147"/>
      <c r="FEA87" s="147"/>
      <c r="FEB87" s="147"/>
      <c r="FEC87" s="147"/>
      <c r="FED87" s="147"/>
      <c r="FEE87" s="147"/>
      <c r="FEF87" s="147"/>
      <c r="FEG87" s="147"/>
      <c r="FEH87" s="147"/>
      <c r="FEI87" s="147"/>
      <c r="FEJ87" s="147"/>
      <c r="FEK87" s="147"/>
      <c r="FEL87" s="147"/>
      <c r="FEM87" s="147"/>
      <c r="FEN87" s="147"/>
      <c r="FEO87" s="147"/>
      <c r="FEP87" s="147"/>
      <c r="FEQ87" s="147"/>
      <c r="FER87" s="147"/>
      <c r="FES87" s="147"/>
      <c r="FET87" s="147"/>
      <c r="FEU87" s="147"/>
      <c r="FEV87" s="147"/>
      <c r="FEW87" s="147"/>
      <c r="FEX87" s="147"/>
      <c r="FEY87" s="147"/>
      <c r="FEZ87" s="147"/>
      <c r="FFA87" s="147"/>
      <c r="FFB87" s="147"/>
      <c r="FFC87" s="147"/>
      <c r="FFD87" s="147"/>
      <c r="FFE87" s="147"/>
      <c r="FFF87" s="147"/>
      <c r="FFG87" s="147"/>
      <c r="FFH87" s="147"/>
      <c r="FFI87" s="147"/>
      <c r="FFJ87" s="147"/>
      <c r="FFK87" s="147"/>
      <c r="FFL87" s="147"/>
      <c r="FFM87" s="147"/>
      <c r="FFN87" s="147"/>
      <c r="FFO87" s="147"/>
      <c r="FFP87" s="147"/>
      <c r="FFQ87" s="147"/>
      <c r="FFR87" s="147"/>
      <c r="FFS87" s="147"/>
      <c r="FFT87" s="147"/>
      <c r="FFU87" s="147"/>
      <c r="FFV87" s="147"/>
      <c r="FFW87" s="147"/>
      <c r="FFX87" s="147"/>
      <c r="FFY87" s="147"/>
      <c r="FFZ87" s="147"/>
      <c r="FGA87" s="147"/>
      <c r="FGB87" s="147"/>
      <c r="FGC87" s="147"/>
      <c r="FGD87" s="147"/>
      <c r="FGE87" s="147"/>
      <c r="FGF87" s="147"/>
      <c r="FGG87" s="147"/>
      <c r="FGH87" s="147"/>
      <c r="FGI87" s="147"/>
      <c r="FGJ87" s="147"/>
      <c r="FGK87" s="147"/>
      <c r="FGL87" s="147"/>
      <c r="FGM87" s="147"/>
      <c r="FGN87" s="147"/>
      <c r="FGO87" s="147"/>
      <c r="FGP87" s="147"/>
      <c r="FGQ87" s="147"/>
      <c r="FGR87" s="147"/>
      <c r="FGS87" s="147"/>
      <c r="FGT87" s="147"/>
      <c r="FGU87" s="147"/>
      <c r="FGV87" s="147"/>
      <c r="FGW87" s="147"/>
      <c r="FGX87" s="147"/>
      <c r="FGY87" s="147"/>
      <c r="FGZ87" s="147"/>
      <c r="FHA87" s="147"/>
      <c r="FHB87" s="147"/>
      <c r="FHC87" s="147"/>
      <c r="FHD87" s="147"/>
      <c r="FHE87" s="147"/>
      <c r="FHF87" s="147"/>
      <c r="FHG87" s="147"/>
      <c r="FHH87" s="147"/>
      <c r="FHI87" s="147"/>
      <c r="FHJ87" s="147"/>
      <c r="FHK87" s="147"/>
      <c r="FHL87" s="147"/>
      <c r="FHM87" s="147"/>
      <c r="FHN87" s="147"/>
      <c r="FHO87" s="147"/>
      <c r="FHP87" s="147"/>
      <c r="FHQ87" s="147"/>
      <c r="FHR87" s="147"/>
      <c r="FHS87" s="147"/>
      <c r="FHT87" s="147"/>
      <c r="FHU87" s="147"/>
      <c r="FHV87" s="147"/>
      <c r="FHW87" s="147"/>
      <c r="FHX87" s="147"/>
      <c r="FHY87" s="147"/>
      <c r="FHZ87" s="147"/>
      <c r="FIA87" s="147"/>
      <c r="FIB87" s="147"/>
      <c r="FIC87" s="147"/>
      <c r="FID87" s="147"/>
      <c r="FIE87" s="147"/>
      <c r="FIF87" s="147"/>
      <c r="FIG87" s="147"/>
      <c r="FIH87" s="147"/>
      <c r="FII87" s="147"/>
      <c r="FIJ87" s="147"/>
      <c r="FIK87" s="147"/>
      <c r="FIL87" s="147"/>
      <c r="FIM87" s="147"/>
      <c r="FIN87" s="147"/>
      <c r="FIO87" s="147"/>
      <c r="FIP87" s="147"/>
      <c r="FIQ87" s="147"/>
      <c r="FIR87" s="147"/>
      <c r="FIS87" s="147"/>
      <c r="FIT87" s="147"/>
      <c r="FIU87" s="147"/>
      <c r="FIV87" s="147"/>
      <c r="FIW87" s="147"/>
      <c r="FIX87" s="147"/>
      <c r="FIY87" s="147"/>
      <c r="FIZ87" s="147"/>
      <c r="FJA87" s="147"/>
      <c r="FJB87" s="147"/>
      <c r="FJC87" s="147"/>
      <c r="FJD87" s="147"/>
      <c r="FJE87" s="147"/>
      <c r="FJF87" s="147"/>
      <c r="FJG87" s="147"/>
      <c r="FJH87" s="147"/>
      <c r="FJI87" s="147"/>
      <c r="FJJ87" s="147"/>
      <c r="FJK87" s="147"/>
      <c r="FJL87" s="147"/>
      <c r="FJM87" s="147"/>
      <c r="FJN87" s="147"/>
      <c r="FJO87" s="147"/>
      <c r="FJP87" s="147"/>
      <c r="FJQ87" s="147"/>
      <c r="FJR87" s="147"/>
      <c r="FJS87" s="147"/>
      <c r="FJT87" s="147"/>
      <c r="FJU87" s="147"/>
      <c r="FJV87" s="147"/>
      <c r="FJW87" s="147"/>
      <c r="FJX87" s="147"/>
      <c r="FJY87" s="147"/>
      <c r="FJZ87" s="147"/>
      <c r="FKA87" s="147"/>
      <c r="FKB87" s="147"/>
      <c r="FKC87" s="147"/>
      <c r="FKD87" s="147"/>
      <c r="FKE87" s="147"/>
      <c r="FKF87" s="147"/>
      <c r="FKG87" s="147"/>
      <c r="FKH87" s="147"/>
      <c r="FKI87" s="147"/>
      <c r="FKJ87" s="147"/>
      <c r="FKK87" s="147"/>
      <c r="FKL87" s="147"/>
      <c r="FKM87" s="147"/>
      <c r="FKN87" s="147"/>
      <c r="FKO87" s="147"/>
      <c r="FKP87" s="147"/>
      <c r="FKQ87" s="147"/>
      <c r="FKR87" s="147"/>
      <c r="FKS87" s="147"/>
      <c r="FKT87" s="147"/>
      <c r="FKU87" s="147"/>
      <c r="FKV87" s="147"/>
      <c r="FKW87" s="147"/>
      <c r="FKX87" s="147"/>
      <c r="FKY87" s="147"/>
      <c r="FKZ87" s="147"/>
      <c r="FLA87" s="147"/>
      <c r="FLB87" s="147"/>
      <c r="FLC87" s="147"/>
      <c r="FLD87" s="147"/>
      <c r="FLE87" s="147"/>
      <c r="FLF87" s="147"/>
      <c r="FLG87" s="147"/>
      <c r="FLH87" s="147"/>
      <c r="FLI87" s="147"/>
      <c r="FLJ87" s="147"/>
      <c r="FLK87" s="147"/>
      <c r="FLL87" s="147"/>
      <c r="FLM87" s="147"/>
      <c r="FLN87" s="147"/>
      <c r="FLO87" s="147"/>
      <c r="FLP87" s="147"/>
      <c r="FLQ87" s="147"/>
      <c r="FLR87" s="147"/>
      <c r="FLS87" s="147"/>
      <c r="FLT87" s="147"/>
      <c r="FLU87" s="147"/>
      <c r="FLV87" s="147"/>
      <c r="FLW87" s="147"/>
      <c r="FLX87" s="147"/>
      <c r="FLY87" s="147"/>
      <c r="FLZ87" s="147"/>
      <c r="FMA87" s="147"/>
      <c r="FMB87" s="147"/>
      <c r="FMC87" s="147"/>
      <c r="FMD87" s="147"/>
      <c r="FME87" s="147"/>
      <c r="FMF87" s="147"/>
      <c r="FMG87" s="147"/>
      <c r="FMH87" s="147"/>
      <c r="FMI87" s="147"/>
      <c r="FMJ87" s="147"/>
      <c r="FMK87" s="147"/>
      <c r="FML87" s="147"/>
      <c r="FMM87" s="147"/>
      <c r="FMN87" s="147"/>
      <c r="FMO87" s="147"/>
      <c r="FMP87" s="147"/>
      <c r="FMQ87" s="147"/>
      <c r="FMR87" s="147"/>
      <c r="FMS87" s="147"/>
      <c r="FMT87" s="147"/>
      <c r="FMU87" s="147"/>
      <c r="FMV87" s="147"/>
      <c r="FMW87" s="147"/>
      <c r="FMX87" s="147"/>
      <c r="FMY87" s="147"/>
      <c r="FMZ87" s="147"/>
      <c r="FNA87" s="147"/>
      <c r="FNB87" s="147"/>
      <c r="FNC87" s="147"/>
      <c r="FND87" s="147"/>
      <c r="FNE87" s="147"/>
      <c r="FNF87" s="147"/>
      <c r="FNG87" s="147"/>
      <c r="FNH87" s="147"/>
      <c r="FNI87" s="147"/>
      <c r="FNJ87" s="147"/>
      <c r="FNK87" s="147"/>
      <c r="FNL87" s="147"/>
      <c r="FNM87" s="147"/>
      <c r="FNN87" s="147"/>
      <c r="FNO87" s="147"/>
      <c r="FNP87" s="147"/>
      <c r="FNQ87" s="147"/>
      <c r="FNR87" s="147"/>
      <c r="FNS87" s="147"/>
      <c r="FNT87" s="147"/>
      <c r="FNU87" s="147"/>
      <c r="FNV87" s="147"/>
      <c r="FNW87" s="147"/>
      <c r="FNX87" s="147"/>
      <c r="FNY87" s="147"/>
      <c r="FNZ87" s="147"/>
      <c r="FOA87" s="147"/>
      <c r="FOB87" s="147"/>
      <c r="FOC87" s="147"/>
      <c r="FOD87" s="147"/>
      <c r="FOE87" s="147"/>
      <c r="FOF87" s="147"/>
      <c r="FOG87" s="147"/>
      <c r="FOH87" s="147"/>
      <c r="FOI87" s="147"/>
      <c r="FOJ87" s="147"/>
      <c r="FOK87" s="147"/>
      <c r="FOL87" s="147"/>
      <c r="FOM87" s="147"/>
      <c r="FON87" s="147"/>
      <c r="FOO87" s="147"/>
      <c r="FOP87" s="147"/>
      <c r="FOQ87" s="147"/>
      <c r="FOR87" s="147"/>
      <c r="FOS87" s="147"/>
      <c r="FOT87" s="147"/>
      <c r="FOU87" s="147"/>
      <c r="FOV87" s="147"/>
      <c r="FOW87" s="147"/>
      <c r="FOX87" s="147"/>
      <c r="FOY87" s="147"/>
      <c r="FOZ87" s="147"/>
      <c r="FPA87" s="147"/>
      <c r="FPB87" s="147"/>
      <c r="FPC87" s="147"/>
      <c r="FPD87" s="147"/>
      <c r="FPE87" s="147"/>
      <c r="FPF87" s="147"/>
      <c r="FPG87" s="147"/>
      <c r="FPH87" s="147"/>
      <c r="FPI87" s="147"/>
      <c r="FPJ87" s="147"/>
      <c r="FPK87" s="147"/>
      <c r="FPL87" s="147"/>
      <c r="FPM87" s="147"/>
      <c r="FPN87" s="147"/>
      <c r="FPO87" s="147"/>
      <c r="FPP87" s="147"/>
      <c r="FPQ87" s="147"/>
      <c r="FPR87" s="147"/>
      <c r="FPS87" s="147"/>
      <c r="FPT87" s="147"/>
      <c r="FPU87" s="147"/>
      <c r="FPV87" s="147"/>
      <c r="FPW87" s="147"/>
      <c r="FPX87" s="147"/>
      <c r="FPY87" s="147"/>
      <c r="FPZ87" s="147"/>
      <c r="FQA87" s="147"/>
      <c r="FQB87" s="147"/>
      <c r="FQC87" s="147"/>
      <c r="FQD87" s="147"/>
      <c r="FQE87" s="147"/>
      <c r="FQF87" s="147"/>
      <c r="FQG87" s="147"/>
      <c r="FQH87" s="147"/>
      <c r="FQI87" s="147"/>
      <c r="FQJ87" s="147"/>
      <c r="FQK87" s="147"/>
      <c r="FQL87" s="147"/>
      <c r="FQM87" s="147"/>
      <c r="FQN87" s="147"/>
      <c r="FQO87" s="147"/>
      <c r="FQP87" s="147"/>
      <c r="FQQ87" s="147"/>
      <c r="FQR87" s="147"/>
      <c r="FQS87" s="147"/>
      <c r="FQT87" s="147"/>
      <c r="FQU87" s="147"/>
      <c r="FQV87" s="147"/>
      <c r="FQW87" s="147"/>
      <c r="FQX87" s="147"/>
      <c r="FQY87" s="147"/>
      <c r="FQZ87" s="147"/>
      <c r="FRA87" s="147"/>
      <c r="FRB87" s="147"/>
      <c r="FRC87" s="147"/>
      <c r="FRD87" s="147"/>
      <c r="FRE87" s="147"/>
      <c r="FRF87" s="147"/>
      <c r="FRG87" s="147"/>
      <c r="FRH87" s="147"/>
      <c r="FRI87" s="147"/>
      <c r="FRJ87" s="147"/>
      <c r="FRK87" s="147"/>
      <c r="FRL87" s="147"/>
      <c r="FRM87" s="147"/>
      <c r="FRN87" s="147"/>
      <c r="FRO87" s="147"/>
      <c r="FRP87" s="147"/>
      <c r="FRQ87" s="147"/>
      <c r="FRR87" s="147"/>
      <c r="FRS87" s="147"/>
      <c r="FRT87" s="147"/>
      <c r="FRU87" s="147"/>
      <c r="FRV87" s="147"/>
      <c r="FRW87" s="147"/>
      <c r="FRX87" s="147"/>
      <c r="FRY87" s="147"/>
      <c r="FRZ87" s="147"/>
      <c r="FSA87" s="147"/>
      <c r="FSB87" s="147"/>
      <c r="FSC87" s="147"/>
      <c r="FSD87" s="147"/>
      <c r="FSE87" s="147"/>
      <c r="FSF87" s="147"/>
      <c r="FSG87" s="147"/>
      <c r="FSH87" s="147"/>
      <c r="FSI87" s="147"/>
      <c r="FSJ87" s="147"/>
      <c r="FSK87" s="147"/>
      <c r="FSL87" s="147"/>
      <c r="FSM87" s="147"/>
      <c r="FSN87" s="147"/>
      <c r="FSO87" s="147"/>
      <c r="FSP87" s="147"/>
      <c r="FSQ87" s="147"/>
      <c r="FSR87" s="147"/>
      <c r="FSS87" s="147"/>
      <c r="FST87" s="147"/>
      <c r="FSU87" s="147"/>
      <c r="FSV87" s="147"/>
      <c r="FSW87" s="147"/>
      <c r="FSX87" s="147"/>
      <c r="FSY87" s="147"/>
      <c r="FSZ87" s="147"/>
      <c r="FTA87" s="147"/>
      <c r="FTB87" s="147"/>
      <c r="FTC87" s="147"/>
      <c r="FTD87" s="147"/>
      <c r="FTE87" s="147"/>
      <c r="FTF87" s="147"/>
      <c r="FTG87" s="147"/>
      <c r="FTH87" s="147"/>
      <c r="FTI87" s="147"/>
      <c r="FTJ87" s="147"/>
      <c r="FTK87" s="147"/>
      <c r="FTL87" s="147"/>
      <c r="FTM87" s="147"/>
      <c r="FTN87" s="147"/>
      <c r="FTO87" s="147"/>
      <c r="FTP87" s="147"/>
      <c r="FTQ87" s="147"/>
      <c r="FTR87" s="147"/>
      <c r="FTS87" s="147"/>
      <c r="FTT87" s="147"/>
      <c r="FTU87" s="147"/>
      <c r="FTV87" s="147"/>
      <c r="FTW87" s="147"/>
      <c r="FTX87" s="147"/>
      <c r="FTY87" s="147"/>
      <c r="FTZ87" s="147"/>
      <c r="FUA87" s="147"/>
      <c r="FUB87" s="147"/>
      <c r="FUC87" s="147"/>
      <c r="FUD87" s="147"/>
      <c r="FUE87" s="147"/>
      <c r="FUF87" s="147"/>
      <c r="FUG87" s="147"/>
      <c r="FUH87" s="147"/>
      <c r="FUI87" s="147"/>
      <c r="FUJ87" s="147"/>
      <c r="FUK87" s="147"/>
      <c r="FUL87" s="147"/>
      <c r="FUM87" s="147"/>
      <c r="FUN87" s="147"/>
      <c r="FUO87" s="147"/>
      <c r="FUP87" s="147"/>
      <c r="FUQ87" s="147"/>
      <c r="FUR87" s="147"/>
      <c r="FUS87" s="147"/>
      <c r="FUT87" s="147"/>
      <c r="FUU87" s="147"/>
      <c r="FUV87" s="147"/>
      <c r="FUW87" s="147"/>
      <c r="FUX87" s="147"/>
      <c r="FUY87" s="147"/>
      <c r="FUZ87" s="147"/>
      <c r="FVA87" s="147"/>
      <c r="FVB87" s="147"/>
      <c r="FVC87" s="147"/>
      <c r="FVD87" s="147"/>
      <c r="FVE87" s="147"/>
      <c r="FVF87" s="147"/>
      <c r="FVG87" s="147"/>
      <c r="FVH87" s="147"/>
      <c r="FVI87" s="147"/>
      <c r="FVJ87" s="147"/>
      <c r="FVK87" s="147"/>
      <c r="FVL87" s="147"/>
      <c r="FVM87" s="147"/>
      <c r="FVN87" s="147"/>
      <c r="FVO87" s="147"/>
      <c r="FVP87" s="147"/>
      <c r="FVQ87" s="147"/>
      <c r="FVR87" s="147"/>
      <c r="FVS87" s="147"/>
      <c r="FVT87" s="147"/>
      <c r="FVU87" s="147"/>
      <c r="FVV87" s="147"/>
      <c r="FVW87" s="147"/>
      <c r="FVX87" s="147"/>
      <c r="FVY87" s="147"/>
      <c r="FVZ87" s="147"/>
      <c r="FWA87" s="147"/>
      <c r="FWB87" s="147"/>
      <c r="FWC87" s="147"/>
      <c r="FWD87" s="147"/>
      <c r="FWE87" s="147"/>
      <c r="FWF87" s="147"/>
      <c r="FWG87" s="147"/>
      <c r="FWH87" s="147"/>
      <c r="FWI87" s="147"/>
      <c r="FWJ87" s="147"/>
      <c r="FWK87" s="147"/>
      <c r="FWL87" s="147"/>
      <c r="FWM87" s="147"/>
      <c r="FWN87" s="147"/>
      <c r="FWO87" s="147"/>
      <c r="FWP87" s="147"/>
      <c r="FWQ87" s="147"/>
      <c r="FWR87" s="147"/>
      <c r="FWS87" s="147"/>
      <c r="FWT87" s="147"/>
      <c r="FWU87" s="147"/>
      <c r="FWV87" s="147"/>
      <c r="FWW87" s="147"/>
      <c r="FWX87" s="147"/>
      <c r="FWY87" s="147"/>
      <c r="FWZ87" s="147"/>
      <c r="FXA87" s="147"/>
      <c r="FXB87" s="147"/>
      <c r="FXC87" s="147"/>
      <c r="FXD87" s="147"/>
      <c r="FXE87" s="147"/>
      <c r="FXF87" s="147"/>
      <c r="FXG87" s="147"/>
      <c r="FXH87" s="147"/>
      <c r="FXI87" s="147"/>
      <c r="FXJ87" s="147"/>
      <c r="FXK87" s="147"/>
      <c r="FXL87" s="147"/>
      <c r="FXM87" s="147"/>
      <c r="FXN87" s="147"/>
      <c r="FXO87" s="147"/>
      <c r="FXP87" s="147"/>
      <c r="FXQ87" s="147"/>
      <c r="FXR87" s="147"/>
      <c r="FXS87" s="147"/>
      <c r="FXT87" s="147"/>
      <c r="FXU87" s="147"/>
      <c r="FXV87" s="147"/>
      <c r="FXW87" s="147"/>
      <c r="FXX87" s="147"/>
      <c r="FXY87" s="147"/>
      <c r="FXZ87" s="147"/>
      <c r="FYA87" s="147"/>
      <c r="FYB87" s="147"/>
      <c r="FYC87" s="147"/>
      <c r="FYD87" s="147"/>
      <c r="FYE87" s="147"/>
      <c r="FYF87" s="147"/>
      <c r="FYG87" s="147"/>
      <c r="FYH87" s="147"/>
      <c r="FYI87" s="147"/>
      <c r="FYJ87" s="147"/>
      <c r="FYK87" s="147"/>
      <c r="FYL87" s="147"/>
      <c r="FYM87" s="147"/>
      <c r="FYN87" s="147"/>
      <c r="FYO87" s="147"/>
      <c r="FYP87" s="147"/>
      <c r="FYQ87" s="147"/>
      <c r="FYR87" s="147"/>
      <c r="FYS87" s="147"/>
      <c r="FYT87" s="147"/>
      <c r="FYU87" s="147"/>
      <c r="FYV87" s="147"/>
      <c r="FYW87" s="147"/>
      <c r="FYX87" s="147"/>
      <c r="FYY87" s="147"/>
      <c r="FYZ87" s="147"/>
      <c r="FZA87" s="147"/>
      <c r="FZB87" s="147"/>
      <c r="FZC87" s="147"/>
      <c r="FZD87" s="147"/>
      <c r="FZE87" s="147"/>
      <c r="FZF87" s="147"/>
      <c r="FZG87" s="147"/>
      <c r="FZH87" s="147"/>
      <c r="FZI87" s="147"/>
      <c r="FZJ87" s="147"/>
      <c r="FZK87" s="147"/>
      <c r="FZL87" s="147"/>
      <c r="FZM87" s="147"/>
      <c r="FZN87" s="147"/>
      <c r="FZO87" s="147"/>
      <c r="FZP87" s="147"/>
      <c r="FZQ87" s="147"/>
      <c r="FZR87" s="147"/>
      <c r="FZS87" s="147"/>
      <c r="FZT87" s="147"/>
      <c r="FZU87" s="147"/>
      <c r="FZV87" s="147"/>
      <c r="FZW87" s="147"/>
      <c r="FZX87" s="147"/>
      <c r="FZY87" s="147"/>
      <c r="FZZ87" s="147"/>
      <c r="GAA87" s="147"/>
      <c r="GAB87" s="147"/>
      <c r="GAC87" s="147"/>
      <c r="GAD87" s="147"/>
      <c r="GAE87" s="147"/>
      <c r="GAF87" s="147"/>
      <c r="GAG87" s="147"/>
      <c r="GAH87" s="147"/>
      <c r="GAI87" s="147"/>
      <c r="GAJ87" s="147"/>
      <c r="GAK87" s="147"/>
      <c r="GAL87" s="147"/>
      <c r="GAM87" s="147"/>
      <c r="GAN87" s="147"/>
      <c r="GAO87" s="147"/>
      <c r="GAP87" s="147"/>
      <c r="GAQ87" s="147"/>
      <c r="GAR87" s="147"/>
      <c r="GAS87" s="147"/>
      <c r="GAT87" s="147"/>
      <c r="GAU87" s="147"/>
      <c r="GAV87" s="147"/>
      <c r="GAW87" s="147"/>
      <c r="GAX87" s="147"/>
      <c r="GAY87" s="147"/>
      <c r="GAZ87" s="147"/>
      <c r="GBA87" s="147"/>
      <c r="GBB87" s="147"/>
      <c r="GBC87" s="147"/>
      <c r="GBD87" s="147"/>
      <c r="GBE87" s="147"/>
      <c r="GBF87" s="147"/>
      <c r="GBG87" s="147"/>
      <c r="GBH87" s="147"/>
      <c r="GBI87" s="147"/>
      <c r="GBJ87" s="147"/>
      <c r="GBK87" s="147"/>
      <c r="GBL87" s="147"/>
      <c r="GBM87" s="147"/>
      <c r="GBN87" s="147"/>
      <c r="GBO87" s="147"/>
      <c r="GBP87" s="147"/>
      <c r="GBQ87" s="147"/>
      <c r="GBR87" s="147"/>
      <c r="GBS87" s="147"/>
      <c r="GBT87" s="147"/>
      <c r="GBU87" s="147"/>
      <c r="GBV87" s="147"/>
      <c r="GBW87" s="147"/>
      <c r="GBX87" s="147"/>
      <c r="GBY87" s="147"/>
      <c r="GBZ87" s="147"/>
      <c r="GCA87" s="147"/>
      <c r="GCB87" s="147"/>
      <c r="GCC87" s="147"/>
      <c r="GCD87" s="147"/>
      <c r="GCE87" s="147"/>
      <c r="GCF87" s="147"/>
      <c r="GCG87" s="147"/>
      <c r="GCH87" s="147"/>
      <c r="GCI87" s="147"/>
      <c r="GCJ87" s="147"/>
      <c r="GCK87" s="147"/>
      <c r="GCL87" s="147"/>
      <c r="GCM87" s="147"/>
      <c r="GCN87" s="147"/>
      <c r="GCO87" s="147"/>
      <c r="GCP87" s="147"/>
      <c r="GCQ87" s="147"/>
      <c r="GCR87" s="147"/>
      <c r="GCS87" s="147"/>
      <c r="GCT87" s="147"/>
      <c r="GCU87" s="147"/>
      <c r="GCV87" s="147"/>
      <c r="GCW87" s="147"/>
      <c r="GCX87" s="147"/>
      <c r="GCY87" s="147"/>
      <c r="GCZ87" s="147"/>
      <c r="GDA87" s="147"/>
      <c r="GDB87" s="147"/>
      <c r="GDC87" s="147"/>
      <c r="GDD87" s="147"/>
      <c r="GDE87" s="147"/>
      <c r="GDF87" s="147"/>
      <c r="GDG87" s="147"/>
      <c r="GDH87" s="147"/>
      <c r="GDI87" s="147"/>
      <c r="GDJ87" s="147"/>
      <c r="GDK87" s="147"/>
      <c r="GDL87" s="147"/>
      <c r="GDM87" s="147"/>
      <c r="GDN87" s="147"/>
      <c r="GDO87" s="147"/>
      <c r="GDP87" s="147"/>
      <c r="GDQ87" s="147"/>
      <c r="GDR87" s="147"/>
      <c r="GDS87" s="147"/>
      <c r="GDT87" s="147"/>
      <c r="GDU87" s="147"/>
      <c r="GDV87" s="147"/>
      <c r="GDW87" s="147"/>
      <c r="GDX87" s="147"/>
      <c r="GDY87" s="147"/>
      <c r="GDZ87" s="147"/>
      <c r="GEA87" s="147"/>
      <c r="GEB87" s="147"/>
      <c r="GEC87" s="147"/>
      <c r="GED87" s="147"/>
      <c r="GEE87" s="147"/>
      <c r="GEF87" s="147"/>
      <c r="GEG87" s="147"/>
      <c r="GEH87" s="147"/>
      <c r="GEI87" s="147"/>
      <c r="GEJ87" s="147"/>
      <c r="GEK87" s="147"/>
      <c r="GEL87" s="147"/>
      <c r="GEM87" s="147"/>
      <c r="GEN87" s="147"/>
      <c r="GEO87" s="147"/>
      <c r="GEP87" s="147"/>
      <c r="GEQ87" s="147"/>
      <c r="GER87" s="147"/>
      <c r="GES87" s="147"/>
      <c r="GET87" s="147"/>
      <c r="GEU87" s="147"/>
      <c r="GEV87" s="147"/>
      <c r="GEW87" s="147"/>
      <c r="GEX87" s="147"/>
      <c r="GEY87" s="147"/>
      <c r="GEZ87" s="147"/>
      <c r="GFA87" s="147"/>
      <c r="GFB87" s="147"/>
      <c r="GFC87" s="147"/>
      <c r="GFD87" s="147"/>
      <c r="GFE87" s="147"/>
      <c r="GFF87" s="147"/>
      <c r="GFG87" s="147"/>
      <c r="GFH87" s="147"/>
      <c r="GFI87" s="147"/>
      <c r="GFJ87" s="147"/>
      <c r="GFK87" s="147"/>
      <c r="GFL87" s="147"/>
      <c r="GFM87" s="147"/>
      <c r="GFN87" s="147"/>
      <c r="GFO87" s="147"/>
      <c r="GFP87" s="147"/>
      <c r="GFQ87" s="147"/>
      <c r="GFR87" s="147"/>
      <c r="GFS87" s="147"/>
      <c r="GFT87" s="147"/>
      <c r="GFU87" s="147"/>
      <c r="GFV87" s="147"/>
      <c r="GFW87" s="147"/>
      <c r="GFX87" s="147"/>
      <c r="GFY87" s="147"/>
      <c r="GFZ87" s="147"/>
      <c r="GGA87" s="147"/>
      <c r="GGB87" s="147"/>
      <c r="GGC87" s="147"/>
      <c r="GGD87" s="147"/>
      <c r="GGE87" s="147"/>
      <c r="GGF87" s="147"/>
      <c r="GGG87" s="147"/>
      <c r="GGH87" s="147"/>
      <c r="GGI87" s="147"/>
      <c r="GGJ87" s="147"/>
      <c r="GGK87" s="147"/>
      <c r="GGL87" s="147"/>
      <c r="GGM87" s="147"/>
      <c r="GGN87" s="147"/>
      <c r="GGO87" s="147"/>
      <c r="GGP87" s="147"/>
      <c r="GGQ87" s="147"/>
      <c r="GGR87" s="147"/>
      <c r="GGS87" s="147"/>
      <c r="GGT87" s="147"/>
      <c r="GGU87" s="147"/>
      <c r="GGV87" s="147"/>
      <c r="GGW87" s="147"/>
      <c r="GGX87" s="147"/>
      <c r="GGY87" s="147"/>
      <c r="GGZ87" s="147"/>
      <c r="GHA87" s="147"/>
      <c r="GHB87" s="147"/>
      <c r="GHC87" s="147"/>
      <c r="GHD87" s="147"/>
      <c r="GHE87" s="147"/>
      <c r="GHF87" s="147"/>
      <c r="GHG87" s="147"/>
      <c r="GHH87" s="147"/>
      <c r="GHI87" s="147"/>
      <c r="GHJ87" s="147"/>
      <c r="GHK87" s="147"/>
      <c r="GHL87" s="147"/>
      <c r="GHM87" s="147"/>
      <c r="GHN87" s="147"/>
      <c r="GHO87" s="147"/>
      <c r="GHP87" s="147"/>
      <c r="GHQ87" s="147"/>
      <c r="GHR87" s="147"/>
      <c r="GHS87" s="147"/>
      <c r="GHT87" s="147"/>
      <c r="GHU87" s="147"/>
      <c r="GHV87" s="147"/>
      <c r="GHW87" s="147"/>
      <c r="GHX87" s="147"/>
      <c r="GHY87" s="147"/>
      <c r="GHZ87" s="147"/>
      <c r="GIA87" s="147"/>
      <c r="GIB87" s="147"/>
      <c r="GIC87" s="147"/>
      <c r="GID87" s="147"/>
      <c r="GIE87" s="147"/>
      <c r="GIF87" s="147"/>
      <c r="GIG87" s="147"/>
      <c r="GIH87" s="147"/>
      <c r="GII87" s="147"/>
      <c r="GIJ87" s="147"/>
      <c r="GIK87" s="147"/>
      <c r="GIL87" s="147"/>
      <c r="GIM87" s="147"/>
      <c r="GIN87" s="147"/>
      <c r="GIO87" s="147"/>
      <c r="GIP87" s="147"/>
      <c r="GIQ87" s="147"/>
      <c r="GIR87" s="147"/>
      <c r="GIS87" s="147"/>
      <c r="GIT87" s="147"/>
      <c r="GIU87" s="147"/>
      <c r="GIV87" s="147"/>
      <c r="GIW87" s="147"/>
      <c r="GIX87" s="147"/>
      <c r="GIY87" s="147"/>
      <c r="GIZ87" s="147"/>
      <c r="GJA87" s="147"/>
      <c r="GJB87" s="147"/>
      <c r="GJC87" s="147"/>
      <c r="GJD87" s="147"/>
      <c r="GJE87" s="147"/>
      <c r="GJF87" s="147"/>
      <c r="GJG87" s="147"/>
      <c r="GJH87" s="147"/>
      <c r="GJI87" s="147"/>
      <c r="GJJ87" s="147"/>
      <c r="GJK87" s="147"/>
      <c r="GJL87" s="147"/>
      <c r="GJM87" s="147"/>
      <c r="GJN87" s="147"/>
      <c r="GJO87" s="147"/>
      <c r="GJP87" s="147"/>
      <c r="GJQ87" s="147"/>
      <c r="GJR87" s="147"/>
      <c r="GJS87" s="147"/>
      <c r="GJT87" s="147"/>
      <c r="GJU87" s="147"/>
      <c r="GJV87" s="147"/>
      <c r="GJW87" s="147"/>
      <c r="GJX87" s="147"/>
      <c r="GJY87" s="147"/>
      <c r="GJZ87" s="147"/>
      <c r="GKA87" s="147"/>
      <c r="GKB87" s="147"/>
      <c r="GKC87" s="147"/>
      <c r="GKD87" s="147"/>
      <c r="GKE87" s="147"/>
      <c r="GKF87" s="147"/>
      <c r="GKG87" s="147"/>
      <c r="GKH87" s="147"/>
      <c r="GKI87" s="147"/>
      <c r="GKJ87" s="147"/>
      <c r="GKK87" s="147"/>
      <c r="GKL87" s="147"/>
      <c r="GKM87" s="147"/>
      <c r="GKN87" s="147"/>
      <c r="GKO87" s="147"/>
      <c r="GKP87" s="147"/>
      <c r="GKQ87" s="147"/>
      <c r="GKR87" s="147"/>
      <c r="GKS87" s="147"/>
      <c r="GKT87" s="147"/>
      <c r="GKU87" s="147"/>
      <c r="GKV87" s="147"/>
      <c r="GKW87" s="147"/>
      <c r="GKX87" s="147"/>
      <c r="GKY87" s="147"/>
      <c r="GKZ87" s="147"/>
      <c r="GLA87" s="147"/>
      <c r="GLB87" s="147"/>
      <c r="GLC87" s="147"/>
      <c r="GLD87" s="147"/>
      <c r="GLE87" s="147"/>
      <c r="GLF87" s="147"/>
      <c r="GLG87" s="147"/>
      <c r="GLH87" s="147"/>
      <c r="GLI87" s="147"/>
      <c r="GLJ87" s="147"/>
      <c r="GLK87" s="147"/>
      <c r="GLL87" s="147"/>
      <c r="GLM87" s="147"/>
      <c r="GLN87" s="147"/>
      <c r="GLO87" s="147"/>
      <c r="GLP87" s="147"/>
      <c r="GLQ87" s="147"/>
      <c r="GLR87" s="147"/>
      <c r="GLS87" s="147"/>
      <c r="GLT87" s="147"/>
      <c r="GLU87" s="147"/>
      <c r="GLV87" s="147"/>
      <c r="GLW87" s="147"/>
      <c r="GLX87" s="147"/>
      <c r="GLY87" s="147"/>
      <c r="GLZ87" s="147"/>
      <c r="GMA87" s="147"/>
      <c r="GMB87" s="147"/>
      <c r="GMC87" s="147"/>
      <c r="GMD87" s="147"/>
      <c r="GME87" s="147"/>
      <c r="GMF87" s="147"/>
      <c r="GMG87" s="147"/>
      <c r="GMH87" s="147"/>
      <c r="GMI87" s="147"/>
      <c r="GMJ87" s="147"/>
      <c r="GMK87" s="147"/>
      <c r="GML87" s="147"/>
      <c r="GMM87" s="147"/>
      <c r="GMN87" s="147"/>
      <c r="GMO87" s="147"/>
      <c r="GMP87" s="147"/>
      <c r="GMQ87" s="147"/>
      <c r="GMR87" s="147"/>
      <c r="GMS87" s="147"/>
      <c r="GMT87" s="147"/>
      <c r="GMU87" s="147"/>
      <c r="GMV87" s="147"/>
      <c r="GMW87" s="147"/>
      <c r="GMX87" s="147"/>
      <c r="GMY87" s="147"/>
      <c r="GMZ87" s="147"/>
      <c r="GNA87" s="147"/>
      <c r="GNB87" s="147"/>
      <c r="GNC87" s="147"/>
      <c r="GND87" s="147"/>
      <c r="GNE87" s="147"/>
      <c r="GNF87" s="147"/>
      <c r="GNG87" s="147"/>
      <c r="GNH87" s="147"/>
      <c r="GNI87" s="147"/>
      <c r="GNJ87" s="147"/>
      <c r="GNK87" s="147"/>
      <c r="GNL87" s="147"/>
      <c r="GNM87" s="147"/>
      <c r="GNN87" s="147"/>
      <c r="GNO87" s="147"/>
      <c r="GNP87" s="147"/>
      <c r="GNQ87" s="147"/>
      <c r="GNR87" s="147"/>
      <c r="GNS87" s="147"/>
      <c r="GNT87" s="147"/>
      <c r="GNU87" s="147"/>
      <c r="GNV87" s="147"/>
      <c r="GNW87" s="147"/>
      <c r="GNX87" s="147"/>
      <c r="GNY87" s="147"/>
      <c r="GNZ87" s="147"/>
      <c r="GOA87" s="147"/>
      <c r="GOB87" s="147"/>
      <c r="GOC87" s="147"/>
      <c r="GOD87" s="147"/>
      <c r="GOE87" s="147"/>
      <c r="GOF87" s="147"/>
      <c r="GOG87" s="147"/>
      <c r="GOH87" s="147"/>
      <c r="GOI87" s="147"/>
      <c r="GOJ87" s="147"/>
      <c r="GOK87" s="147"/>
      <c r="GOL87" s="147"/>
      <c r="GOM87" s="147"/>
      <c r="GON87" s="147"/>
      <c r="GOO87" s="147"/>
      <c r="GOP87" s="147"/>
      <c r="GOQ87" s="147"/>
      <c r="GOR87" s="147"/>
      <c r="GOS87" s="147"/>
      <c r="GOT87" s="147"/>
      <c r="GOU87" s="147"/>
      <c r="GOV87" s="147"/>
      <c r="GOW87" s="147"/>
      <c r="GOX87" s="147"/>
      <c r="GOY87" s="147"/>
      <c r="GOZ87" s="147"/>
      <c r="GPA87" s="147"/>
      <c r="GPB87" s="147"/>
      <c r="GPC87" s="147"/>
      <c r="GPD87" s="147"/>
      <c r="GPE87" s="147"/>
      <c r="GPF87" s="147"/>
      <c r="GPG87" s="147"/>
      <c r="GPH87" s="147"/>
      <c r="GPI87" s="147"/>
      <c r="GPJ87" s="147"/>
      <c r="GPK87" s="147"/>
      <c r="GPL87" s="147"/>
      <c r="GPM87" s="147"/>
      <c r="GPN87" s="147"/>
      <c r="GPO87" s="147"/>
      <c r="GPP87" s="147"/>
      <c r="GPQ87" s="147"/>
      <c r="GPR87" s="147"/>
      <c r="GPS87" s="147"/>
      <c r="GPT87" s="147"/>
      <c r="GPU87" s="147"/>
      <c r="GPV87" s="147"/>
      <c r="GPW87" s="147"/>
      <c r="GPX87" s="147"/>
      <c r="GPY87" s="147"/>
      <c r="GPZ87" s="147"/>
      <c r="GQA87" s="147"/>
      <c r="GQB87" s="147"/>
      <c r="GQC87" s="147"/>
      <c r="GQD87" s="147"/>
      <c r="GQE87" s="147"/>
      <c r="GQF87" s="147"/>
      <c r="GQG87" s="147"/>
      <c r="GQH87" s="147"/>
      <c r="GQI87" s="147"/>
      <c r="GQJ87" s="147"/>
      <c r="GQK87" s="147"/>
      <c r="GQL87" s="147"/>
      <c r="GQM87" s="147"/>
      <c r="GQN87" s="147"/>
      <c r="GQO87" s="147"/>
      <c r="GQP87" s="147"/>
      <c r="GQQ87" s="147"/>
      <c r="GQR87" s="147"/>
      <c r="GQS87" s="147"/>
      <c r="GQT87" s="147"/>
      <c r="GQU87" s="147"/>
      <c r="GQV87" s="147"/>
      <c r="GQW87" s="147"/>
      <c r="GQX87" s="147"/>
      <c r="GQY87" s="147"/>
      <c r="GQZ87" s="147"/>
      <c r="GRA87" s="147"/>
      <c r="GRB87" s="147"/>
      <c r="GRC87" s="147"/>
      <c r="GRD87" s="147"/>
      <c r="GRE87" s="147"/>
      <c r="GRF87" s="147"/>
      <c r="GRG87" s="147"/>
      <c r="GRH87" s="147"/>
      <c r="GRI87" s="147"/>
      <c r="GRJ87" s="147"/>
      <c r="GRK87" s="147"/>
      <c r="GRL87" s="147"/>
      <c r="GRM87" s="147"/>
      <c r="GRN87" s="147"/>
      <c r="GRO87" s="147"/>
      <c r="GRP87" s="147"/>
      <c r="GRQ87" s="147"/>
      <c r="GRR87" s="147"/>
      <c r="GRS87" s="147"/>
      <c r="GRT87" s="147"/>
      <c r="GRU87" s="147"/>
      <c r="GRV87" s="147"/>
      <c r="GRW87" s="147"/>
      <c r="GRX87" s="147"/>
      <c r="GRY87" s="147"/>
      <c r="GRZ87" s="147"/>
      <c r="GSA87" s="147"/>
      <c r="GSB87" s="147"/>
      <c r="GSC87" s="147"/>
      <c r="GSD87" s="147"/>
      <c r="GSE87" s="147"/>
      <c r="GSF87" s="147"/>
      <c r="GSG87" s="147"/>
      <c r="GSH87" s="147"/>
      <c r="GSI87" s="147"/>
      <c r="GSJ87" s="147"/>
      <c r="GSK87" s="147"/>
      <c r="GSL87" s="147"/>
      <c r="GSM87" s="147"/>
      <c r="GSN87" s="147"/>
      <c r="GSO87" s="147"/>
      <c r="GSP87" s="147"/>
      <c r="GSQ87" s="147"/>
      <c r="GSR87" s="147"/>
      <c r="GSS87" s="147"/>
      <c r="GST87" s="147"/>
      <c r="GSU87" s="147"/>
      <c r="GSV87" s="147"/>
      <c r="GSW87" s="147"/>
      <c r="GSX87" s="147"/>
      <c r="GSY87" s="147"/>
      <c r="GSZ87" s="147"/>
      <c r="GTA87" s="147"/>
      <c r="GTB87" s="147"/>
      <c r="GTC87" s="147"/>
      <c r="GTD87" s="147"/>
      <c r="GTE87" s="147"/>
      <c r="GTF87" s="147"/>
      <c r="GTG87" s="147"/>
      <c r="GTH87" s="147"/>
      <c r="GTI87" s="147"/>
      <c r="GTJ87" s="147"/>
      <c r="GTK87" s="147"/>
      <c r="GTL87" s="147"/>
      <c r="GTM87" s="147"/>
      <c r="GTN87" s="147"/>
      <c r="GTO87" s="147"/>
      <c r="GTP87" s="147"/>
      <c r="GTQ87" s="147"/>
      <c r="GTR87" s="147"/>
      <c r="GTS87" s="147"/>
      <c r="GTT87" s="147"/>
      <c r="GTU87" s="147"/>
      <c r="GTV87" s="147"/>
      <c r="GTW87" s="147"/>
      <c r="GTX87" s="147"/>
      <c r="GTY87" s="147"/>
      <c r="GTZ87" s="147"/>
      <c r="GUA87" s="147"/>
      <c r="GUB87" s="147"/>
      <c r="GUC87" s="147"/>
      <c r="GUD87" s="147"/>
      <c r="GUE87" s="147"/>
      <c r="GUF87" s="147"/>
      <c r="GUG87" s="147"/>
      <c r="GUH87" s="147"/>
      <c r="GUI87" s="147"/>
      <c r="GUJ87" s="147"/>
      <c r="GUK87" s="147"/>
      <c r="GUL87" s="147"/>
      <c r="GUM87" s="147"/>
      <c r="GUN87" s="147"/>
      <c r="GUO87" s="147"/>
      <c r="GUP87" s="147"/>
      <c r="GUQ87" s="147"/>
      <c r="GUR87" s="147"/>
      <c r="GUS87" s="147"/>
      <c r="GUT87" s="147"/>
      <c r="GUU87" s="147"/>
      <c r="GUV87" s="147"/>
      <c r="GUW87" s="147"/>
      <c r="GUX87" s="147"/>
      <c r="GUY87" s="147"/>
      <c r="GUZ87" s="147"/>
      <c r="GVA87" s="147"/>
      <c r="GVB87" s="147"/>
      <c r="GVC87" s="147"/>
      <c r="GVD87" s="147"/>
      <c r="GVE87" s="147"/>
      <c r="GVF87" s="147"/>
      <c r="GVG87" s="147"/>
      <c r="GVH87" s="147"/>
      <c r="GVI87" s="147"/>
      <c r="GVJ87" s="147"/>
      <c r="GVK87" s="147"/>
      <c r="GVL87" s="147"/>
      <c r="GVM87" s="147"/>
      <c r="GVN87" s="147"/>
      <c r="GVO87" s="147"/>
      <c r="GVP87" s="147"/>
      <c r="GVQ87" s="147"/>
      <c r="GVR87" s="147"/>
      <c r="GVS87" s="147"/>
      <c r="GVT87" s="147"/>
      <c r="GVU87" s="147"/>
      <c r="GVV87" s="147"/>
      <c r="GVW87" s="147"/>
      <c r="GVX87" s="147"/>
      <c r="GVY87" s="147"/>
      <c r="GVZ87" s="147"/>
      <c r="GWA87" s="147"/>
      <c r="GWB87" s="147"/>
      <c r="GWC87" s="147"/>
      <c r="GWD87" s="147"/>
      <c r="GWE87" s="147"/>
      <c r="GWF87" s="147"/>
      <c r="GWG87" s="147"/>
      <c r="GWH87" s="147"/>
      <c r="GWI87" s="147"/>
      <c r="GWJ87" s="147"/>
      <c r="GWK87" s="147"/>
      <c r="GWL87" s="147"/>
      <c r="GWM87" s="147"/>
      <c r="GWN87" s="147"/>
      <c r="GWO87" s="147"/>
      <c r="GWP87" s="147"/>
      <c r="GWQ87" s="147"/>
      <c r="GWR87" s="147"/>
      <c r="GWS87" s="147"/>
      <c r="GWT87" s="147"/>
      <c r="GWU87" s="147"/>
      <c r="GWV87" s="147"/>
      <c r="GWW87" s="147"/>
      <c r="GWX87" s="147"/>
      <c r="GWY87" s="147"/>
      <c r="GWZ87" s="147"/>
      <c r="GXA87" s="147"/>
      <c r="GXB87" s="147"/>
      <c r="GXC87" s="147"/>
      <c r="GXD87" s="147"/>
      <c r="GXE87" s="147"/>
      <c r="GXF87" s="147"/>
      <c r="GXG87" s="147"/>
      <c r="GXH87" s="147"/>
      <c r="GXI87" s="147"/>
      <c r="GXJ87" s="147"/>
      <c r="GXK87" s="147"/>
      <c r="GXL87" s="147"/>
      <c r="GXM87" s="147"/>
      <c r="GXN87" s="147"/>
      <c r="GXO87" s="147"/>
      <c r="GXP87" s="147"/>
      <c r="GXQ87" s="147"/>
      <c r="GXR87" s="147"/>
      <c r="GXS87" s="147"/>
      <c r="GXT87" s="147"/>
      <c r="GXU87" s="147"/>
      <c r="GXV87" s="147"/>
      <c r="GXW87" s="147"/>
      <c r="GXX87" s="147"/>
      <c r="GXY87" s="147"/>
      <c r="GXZ87" s="147"/>
      <c r="GYA87" s="147"/>
      <c r="GYB87" s="147"/>
      <c r="GYC87" s="147"/>
      <c r="GYD87" s="147"/>
      <c r="GYE87" s="147"/>
      <c r="GYF87" s="147"/>
      <c r="GYG87" s="147"/>
      <c r="GYH87" s="147"/>
      <c r="GYI87" s="147"/>
      <c r="GYJ87" s="147"/>
      <c r="GYK87" s="147"/>
      <c r="GYL87" s="147"/>
      <c r="GYM87" s="147"/>
      <c r="GYN87" s="147"/>
      <c r="GYO87" s="147"/>
      <c r="GYP87" s="147"/>
      <c r="GYQ87" s="147"/>
      <c r="GYR87" s="147"/>
      <c r="GYS87" s="147"/>
      <c r="GYT87" s="147"/>
      <c r="GYU87" s="147"/>
      <c r="GYV87" s="147"/>
      <c r="GYW87" s="147"/>
      <c r="GYX87" s="147"/>
      <c r="GYY87" s="147"/>
      <c r="GYZ87" s="147"/>
      <c r="GZA87" s="147"/>
      <c r="GZB87" s="147"/>
      <c r="GZC87" s="147"/>
      <c r="GZD87" s="147"/>
      <c r="GZE87" s="147"/>
      <c r="GZF87" s="147"/>
      <c r="GZG87" s="147"/>
      <c r="GZH87" s="147"/>
      <c r="GZI87" s="147"/>
      <c r="GZJ87" s="147"/>
      <c r="GZK87" s="147"/>
      <c r="GZL87" s="147"/>
      <c r="GZM87" s="147"/>
      <c r="GZN87" s="147"/>
      <c r="GZO87" s="147"/>
      <c r="GZP87" s="147"/>
      <c r="GZQ87" s="147"/>
      <c r="GZR87" s="147"/>
      <c r="GZS87" s="147"/>
      <c r="GZT87" s="147"/>
      <c r="GZU87" s="147"/>
      <c r="GZV87" s="147"/>
      <c r="GZW87" s="147"/>
      <c r="GZX87" s="147"/>
      <c r="GZY87" s="147"/>
      <c r="GZZ87" s="147"/>
      <c r="HAA87" s="147"/>
      <c r="HAB87" s="147"/>
      <c r="HAC87" s="147"/>
      <c r="HAD87" s="147"/>
      <c r="HAE87" s="147"/>
      <c r="HAF87" s="147"/>
      <c r="HAG87" s="147"/>
      <c r="HAH87" s="147"/>
      <c r="HAI87" s="147"/>
      <c r="HAJ87" s="147"/>
      <c r="HAK87" s="147"/>
      <c r="HAL87" s="147"/>
      <c r="HAM87" s="147"/>
      <c r="HAN87" s="147"/>
      <c r="HAO87" s="147"/>
      <c r="HAP87" s="147"/>
      <c r="HAQ87" s="147"/>
      <c r="HAR87" s="147"/>
      <c r="HAS87" s="147"/>
      <c r="HAT87" s="147"/>
      <c r="HAU87" s="147"/>
      <c r="HAV87" s="147"/>
      <c r="HAW87" s="147"/>
      <c r="HAX87" s="147"/>
      <c r="HAY87" s="147"/>
      <c r="HAZ87" s="147"/>
      <c r="HBA87" s="147"/>
      <c r="HBB87" s="147"/>
      <c r="HBC87" s="147"/>
      <c r="HBD87" s="147"/>
      <c r="HBE87" s="147"/>
      <c r="HBF87" s="147"/>
      <c r="HBG87" s="147"/>
      <c r="HBH87" s="147"/>
      <c r="HBI87" s="147"/>
      <c r="HBJ87" s="147"/>
      <c r="HBK87" s="147"/>
      <c r="HBL87" s="147"/>
      <c r="HBM87" s="147"/>
      <c r="HBN87" s="147"/>
      <c r="HBO87" s="147"/>
      <c r="HBP87" s="147"/>
      <c r="HBQ87" s="147"/>
      <c r="HBR87" s="147"/>
      <c r="HBS87" s="147"/>
      <c r="HBT87" s="147"/>
      <c r="HBU87" s="147"/>
      <c r="HBV87" s="147"/>
      <c r="HBW87" s="147"/>
      <c r="HBX87" s="147"/>
      <c r="HBY87" s="147"/>
      <c r="HBZ87" s="147"/>
      <c r="HCA87" s="147"/>
      <c r="HCB87" s="147"/>
      <c r="HCC87" s="147"/>
      <c r="HCD87" s="147"/>
      <c r="HCE87" s="147"/>
      <c r="HCF87" s="147"/>
      <c r="HCG87" s="147"/>
      <c r="HCH87" s="147"/>
      <c r="HCI87" s="147"/>
      <c r="HCJ87" s="147"/>
      <c r="HCK87" s="147"/>
      <c r="HCL87" s="147"/>
      <c r="HCM87" s="147"/>
      <c r="HCN87" s="147"/>
      <c r="HCO87" s="147"/>
      <c r="HCP87" s="147"/>
      <c r="HCQ87" s="147"/>
      <c r="HCR87" s="147"/>
      <c r="HCS87" s="147"/>
      <c r="HCT87" s="147"/>
      <c r="HCU87" s="147"/>
      <c r="HCV87" s="147"/>
      <c r="HCW87" s="147"/>
      <c r="HCX87" s="147"/>
      <c r="HCY87" s="147"/>
      <c r="HCZ87" s="147"/>
      <c r="HDA87" s="147"/>
      <c r="HDB87" s="147"/>
      <c r="HDC87" s="147"/>
      <c r="HDD87" s="147"/>
      <c r="HDE87" s="147"/>
      <c r="HDF87" s="147"/>
      <c r="HDG87" s="147"/>
      <c r="HDH87" s="147"/>
      <c r="HDI87" s="147"/>
      <c r="HDJ87" s="147"/>
      <c r="HDK87" s="147"/>
      <c r="HDL87" s="147"/>
      <c r="HDM87" s="147"/>
      <c r="HDN87" s="147"/>
      <c r="HDO87" s="147"/>
      <c r="HDP87" s="147"/>
      <c r="HDQ87" s="147"/>
      <c r="HDR87" s="147"/>
      <c r="HDS87" s="147"/>
      <c r="HDT87" s="147"/>
      <c r="HDU87" s="147"/>
      <c r="HDV87" s="147"/>
      <c r="HDW87" s="147"/>
      <c r="HDX87" s="147"/>
      <c r="HDY87" s="147"/>
      <c r="HDZ87" s="147"/>
      <c r="HEA87" s="147"/>
      <c r="HEB87" s="147"/>
      <c r="HEC87" s="147"/>
      <c r="HED87" s="147"/>
      <c r="HEE87" s="147"/>
      <c r="HEF87" s="147"/>
      <c r="HEG87" s="147"/>
      <c r="HEH87" s="147"/>
      <c r="HEI87" s="147"/>
      <c r="HEJ87" s="147"/>
      <c r="HEK87" s="147"/>
      <c r="HEL87" s="147"/>
      <c r="HEM87" s="147"/>
      <c r="HEN87" s="147"/>
      <c r="HEO87" s="147"/>
      <c r="HEP87" s="147"/>
      <c r="HEQ87" s="147"/>
      <c r="HER87" s="147"/>
      <c r="HES87" s="147"/>
      <c r="HET87" s="147"/>
      <c r="HEU87" s="147"/>
      <c r="HEV87" s="147"/>
      <c r="HEW87" s="147"/>
      <c r="HEX87" s="147"/>
      <c r="HEY87" s="147"/>
      <c r="HEZ87" s="147"/>
      <c r="HFA87" s="147"/>
      <c r="HFB87" s="147"/>
      <c r="HFC87" s="147"/>
      <c r="HFD87" s="147"/>
      <c r="HFE87" s="147"/>
      <c r="HFF87" s="147"/>
      <c r="HFG87" s="147"/>
      <c r="HFH87" s="147"/>
      <c r="HFI87" s="147"/>
      <c r="HFJ87" s="147"/>
      <c r="HFK87" s="147"/>
      <c r="HFL87" s="147"/>
      <c r="HFM87" s="147"/>
      <c r="HFN87" s="147"/>
      <c r="HFO87" s="147"/>
      <c r="HFP87" s="147"/>
      <c r="HFQ87" s="147"/>
      <c r="HFR87" s="147"/>
      <c r="HFS87" s="147"/>
      <c r="HFT87" s="147"/>
      <c r="HFU87" s="147"/>
      <c r="HFV87" s="147"/>
      <c r="HFW87" s="147"/>
      <c r="HFX87" s="147"/>
      <c r="HFY87" s="147"/>
      <c r="HFZ87" s="147"/>
      <c r="HGA87" s="147"/>
      <c r="HGB87" s="147"/>
      <c r="HGC87" s="147"/>
      <c r="HGD87" s="147"/>
      <c r="HGE87" s="147"/>
      <c r="HGF87" s="147"/>
      <c r="HGG87" s="147"/>
      <c r="HGH87" s="147"/>
      <c r="HGI87" s="147"/>
      <c r="HGJ87" s="147"/>
      <c r="HGK87" s="147"/>
      <c r="HGL87" s="147"/>
      <c r="HGM87" s="147"/>
      <c r="HGN87" s="147"/>
      <c r="HGO87" s="147"/>
      <c r="HGP87" s="147"/>
      <c r="HGQ87" s="147"/>
      <c r="HGR87" s="147"/>
      <c r="HGS87" s="147"/>
      <c r="HGT87" s="147"/>
      <c r="HGU87" s="147"/>
      <c r="HGV87" s="147"/>
      <c r="HGW87" s="147"/>
      <c r="HGX87" s="147"/>
      <c r="HGY87" s="147"/>
      <c r="HGZ87" s="147"/>
      <c r="HHA87" s="147"/>
      <c r="HHB87" s="147"/>
      <c r="HHC87" s="147"/>
      <c r="HHD87" s="147"/>
      <c r="HHE87" s="147"/>
      <c r="HHF87" s="147"/>
      <c r="HHG87" s="147"/>
      <c r="HHH87" s="147"/>
      <c r="HHI87" s="147"/>
      <c r="HHJ87" s="147"/>
      <c r="HHK87" s="147"/>
      <c r="HHL87" s="147"/>
      <c r="HHM87" s="147"/>
      <c r="HHN87" s="147"/>
      <c r="HHO87" s="147"/>
      <c r="HHP87" s="147"/>
      <c r="HHQ87" s="147"/>
      <c r="HHR87" s="147"/>
      <c r="HHS87" s="147"/>
      <c r="HHT87" s="147"/>
      <c r="HHU87" s="147"/>
      <c r="HHV87" s="147"/>
      <c r="HHW87" s="147"/>
      <c r="HHX87" s="147"/>
      <c r="HHY87" s="147"/>
      <c r="HHZ87" s="147"/>
      <c r="HIA87" s="147"/>
      <c r="HIB87" s="147"/>
      <c r="HIC87" s="147"/>
      <c r="HID87" s="147"/>
      <c r="HIE87" s="147"/>
      <c r="HIF87" s="147"/>
      <c r="HIG87" s="147"/>
      <c r="HIH87" s="147"/>
      <c r="HII87" s="147"/>
      <c r="HIJ87" s="147"/>
      <c r="HIK87" s="147"/>
      <c r="HIL87" s="147"/>
      <c r="HIM87" s="147"/>
      <c r="HIN87" s="147"/>
      <c r="HIO87" s="147"/>
      <c r="HIP87" s="147"/>
      <c r="HIQ87" s="147"/>
      <c r="HIR87" s="147"/>
      <c r="HIS87" s="147"/>
      <c r="HIT87" s="147"/>
      <c r="HIU87" s="147"/>
      <c r="HIV87" s="147"/>
      <c r="HIW87" s="147"/>
      <c r="HIX87" s="147"/>
      <c r="HIY87" s="147"/>
      <c r="HIZ87" s="147"/>
      <c r="HJA87" s="147"/>
      <c r="HJB87" s="147"/>
      <c r="HJC87" s="147"/>
      <c r="HJD87" s="147"/>
      <c r="HJE87" s="147"/>
      <c r="HJF87" s="147"/>
      <c r="HJG87" s="147"/>
      <c r="HJH87" s="147"/>
      <c r="HJI87" s="147"/>
      <c r="HJJ87" s="147"/>
      <c r="HJK87" s="147"/>
      <c r="HJL87" s="147"/>
      <c r="HJM87" s="147"/>
      <c r="HJN87" s="147"/>
      <c r="HJO87" s="147"/>
      <c r="HJP87" s="147"/>
      <c r="HJQ87" s="147"/>
      <c r="HJR87" s="147"/>
      <c r="HJS87" s="147"/>
      <c r="HJT87" s="147"/>
      <c r="HJU87" s="147"/>
      <c r="HJV87" s="147"/>
      <c r="HJW87" s="147"/>
      <c r="HJX87" s="147"/>
      <c r="HJY87" s="147"/>
      <c r="HJZ87" s="147"/>
      <c r="HKA87" s="147"/>
      <c r="HKB87" s="147"/>
      <c r="HKC87" s="147"/>
      <c r="HKD87" s="147"/>
      <c r="HKE87" s="147"/>
      <c r="HKF87" s="147"/>
      <c r="HKG87" s="147"/>
      <c r="HKH87" s="147"/>
      <c r="HKI87" s="147"/>
      <c r="HKJ87" s="147"/>
      <c r="HKK87" s="147"/>
      <c r="HKL87" s="147"/>
      <c r="HKM87" s="147"/>
      <c r="HKN87" s="147"/>
      <c r="HKO87" s="147"/>
      <c r="HKP87" s="147"/>
      <c r="HKQ87" s="147"/>
      <c r="HKR87" s="147"/>
      <c r="HKS87" s="147"/>
      <c r="HKT87" s="147"/>
      <c r="HKU87" s="147"/>
      <c r="HKV87" s="147"/>
      <c r="HKW87" s="147"/>
      <c r="HKX87" s="147"/>
      <c r="HKY87" s="147"/>
      <c r="HKZ87" s="147"/>
      <c r="HLA87" s="147"/>
      <c r="HLB87" s="147"/>
      <c r="HLC87" s="147"/>
      <c r="HLD87" s="147"/>
      <c r="HLE87" s="147"/>
      <c r="HLF87" s="147"/>
      <c r="HLG87" s="147"/>
      <c r="HLH87" s="147"/>
      <c r="HLI87" s="147"/>
      <c r="HLJ87" s="147"/>
      <c r="HLK87" s="147"/>
      <c r="HLL87" s="147"/>
      <c r="HLM87" s="147"/>
      <c r="HLN87" s="147"/>
      <c r="HLO87" s="147"/>
      <c r="HLP87" s="147"/>
      <c r="HLQ87" s="147"/>
      <c r="HLR87" s="147"/>
      <c r="HLS87" s="147"/>
      <c r="HLT87" s="147"/>
      <c r="HLU87" s="147"/>
      <c r="HLV87" s="147"/>
      <c r="HLW87" s="147"/>
      <c r="HLX87" s="147"/>
      <c r="HLY87" s="147"/>
      <c r="HLZ87" s="147"/>
      <c r="HMA87" s="147"/>
      <c r="HMB87" s="147"/>
      <c r="HMC87" s="147"/>
      <c r="HMD87" s="147"/>
      <c r="HME87" s="147"/>
      <c r="HMF87" s="147"/>
      <c r="HMG87" s="147"/>
      <c r="HMH87" s="147"/>
      <c r="HMI87" s="147"/>
      <c r="HMJ87" s="147"/>
      <c r="HMK87" s="147"/>
      <c r="HML87" s="147"/>
      <c r="HMM87" s="147"/>
      <c r="HMN87" s="147"/>
      <c r="HMO87" s="147"/>
      <c r="HMP87" s="147"/>
      <c r="HMQ87" s="147"/>
      <c r="HMR87" s="147"/>
      <c r="HMS87" s="147"/>
      <c r="HMT87" s="147"/>
      <c r="HMU87" s="147"/>
      <c r="HMV87" s="147"/>
      <c r="HMW87" s="147"/>
      <c r="HMX87" s="147"/>
      <c r="HMY87" s="147"/>
      <c r="HMZ87" s="147"/>
      <c r="HNA87" s="147"/>
      <c r="HNB87" s="147"/>
      <c r="HNC87" s="147"/>
      <c r="HND87" s="147"/>
      <c r="HNE87" s="147"/>
      <c r="HNF87" s="147"/>
      <c r="HNG87" s="147"/>
      <c r="HNH87" s="147"/>
      <c r="HNI87" s="147"/>
      <c r="HNJ87" s="147"/>
      <c r="HNK87" s="147"/>
      <c r="HNL87" s="147"/>
      <c r="HNM87" s="147"/>
      <c r="HNN87" s="147"/>
      <c r="HNO87" s="147"/>
      <c r="HNP87" s="147"/>
      <c r="HNQ87" s="147"/>
      <c r="HNR87" s="147"/>
      <c r="HNS87" s="147"/>
      <c r="HNT87" s="147"/>
      <c r="HNU87" s="147"/>
      <c r="HNV87" s="147"/>
      <c r="HNW87" s="147"/>
      <c r="HNX87" s="147"/>
      <c r="HNY87" s="147"/>
      <c r="HNZ87" s="147"/>
      <c r="HOA87" s="147"/>
      <c r="HOB87" s="147"/>
      <c r="HOC87" s="147"/>
      <c r="HOD87" s="147"/>
      <c r="HOE87" s="147"/>
      <c r="HOF87" s="147"/>
      <c r="HOG87" s="147"/>
      <c r="HOH87" s="147"/>
      <c r="HOI87" s="147"/>
      <c r="HOJ87" s="147"/>
      <c r="HOK87" s="147"/>
      <c r="HOL87" s="147"/>
      <c r="HOM87" s="147"/>
      <c r="HON87" s="147"/>
      <c r="HOO87" s="147"/>
      <c r="HOP87" s="147"/>
      <c r="HOQ87" s="147"/>
      <c r="HOR87" s="147"/>
      <c r="HOS87" s="147"/>
      <c r="HOT87" s="147"/>
      <c r="HOU87" s="147"/>
      <c r="HOV87" s="147"/>
      <c r="HOW87" s="147"/>
      <c r="HOX87" s="147"/>
      <c r="HOY87" s="147"/>
      <c r="HOZ87" s="147"/>
      <c r="HPA87" s="147"/>
      <c r="HPB87" s="147"/>
      <c r="HPC87" s="147"/>
      <c r="HPD87" s="147"/>
      <c r="HPE87" s="147"/>
      <c r="HPF87" s="147"/>
      <c r="HPG87" s="147"/>
      <c r="HPH87" s="147"/>
      <c r="HPI87" s="147"/>
      <c r="HPJ87" s="147"/>
      <c r="HPK87" s="147"/>
      <c r="HPL87" s="147"/>
      <c r="HPM87" s="147"/>
      <c r="HPN87" s="147"/>
      <c r="HPO87" s="147"/>
      <c r="HPP87" s="147"/>
      <c r="HPQ87" s="147"/>
      <c r="HPR87" s="147"/>
      <c r="HPS87" s="147"/>
      <c r="HPT87" s="147"/>
      <c r="HPU87" s="147"/>
      <c r="HPV87" s="147"/>
      <c r="HPW87" s="147"/>
      <c r="HPX87" s="147"/>
      <c r="HPY87" s="147"/>
      <c r="HPZ87" s="147"/>
      <c r="HQA87" s="147"/>
      <c r="HQB87" s="147"/>
      <c r="HQC87" s="147"/>
      <c r="HQD87" s="147"/>
      <c r="HQE87" s="147"/>
      <c r="HQF87" s="147"/>
      <c r="HQG87" s="147"/>
      <c r="HQH87" s="147"/>
      <c r="HQI87" s="147"/>
      <c r="HQJ87" s="147"/>
      <c r="HQK87" s="147"/>
      <c r="HQL87" s="147"/>
      <c r="HQM87" s="147"/>
      <c r="HQN87" s="147"/>
      <c r="HQO87" s="147"/>
      <c r="HQP87" s="147"/>
      <c r="HQQ87" s="147"/>
      <c r="HQR87" s="147"/>
      <c r="HQS87" s="147"/>
      <c r="HQT87" s="147"/>
      <c r="HQU87" s="147"/>
      <c r="HQV87" s="147"/>
      <c r="HQW87" s="147"/>
      <c r="HQX87" s="147"/>
      <c r="HQY87" s="147"/>
      <c r="HQZ87" s="147"/>
      <c r="HRA87" s="147"/>
      <c r="HRB87" s="147"/>
      <c r="HRC87" s="147"/>
      <c r="HRD87" s="147"/>
      <c r="HRE87" s="147"/>
      <c r="HRF87" s="147"/>
      <c r="HRG87" s="147"/>
      <c r="HRH87" s="147"/>
      <c r="HRI87" s="147"/>
      <c r="HRJ87" s="147"/>
      <c r="HRK87" s="147"/>
      <c r="HRL87" s="147"/>
      <c r="HRM87" s="147"/>
      <c r="HRN87" s="147"/>
      <c r="HRO87" s="147"/>
      <c r="HRP87" s="147"/>
      <c r="HRQ87" s="147"/>
      <c r="HRR87" s="147"/>
      <c r="HRS87" s="147"/>
      <c r="HRT87" s="147"/>
      <c r="HRU87" s="147"/>
      <c r="HRV87" s="147"/>
      <c r="HRW87" s="147"/>
      <c r="HRX87" s="147"/>
      <c r="HRY87" s="147"/>
      <c r="HRZ87" s="147"/>
      <c r="HSA87" s="147"/>
      <c r="HSB87" s="147"/>
      <c r="HSC87" s="147"/>
      <c r="HSD87" s="147"/>
      <c r="HSE87" s="147"/>
      <c r="HSF87" s="147"/>
      <c r="HSG87" s="147"/>
      <c r="HSH87" s="147"/>
      <c r="HSI87" s="147"/>
      <c r="HSJ87" s="147"/>
      <c r="HSK87" s="147"/>
      <c r="HSL87" s="147"/>
      <c r="HSM87" s="147"/>
      <c r="HSN87" s="147"/>
      <c r="HSO87" s="147"/>
      <c r="HSP87" s="147"/>
      <c r="HSQ87" s="147"/>
      <c r="HSR87" s="147"/>
      <c r="HSS87" s="147"/>
      <c r="HST87" s="147"/>
      <c r="HSU87" s="147"/>
      <c r="HSV87" s="147"/>
      <c r="HSW87" s="147"/>
      <c r="HSX87" s="147"/>
      <c r="HSY87" s="147"/>
      <c r="HSZ87" s="147"/>
      <c r="HTA87" s="147"/>
      <c r="HTB87" s="147"/>
      <c r="HTC87" s="147"/>
      <c r="HTD87" s="147"/>
      <c r="HTE87" s="147"/>
      <c r="HTF87" s="147"/>
      <c r="HTG87" s="147"/>
      <c r="HTH87" s="147"/>
      <c r="HTI87" s="147"/>
      <c r="HTJ87" s="147"/>
      <c r="HTK87" s="147"/>
      <c r="HTL87" s="147"/>
      <c r="HTM87" s="147"/>
      <c r="HTN87" s="147"/>
      <c r="HTO87" s="147"/>
      <c r="HTP87" s="147"/>
      <c r="HTQ87" s="147"/>
      <c r="HTR87" s="147"/>
      <c r="HTS87" s="147"/>
      <c r="HTT87" s="147"/>
      <c r="HTU87" s="147"/>
      <c r="HTV87" s="147"/>
      <c r="HTW87" s="147"/>
      <c r="HTX87" s="147"/>
      <c r="HTY87" s="147"/>
      <c r="HTZ87" s="147"/>
      <c r="HUA87" s="147"/>
      <c r="HUB87" s="147"/>
      <c r="HUC87" s="147"/>
      <c r="HUD87" s="147"/>
      <c r="HUE87" s="147"/>
      <c r="HUF87" s="147"/>
      <c r="HUG87" s="147"/>
      <c r="HUH87" s="147"/>
      <c r="HUI87" s="147"/>
      <c r="HUJ87" s="147"/>
      <c r="HUK87" s="147"/>
      <c r="HUL87" s="147"/>
      <c r="HUM87" s="147"/>
      <c r="HUN87" s="147"/>
      <c r="HUO87" s="147"/>
      <c r="HUP87" s="147"/>
      <c r="HUQ87" s="147"/>
      <c r="HUR87" s="147"/>
      <c r="HUS87" s="147"/>
      <c r="HUT87" s="147"/>
      <c r="HUU87" s="147"/>
      <c r="HUV87" s="147"/>
      <c r="HUW87" s="147"/>
      <c r="HUX87" s="147"/>
      <c r="HUY87" s="147"/>
      <c r="HUZ87" s="147"/>
      <c r="HVA87" s="147"/>
      <c r="HVB87" s="147"/>
      <c r="HVC87" s="147"/>
      <c r="HVD87" s="147"/>
      <c r="HVE87" s="147"/>
      <c r="HVF87" s="147"/>
      <c r="HVG87" s="147"/>
      <c r="HVH87" s="147"/>
      <c r="HVI87" s="147"/>
      <c r="HVJ87" s="147"/>
      <c r="HVK87" s="147"/>
      <c r="HVL87" s="147"/>
      <c r="HVM87" s="147"/>
      <c r="HVN87" s="147"/>
      <c r="HVO87" s="147"/>
      <c r="HVP87" s="147"/>
      <c r="HVQ87" s="147"/>
      <c r="HVR87" s="147"/>
      <c r="HVS87" s="147"/>
      <c r="HVT87" s="147"/>
      <c r="HVU87" s="147"/>
      <c r="HVV87" s="147"/>
      <c r="HVW87" s="147"/>
      <c r="HVX87" s="147"/>
      <c r="HVY87" s="147"/>
      <c r="HVZ87" s="147"/>
      <c r="HWA87" s="147"/>
      <c r="HWB87" s="147"/>
      <c r="HWC87" s="147"/>
      <c r="HWD87" s="147"/>
      <c r="HWE87" s="147"/>
      <c r="HWF87" s="147"/>
      <c r="HWG87" s="147"/>
      <c r="HWH87" s="147"/>
      <c r="HWI87" s="147"/>
      <c r="HWJ87" s="147"/>
      <c r="HWK87" s="147"/>
      <c r="HWL87" s="147"/>
      <c r="HWM87" s="147"/>
      <c r="HWN87" s="147"/>
      <c r="HWO87" s="147"/>
      <c r="HWP87" s="147"/>
      <c r="HWQ87" s="147"/>
      <c r="HWR87" s="147"/>
      <c r="HWS87" s="147"/>
      <c r="HWT87" s="147"/>
      <c r="HWU87" s="147"/>
      <c r="HWV87" s="147"/>
      <c r="HWW87" s="147"/>
      <c r="HWX87" s="147"/>
      <c r="HWY87" s="147"/>
      <c r="HWZ87" s="147"/>
      <c r="HXA87" s="147"/>
      <c r="HXB87" s="147"/>
      <c r="HXC87" s="147"/>
      <c r="HXD87" s="147"/>
      <c r="HXE87" s="147"/>
      <c r="HXF87" s="147"/>
      <c r="HXG87" s="147"/>
      <c r="HXH87" s="147"/>
      <c r="HXI87" s="147"/>
      <c r="HXJ87" s="147"/>
      <c r="HXK87" s="147"/>
      <c r="HXL87" s="147"/>
      <c r="HXM87" s="147"/>
      <c r="HXN87" s="147"/>
      <c r="HXO87" s="147"/>
      <c r="HXP87" s="147"/>
      <c r="HXQ87" s="147"/>
      <c r="HXR87" s="147"/>
      <c r="HXS87" s="147"/>
      <c r="HXT87" s="147"/>
      <c r="HXU87" s="147"/>
      <c r="HXV87" s="147"/>
      <c r="HXW87" s="147"/>
      <c r="HXX87" s="147"/>
      <c r="HXY87" s="147"/>
      <c r="HXZ87" s="147"/>
      <c r="HYA87" s="147"/>
      <c r="HYB87" s="147"/>
      <c r="HYC87" s="147"/>
      <c r="HYD87" s="147"/>
      <c r="HYE87" s="147"/>
      <c r="HYF87" s="147"/>
      <c r="HYG87" s="147"/>
      <c r="HYH87" s="147"/>
      <c r="HYI87" s="147"/>
      <c r="HYJ87" s="147"/>
      <c r="HYK87" s="147"/>
      <c r="HYL87" s="147"/>
      <c r="HYM87" s="147"/>
      <c r="HYN87" s="147"/>
      <c r="HYO87" s="147"/>
      <c r="HYP87" s="147"/>
      <c r="HYQ87" s="147"/>
      <c r="HYR87" s="147"/>
      <c r="HYS87" s="147"/>
      <c r="HYT87" s="147"/>
      <c r="HYU87" s="147"/>
      <c r="HYV87" s="147"/>
      <c r="HYW87" s="147"/>
      <c r="HYX87" s="147"/>
      <c r="HYY87" s="147"/>
      <c r="HYZ87" s="147"/>
      <c r="HZA87" s="147"/>
      <c r="HZB87" s="147"/>
      <c r="HZC87" s="147"/>
      <c r="HZD87" s="147"/>
      <c r="HZE87" s="147"/>
      <c r="HZF87" s="147"/>
      <c r="HZG87" s="147"/>
      <c r="HZH87" s="147"/>
      <c r="HZI87" s="147"/>
      <c r="HZJ87" s="147"/>
      <c r="HZK87" s="147"/>
      <c r="HZL87" s="147"/>
      <c r="HZM87" s="147"/>
      <c r="HZN87" s="147"/>
      <c r="HZO87" s="147"/>
      <c r="HZP87" s="147"/>
      <c r="HZQ87" s="147"/>
      <c r="HZR87" s="147"/>
      <c r="HZS87" s="147"/>
      <c r="HZT87" s="147"/>
      <c r="HZU87" s="147"/>
      <c r="HZV87" s="147"/>
      <c r="HZW87" s="147"/>
      <c r="HZX87" s="147"/>
      <c r="HZY87" s="147"/>
      <c r="HZZ87" s="147"/>
      <c r="IAA87" s="147"/>
      <c r="IAB87" s="147"/>
      <c r="IAC87" s="147"/>
      <c r="IAD87" s="147"/>
      <c r="IAE87" s="147"/>
      <c r="IAF87" s="147"/>
      <c r="IAG87" s="147"/>
      <c r="IAH87" s="147"/>
      <c r="IAI87" s="147"/>
      <c r="IAJ87" s="147"/>
      <c r="IAK87" s="147"/>
      <c r="IAL87" s="147"/>
      <c r="IAM87" s="147"/>
      <c r="IAN87" s="147"/>
      <c r="IAO87" s="147"/>
      <c r="IAP87" s="147"/>
      <c r="IAQ87" s="147"/>
      <c r="IAR87" s="147"/>
      <c r="IAS87" s="147"/>
      <c r="IAT87" s="147"/>
      <c r="IAU87" s="147"/>
      <c r="IAV87" s="147"/>
      <c r="IAW87" s="147"/>
      <c r="IAX87" s="147"/>
      <c r="IAY87" s="147"/>
      <c r="IAZ87" s="147"/>
      <c r="IBA87" s="147"/>
      <c r="IBB87" s="147"/>
      <c r="IBC87" s="147"/>
      <c r="IBD87" s="147"/>
      <c r="IBE87" s="147"/>
      <c r="IBF87" s="147"/>
      <c r="IBG87" s="147"/>
      <c r="IBH87" s="147"/>
      <c r="IBI87" s="147"/>
      <c r="IBJ87" s="147"/>
      <c r="IBK87" s="147"/>
      <c r="IBL87" s="147"/>
      <c r="IBM87" s="147"/>
      <c r="IBN87" s="147"/>
      <c r="IBO87" s="147"/>
      <c r="IBP87" s="147"/>
      <c r="IBQ87" s="147"/>
      <c r="IBR87" s="147"/>
      <c r="IBS87" s="147"/>
      <c r="IBT87" s="147"/>
      <c r="IBU87" s="147"/>
      <c r="IBV87" s="147"/>
      <c r="IBW87" s="147"/>
      <c r="IBX87" s="147"/>
      <c r="IBY87" s="147"/>
      <c r="IBZ87" s="147"/>
      <c r="ICA87" s="147"/>
      <c r="ICB87" s="147"/>
      <c r="ICC87" s="147"/>
      <c r="ICD87" s="147"/>
      <c r="ICE87" s="147"/>
      <c r="ICF87" s="147"/>
      <c r="ICG87" s="147"/>
      <c r="ICH87" s="147"/>
      <c r="ICI87" s="147"/>
      <c r="ICJ87" s="147"/>
      <c r="ICK87" s="147"/>
      <c r="ICL87" s="147"/>
      <c r="ICM87" s="147"/>
      <c r="ICN87" s="147"/>
      <c r="ICO87" s="147"/>
      <c r="ICP87" s="147"/>
      <c r="ICQ87" s="147"/>
      <c r="ICR87" s="147"/>
      <c r="ICS87" s="147"/>
      <c r="ICT87" s="147"/>
      <c r="ICU87" s="147"/>
      <c r="ICV87" s="147"/>
      <c r="ICW87" s="147"/>
      <c r="ICX87" s="147"/>
      <c r="ICY87" s="147"/>
      <c r="ICZ87" s="147"/>
      <c r="IDA87" s="147"/>
      <c r="IDB87" s="147"/>
      <c r="IDC87" s="147"/>
      <c r="IDD87" s="147"/>
      <c r="IDE87" s="147"/>
      <c r="IDF87" s="147"/>
      <c r="IDG87" s="147"/>
      <c r="IDH87" s="147"/>
      <c r="IDI87" s="147"/>
      <c r="IDJ87" s="147"/>
      <c r="IDK87" s="147"/>
      <c r="IDL87" s="147"/>
      <c r="IDM87" s="147"/>
      <c r="IDN87" s="147"/>
      <c r="IDO87" s="147"/>
      <c r="IDP87" s="147"/>
      <c r="IDQ87" s="147"/>
      <c r="IDR87" s="147"/>
      <c r="IDS87" s="147"/>
      <c r="IDT87" s="147"/>
      <c r="IDU87" s="147"/>
      <c r="IDV87" s="147"/>
      <c r="IDW87" s="147"/>
      <c r="IDX87" s="147"/>
      <c r="IDY87" s="147"/>
      <c r="IDZ87" s="147"/>
      <c r="IEA87" s="147"/>
      <c r="IEB87" s="147"/>
      <c r="IEC87" s="147"/>
      <c r="IED87" s="147"/>
      <c r="IEE87" s="147"/>
      <c r="IEF87" s="147"/>
      <c r="IEG87" s="147"/>
      <c r="IEH87" s="147"/>
      <c r="IEI87" s="147"/>
      <c r="IEJ87" s="147"/>
      <c r="IEK87" s="147"/>
      <c r="IEL87" s="147"/>
      <c r="IEM87" s="147"/>
      <c r="IEN87" s="147"/>
      <c r="IEO87" s="147"/>
      <c r="IEP87" s="147"/>
      <c r="IEQ87" s="147"/>
      <c r="IER87" s="147"/>
      <c r="IES87" s="147"/>
      <c r="IET87" s="147"/>
      <c r="IEU87" s="147"/>
      <c r="IEV87" s="147"/>
      <c r="IEW87" s="147"/>
      <c r="IEX87" s="147"/>
      <c r="IEY87" s="147"/>
      <c r="IEZ87" s="147"/>
      <c r="IFA87" s="147"/>
      <c r="IFB87" s="147"/>
      <c r="IFC87" s="147"/>
      <c r="IFD87" s="147"/>
      <c r="IFE87" s="147"/>
      <c r="IFF87" s="147"/>
      <c r="IFG87" s="147"/>
      <c r="IFH87" s="147"/>
      <c r="IFI87" s="147"/>
      <c r="IFJ87" s="147"/>
      <c r="IFK87" s="147"/>
      <c r="IFL87" s="147"/>
      <c r="IFM87" s="147"/>
      <c r="IFN87" s="147"/>
      <c r="IFO87" s="147"/>
      <c r="IFP87" s="147"/>
      <c r="IFQ87" s="147"/>
      <c r="IFR87" s="147"/>
      <c r="IFS87" s="147"/>
      <c r="IFT87" s="147"/>
      <c r="IFU87" s="147"/>
      <c r="IFV87" s="147"/>
      <c r="IFW87" s="147"/>
      <c r="IFX87" s="147"/>
      <c r="IFY87" s="147"/>
      <c r="IFZ87" s="147"/>
      <c r="IGA87" s="147"/>
      <c r="IGB87" s="147"/>
      <c r="IGC87" s="147"/>
      <c r="IGD87" s="147"/>
      <c r="IGE87" s="147"/>
      <c r="IGF87" s="147"/>
      <c r="IGG87" s="147"/>
      <c r="IGH87" s="147"/>
      <c r="IGI87" s="147"/>
      <c r="IGJ87" s="147"/>
      <c r="IGK87" s="147"/>
      <c r="IGL87" s="147"/>
      <c r="IGM87" s="147"/>
      <c r="IGN87" s="147"/>
      <c r="IGO87" s="147"/>
      <c r="IGP87" s="147"/>
      <c r="IGQ87" s="147"/>
      <c r="IGR87" s="147"/>
      <c r="IGS87" s="147"/>
      <c r="IGT87" s="147"/>
      <c r="IGU87" s="147"/>
      <c r="IGV87" s="147"/>
      <c r="IGW87" s="147"/>
      <c r="IGX87" s="147"/>
      <c r="IGY87" s="147"/>
      <c r="IGZ87" s="147"/>
      <c r="IHA87" s="147"/>
      <c r="IHB87" s="147"/>
      <c r="IHC87" s="147"/>
      <c r="IHD87" s="147"/>
      <c r="IHE87" s="147"/>
      <c r="IHF87" s="147"/>
      <c r="IHG87" s="147"/>
      <c r="IHH87" s="147"/>
      <c r="IHI87" s="147"/>
      <c r="IHJ87" s="147"/>
      <c r="IHK87" s="147"/>
      <c r="IHL87" s="147"/>
      <c r="IHM87" s="147"/>
      <c r="IHN87" s="147"/>
      <c r="IHO87" s="147"/>
      <c r="IHP87" s="147"/>
      <c r="IHQ87" s="147"/>
      <c r="IHR87" s="147"/>
      <c r="IHS87" s="147"/>
      <c r="IHT87" s="147"/>
      <c r="IHU87" s="147"/>
      <c r="IHV87" s="147"/>
      <c r="IHW87" s="147"/>
      <c r="IHX87" s="147"/>
      <c r="IHY87" s="147"/>
      <c r="IHZ87" s="147"/>
      <c r="IIA87" s="147"/>
      <c r="IIB87" s="147"/>
      <c r="IIC87" s="147"/>
      <c r="IID87" s="147"/>
      <c r="IIE87" s="147"/>
      <c r="IIF87" s="147"/>
      <c r="IIG87" s="147"/>
      <c r="IIH87" s="147"/>
      <c r="III87" s="147"/>
      <c r="IIJ87" s="147"/>
      <c r="IIK87" s="147"/>
      <c r="IIL87" s="147"/>
      <c r="IIM87" s="147"/>
      <c r="IIN87" s="147"/>
      <c r="IIO87" s="147"/>
      <c r="IIP87" s="147"/>
      <c r="IIQ87" s="147"/>
      <c r="IIR87" s="147"/>
      <c r="IIS87" s="147"/>
      <c r="IIT87" s="147"/>
      <c r="IIU87" s="147"/>
      <c r="IIV87" s="147"/>
      <c r="IIW87" s="147"/>
      <c r="IIX87" s="147"/>
      <c r="IIY87" s="147"/>
      <c r="IIZ87" s="147"/>
      <c r="IJA87" s="147"/>
      <c r="IJB87" s="147"/>
      <c r="IJC87" s="147"/>
      <c r="IJD87" s="147"/>
      <c r="IJE87" s="147"/>
      <c r="IJF87" s="147"/>
      <c r="IJG87" s="147"/>
      <c r="IJH87" s="147"/>
      <c r="IJI87" s="147"/>
      <c r="IJJ87" s="147"/>
      <c r="IJK87" s="147"/>
      <c r="IJL87" s="147"/>
      <c r="IJM87" s="147"/>
      <c r="IJN87" s="147"/>
      <c r="IJO87" s="147"/>
      <c r="IJP87" s="147"/>
      <c r="IJQ87" s="147"/>
      <c r="IJR87" s="147"/>
      <c r="IJS87" s="147"/>
      <c r="IJT87" s="147"/>
      <c r="IJU87" s="147"/>
      <c r="IJV87" s="147"/>
      <c r="IJW87" s="147"/>
      <c r="IJX87" s="147"/>
      <c r="IJY87" s="147"/>
      <c r="IJZ87" s="147"/>
      <c r="IKA87" s="147"/>
      <c r="IKB87" s="147"/>
      <c r="IKC87" s="147"/>
      <c r="IKD87" s="147"/>
      <c r="IKE87" s="147"/>
      <c r="IKF87" s="147"/>
      <c r="IKG87" s="147"/>
      <c r="IKH87" s="147"/>
      <c r="IKI87" s="147"/>
      <c r="IKJ87" s="147"/>
      <c r="IKK87" s="147"/>
      <c r="IKL87" s="147"/>
      <c r="IKM87" s="147"/>
      <c r="IKN87" s="147"/>
      <c r="IKO87" s="147"/>
      <c r="IKP87" s="147"/>
      <c r="IKQ87" s="147"/>
      <c r="IKR87" s="147"/>
      <c r="IKS87" s="147"/>
      <c r="IKT87" s="147"/>
      <c r="IKU87" s="147"/>
      <c r="IKV87" s="147"/>
      <c r="IKW87" s="147"/>
      <c r="IKX87" s="147"/>
      <c r="IKY87" s="147"/>
      <c r="IKZ87" s="147"/>
      <c r="ILA87" s="147"/>
      <c r="ILB87" s="147"/>
      <c r="ILC87" s="147"/>
      <c r="ILD87" s="147"/>
      <c r="ILE87" s="147"/>
      <c r="ILF87" s="147"/>
      <c r="ILG87" s="147"/>
      <c r="ILH87" s="147"/>
      <c r="ILI87" s="147"/>
      <c r="ILJ87" s="147"/>
      <c r="ILK87" s="147"/>
      <c r="ILL87" s="147"/>
      <c r="ILM87" s="147"/>
      <c r="ILN87" s="147"/>
      <c r="ILO87" s="147"/>
      <c r="ILP87" s="147"/>
      <c r="ILQ87" s="147"/>
      <c r="ILR87" s="147"/>
      <c r="ILS87" s="147"/>
      <c r="ILT87" s="147"/>
      <c r="ILU87" s="147"/>
      <c r="ILV87" s="147"/>
      <c r="ILW87" s="147"/>
      <c r="ILX87" s="147"/>
      <c r="ILY87" s="147"/>
      <c r="ILZ87" s="147"/>
      <c r="IMA87" s="147"/>
      <c r="IMB87" s="147"/>
      <c r="IMC87" s="147"/>
      <c r="IMD87" s="147"/>
      <c r="IME87" s="147"/>
      <c r="IMF87" s="147"/>
      <c r="IMG87" s="147"/>
      <c r="IMH87" s="147"/>
      <c r="IMI87" s="147"/>
      <c r="IMJ87" s="147"/>
      <c r="IMK87" s="147"/>
      <c r="IML87" s="147"/>
      <c r="IMM87" s="147"/>
      <c r="IMN87" s="147"/>
      <c r="IMO87" s="147"/>
      <c r="IMP87" s="147"/>
      <c r="IMQ87" s="147"/>
      <c r="IMR87" s="147"/>
      <c r="IMS87" s="147"/>
      <c r="IMT87" s="147"/>
      <c r="IMU87" s="147"/>
      <c r="IMV87" s="147"/>
      <c r="IMW87" s="147"/>
      <c r="IMX87" s="147"/>
      <c r="IMY87" s="147"/>
      <c r="IMZ87" s="147"/>
      <c r="INA87" s="147"/>
      <c r="INB87" s="147"/>
      <c r="INC87" s="147"/>
      <c r="IND87" s="147"/>
      <c r="INE87" s="147"/>
      <c r="INF87" s="147"/>
      <c r="ING87" s="147"/>
      <c r="INH87" s="147"/>
      <c r="INI87" s="147"/>
      <c r="INJ87" s="147"/>
      <c r="INK87" s="147"/>
      <c r="INL87" s="147"/>
      <c r="INM87" s="147"/>
      <c r="INN87" s="147"/>
      <c r="INO87" s="147"/>
      <c r="INP87" s="147"/>
      <c r="INQ87" s="147"/>
      <c r="INR87" s="147"/>
      <c r="INS87" s="147"/>
      <c r="INT87" s="147"/>
      <c r="INU87" s="147"/>
      <c r="INV87" s="147"/>
      <c r="INW87" s="147"/>
      <c r="INX87" s="147"/>
      <c r="INY87" s="147"/>
      <c r="INZ87" s="147"/>
      <c r="IOA87" s="147"/>
      <c r="IOB87" s="147"/>
      <c r="IOC87" s="147"/>
      <c r="IOD87" s="147"/>
      <c r="IOE87" s="147"/>
      <c r="IOF87" s="147"/>
      <c r="IOG87" s="147"/>
      <c r="IOH87" s="147"/>
      <c r="IOI87" s="147"/>
      <c r="IOJ87" s="147"/>
      <c r="IOK87" s="147"/>
      <c r="IOL87" s="147"/>
      <c r="IOM87" s="147"/>
      <c r="ION87" s="147"/>
      <c r="IOO87" s="147"/>
      <c r="IOP87" s="147"/>
      <c r="IOQ87" s="147"/>
      <c r="IOR87" s="147"/>
      <c r="IOS87" s="147"/>
      <c r="IOT87" s="147"/>
      <c r="IOU87" s="147"/>
      <c r="IOV87" s="147"/>
      <c r="IOW87" s="147"/>
      <c r="IOX87" s="147"/>
      <c r="IOY87" s="147"/>
      <c r="IOZ87" s="147"/>
      <c r="IPA87" s="147"/>
      <c r="IPB87" s="147"/>
      <c r="IPC87" s="147"/>
      <c r="IPD87" s="147"/>
      <c r="IPE87" s="147"/>
      <c r="IPF87" s="147"/>
      <c r="IPG87" s="147"/>
      <c r="IPH87" s="147"/>
      <c r="IPI87" s="147"/>
      <c r="IPJ87" s="147"/>
      <c r="IPK87" s="147"/>
      <c r="IPL87" s="147"/>
      <c r="IPM87" s="147"/>
      <c r="IPN87" s="147"/>
      <c r="IPO87" s="147"/>
      <c r="IPP87" s="147"/>
      <c r="IPQ87" s="147"/>
      <c r="IPR87" s="147"/>
      <c r="IPS87" s="147"/>
      <c r="IPT87" s="147"/>
      <c r="IPU87" s="147"/>
      <c r="IPV87" s="147"/>
      <c r="IPW87" s="147"/>
      <c r="IPX87" s="147"/>
      <c r="IPY87" s="147"/>
      <c r="IPZ87" s="147"/>
      <c r="IQA87" s="147"/>
      <c r="IQB87" s="147"/>
      <c r="IQC87" s="147"/>
      <c r="IQD87" s="147"/>
      <c r="IQE87" s="147"/>
      <c r="IQF87" s="147"/>
      <c r="IQG87" s="147"/>
      <c r="IQH87" s="147"/>
      <c r="IQI87" s="147"/>
      <c r="IQJ87" s="147"/>
      <c r="IQK87" s="147"/>
      <c r="IQL87" s="147"/>
      <c r="IQM87" s="147"/>
      <c r="IQN87" s="147"/>
      <c r="IQO87" s="147"/>
      <c r="IQP87" s="147"/>
      <c r="IQQ87" s="147"/>
      <c r="IQR87" s="147"/>
      <c r="IQS87" s="147"/>
      <c r="IQT87" s="147"/>
      <c r="IQU87" s="147"/>
      <c r="IQV87" s="147"/>
      <c r="IQW87" s="147"/>
      <c r="IQX87" s="147"/>
      <c r="IQY87" s="147"/>
      <c r="IQZ87" s="147"/>
      <c r="IRA87" s="147"/>
      <c r="IRB87" s="147"/>
      <c r="IRC87" s="147"/>
      <c r="IRD87" s="147"/>
      <c r="IRE87" s="147"/>
      <c r="IRF87" s="147"/>
      <c r="IRG87" s="147"/>
      <c r="IRH87" s="147"/>
      <c r="IRI87" s="147"/>
      <c r="IRJ87" s="147"/>
      <c r="IRK87" s="147"/>
      <c r="IRL87" s="147"/>
      <c r="IRM87" s="147"/>
      <c r="IRN87" s="147"/>
      <c r="IRO87" s="147"/>
      <c r="IRP87" s="147"/>
      <c r="IRQ87" s="147"/>
      <c r="IRR87" s="147"/>
      <c r="IRS87" s="147"/>
      <c r="IRT87" s="147"/>
      <c r="IRU87" s="147"/>
      <c r="IRV87" s="147"/>
      <c r="IRW87" s="147"/>
      <c r="IRX87" s="147"/>
      <c r="IRY87" s="147"/>
      <c r="IRZ87" s="147"/>
      <c r="ISA87" s="147"/>
      <c r="ISB87" s="147"/>
      <c r="ISC87" s="147"/>
      <c r="ISD87" s="147"/>
      <c r="ISE87" s="147"/>
      <c r="ISF87" s="147"/>
      <c r="ISG87" s="147"/>
      <c r="ISH87" s="147"/>
      <c r="ISI87" s="147"/>
      <c r="ISJ87" s="147"/>
      <c r="ISK87" s="147"/>
      <c r="ISL87" s="147"/>
      <c r="ISM87" s="147"/>
      <c r="ISN87" s="147"/>
      <c r="ISO87" s="147"/>
      <c r="ISP87" s="147"/>
      <c r="ISQ87" s="147"/>
      <c r="ISR87" s="147"/>
      <c r="ISS87" s="147"/>
      <c r="IST87" s="147"/>
      <c r="ISU87" s="147"/>
      <c r="ISV87" s="147"/>
      <c r="ISW87" s="147"/>
      <c r="ISX87" s="147"/>
      <c r="ISY87" s="147"/>
      <c r="ISZ87" s="147"/>
      <c r="ITA87" s="147"/>
      <c r="ITB87" s="147"/>
      <c r="ITC87" s="147"/>
      <c r="ITD87" s="147"/>
      <c r="ITE87" s="147"/>
      <c r="ITF87" s="147"/>
      <c r="ITG87" s="147"/>
      <c r="ITH87" s="147"/>
      <c r="ITI87" s="147"/>
      <c r="ITJ87" s="147"/>
      <c r="ITK87" s="147"/>
      <c r="ITL87" s="147"/>
      <c r="ITM87" s="147"/>
      <c r="ITN87" s="147"/>
      <c r="ITO87" s="147"/>
      <c r="ITP87" s="147"/>
      <c r="ITQ87" s="147"/>
      <c r="ITR87" s="147"/>
      <c r="ITS87" s="147"/>
      <c r="ITT87" s="147"/>
      <c r="ITU87" s="147"/>
      <c r="ITV87" s="147"/>
      <c r="ITW87" s="147"/>
      <c r="ITX87" s="147"/>
      <c r="ITY87" s="147"/>
      <c r="ITZ87" s="147"/>
      <c r="IUA87" s="147"/>
      <c r="IUB87" s="147"/>
      <c r="IUC87" s="147"/>
      <c r="IUD87" s="147"/>
      <c r="IUE87" s="147"/>
      <c r="IUF87" s="147"/>
      <c r="IUG87" s="147"/>
      <c r="IUH87" s="147"/>
      <c r="IUI87" s="147"/>
      <c r="IUJ87" s="147"/>
      <c r="IUK87" s="147"/>
      <c r="IUL87" s="147"/>
      <c r="IUM87" s="147"/>
      <c r="IUN87" s="147"/>
      <c r="IUO87" s="147"/>
      <c r="IUP87" s="147"/>
      <c r="IUQ87" s="147"/>
      <c r="IUR87" s="147"/>
      <c r="IUS87" s="147"/>
      <c r="IUT87" s="147"/>
      <c r="IUU87" s="147"/>
      <c r="IUV87" s="147"/>
      <c r="IUW87" s="147"/>
      <c r="IUX87" s="147"/>
      <c r="IUY87" s="147"/>
      <c r="IUZ87" s="147"/>
      <c r="IVA87" s="147"/>
      <c r="IVB87" s="147"/>
      <c r="IVC87" s="147"/>
      <c r="IVD87" s="147"/>
      <c r="IVE87" s="147"/>
      <c r="IVF87" s="147"/>
      <c r="IVG87" s="147"/>
      <c r="IVH87" s="147"/>
      <c r="IVI87" s="147"/>
      <c r="IVJ87" s="147"/>
      <c r="IVK87" s="147"/>
      <c r="IVL87" s="147"/>
      <c r="IVM87" s="147"/>
      <c r="IVN87" s="147"/>
      <c r="IVO87" s="147"/>
      <c r="IVP87" s="147"/>
      <c r="IVQ87" s="147"/>
      <c r="IVR87" s="147"/>
      <c r="IVS87" s="147"/>
      <c r="IVT87" s="147"/>
      <c r="IVU87" s="147"/>
      <c r="IVV87" s="147"/>
      <c r="IVW87" s="147"/>
      <c r="IVX87" s="147"/>
      <c r="IVY87" s="147"/>
      <c r="IVZ87" s="147"/>
      <c r="IWA87" s="147"/>
      <c r="IWB87" s="147"/>
      <c r="IWC87" s="147"/>
      <c r="IWD87" s="147"/>
      <c r="IWE87" s="147"/>
      <c r="IWF87" s="147"/>
      <c r="IWG87" s="147"/>
      <c r="IWH87" s="147"/>
      <c r="IWI87" s="147"/>
      <c r="IWJ87" s="147"/>
      <c r="IWK87" s="147"/>
      <c r="IWL87" s="147"/>
      <c r="IWM87" s="147"/>
      <c r="IWN87" s="147"/>
      <c r="IWO87" s="147"/>
      <c r="IWP87" s="147"/>
      <c r="IWQ87" s="147"/>
      <c r="IWR87" s="147"/>
      <c r="IWS87" s="147"/>
      <c r="IWT87" s="147"/>
      <c r="IWU87" s="147"/>
      <c r="IWV87" s="147"/>
      <c r="IWW87" s="147"/>
      <c r="IWX87" s="147"/>
      <c r="IWY87" s="147"/>
      <c r="IWZ87" s="147"/>
      <c r="IXA87" s="147"/>
      <c r="IXB87" s="147"/>
      <c r="IXC87" s="147"/>
      <c r="IXD87" s="147"/>
      <c r="IXE87" s="147"/>
      <c r="IXF87" s="147"/>
      <c r="IXG87" s="147"/>
      <c r="IXH87" s="147"/>
      <c r="IXI87" s="147"/>
      <c r="IXJ87" s="147"/>
      <c r="IXK87" s="147"/>
      <c r="IXL87" s="147"/>
      <c r="IXM87" s="147"/>
      <c r="IXN87" s="147"/>
      <c r="IXO87" s="147"/>
      <c r="IXP87" s="147"/>
      <c r="IXQ87" s="147"/>
      <c r="IXR87" s="147"/>
      <c r="IXS87" s="147"/>
      <c r="IXT87" s="147"/>
      <c r="IXU87" s="147"/>
      <c r="IXV87" s="147"/>
      <c r="IXW87" s="147"/>
      <c r="IXX87" s="147"/>
      <c r="IXY87" s="147"/>
      <c r="IXZ87" s="147"/>
      <c r="IYA87" s="147"/>
      <c r="IYB87" s="147"/>
      <c r="IYC87" s="147"/>
      <c r="IYD87" s="147"/>
      <c r="IYE87" s="147"/>
      <c r="IYF87" s="147"/>
      <c r="IYG87" s="147"/>
      <c r="IYH87" s="147"/>
      <c r="IYI87" s="147"/>
      <c r="IYJ87" s="147"/>
      <c r="IYK87" s="147"/>
      <c r="IYL87" s="147"/>
      <c r="IYM87" s="147"/>
      <c r="IYN87" s="147"/>
      <c r="IYO87" s="147"/>
      <c r="IYP87" s="147"/>
      <c r="IYQ87" s="147"/>
      <c r="IYR87" s="147"/>
      <c r="IYS87" s="147"/>
      <c r="IYT87" s="147"/>
      <c r="IYU87" s="147"/>
      <c r="IYV87" s="147"/>
      <c r="IYW87" s="147"/>
      <c r="IYX87" s="147"/>
      <c r="IYY87" s="147"/>
      <c r="IYZ87" s="147"/>
      <c r="IZA87" s="147"/>
      <c r="IZB87" s="147"/>
      <c r="IZC87" s="147"/>
      <c r="IZD87" s="147"/>
      <c r="IZE87" s="147"/>
      <c r="IZF87" s="147"/>
      <c r="IZG87" s="147"/>
      <c r="IZH87" s="147"/>
      <c r="IZI87" s="147"/>
      <c r="IZJ87" s="147"/>
      <c r="IZK87" s="147"/>
      <c r="IZL87" s="147"/>
      <c r="IZM87" s="147"/>
      <c r="IZN87" s="147"/>
      <c r="IZO87" s="147"/>
      <c r="IZP87" s="147"/>
      <c r="IZQ87" s="147"/>
      <c r="IZR87" s="147"/>
      <c r="IZS87" s="147"/>
      <c r="IZT87" s="147"/>
      <c r="IZU87" s="147"/>
      <c r="IZV87" s="147"/>
      <c r="IZW87" s="147"/>
      <c r="IZX87" s="147"/>
      <c r="IZY87" s="147"/>
      <c r="IZZ87" s="147"/>
      <c r="JAA87" s="147"/>
      <c r="JAB87" s="147"/>
      <c r="JAC87" s="147"/>
      <c r="JAD87" s="147"/>
      <c r="JAE87" s="147"/>
      <c r="JAF87" s="147"/>
      <c r="JAG87" s="147"/>
      <c r="JAH87" s="147"/>
      <c r="JAI87" s="147"/>
      <c r="JAJ87" s="147"/>
      <c r="JAK87" s="147"/>
      <c r="JAL87" s="147"/>
      <c r="JAM87" s="147"/>
      <c r="JAN87" s="147"/>
      <c r="JAO87" s="147"/>
      <c r="JAP87" s="147"/>
      <c r="JAQ87" s="147"/>
      <c r="JAR87" s="147"/>
      <c r="JAS87" s="147"/>
      <c r="JAT87" s="147"/>
      <c r="JAU87" s="147"/>
      <c r="JAV87" s="147"/>
      <c r="JAW87" s="147"/>
      <c r="JAX87" s="147"/>
      <c r="JAY87" s="147"/>
      <c r="JAZ87" s="147"/>
      <c r="JBA87" s="147"/>
      <c r="JBB87" s="147"/>
      <c r="JBC87" s="147"/>
      <c r="JBD87" s="147"/>
      <c r="JBE87" s="147"/>
      <c r="JBF87" s="147"/>
      <c r="JBG87" s="147"/>
      <c r="JBH87" s="147"/>
      <c r="JBI87" s="147"/>
      <c r="JBJ87" s="147"/>
      <c r="JBK87" s="147"/>
      <c r="JBL87" s="147"/>
      <c r="JBM87" s="147"/>
      <c r="JBN87" s="147"/>
      <c r="JBO87" s="147"/>
      <c r="JBP87" s="147"/>
      <c r="JBQ87" s="147"/>
      <c r="JBR87" s="147"/>
      <c r="JBS87" s="147"/>
      <c r="JBT87" s="147"/>
      <c r="JBU87" s="147"/>
      <c r="JBV87" s="147"/>
      <c r="JBW87" s="147"/>
      <c r="JBX87" s="147"/>
      <c r="JBY87" s="147"/>
      <c r="JBZ87" s="147"/>
      <c r="JCA87" s="147"/>
      <c r="JCB87" s="147"/>
      <c r="JCC87" s="147"/>
      <c r="JCD87" s="147"/>
      <c r="JCE87" s="147"/>
      <c r="JCF87" s="147"/>
      <c r="JCG87" s="147"/>
      <c r="JCH87" s="147"/>
      <c r="JCI87" s="147"/>
      <c r="JCJ87" s="147"/>
      <c r="JCK87" s="147"/>
      <c r="JCL87" s="147"/>
      <c r="JCM87" s="147"/>
      <c r="JCN87" s="147"/>
      <c r="JCO87" s="147"/>
      <c r="JCP87" s="147"/>
      <c r="JCQ87" s="147"/>
      <c r="JCR87" s="147"/>
      <c r="JCS87" s="147"/>
      <c r="JCT87" s="147"/>
      <c r="JCU87" s="147"/>
      <c r="JCV87" s="147"/>
      <c r="JCW87" s="147"/>
      <c r="JCX87" s="147"/>
      <c r="JCY87" s="147"/>
      <c r="JCZ87" s="147"/>
      <c r="JDA87" s="147"/>
      <c r="JDB87" s="147"/>
      <c r="JDC87" s="147"/>
      <c r="JDD87" s="147"/>
      <c r="JDE87" s="147"/>
      <c r="JDF87" s="147"/>
      <c r="JDG87" s="147"/>
      <c r="JDH87" s="147"/>
      <c r="JDI87" s="147"/>
      <c r="JDJ87" s="147"/>
      <c r="JDK87" s="147"/>
      <c r="JDL87" s="147"/>
      <c r="JDM87" s="147"/>
      <c r="JDN87" s="147"/>
      <c r="JDO87" s="147"/>
      <c r="JDP87" s="147"/>
      <c r="JDQ87" s="147"/>
      <c r="JDR87" s="147"/>
      <c r="JDS87" s="147"/>
      <c r="JDT87" s="147"/>
      <c r="JDU87" s="147"/>
      <c r="JDV87" s="147"/>
      <c r="JDW87" s="147"/>
      <c r="JDX87" s="147"/>
      <c r="JDY87" s="147"/>
      <c r="JDZ87" s="147"/>
      <c r="JEA87" s="147"/>
      <c r="JEB87" s="147"/>
      <c r="JEC87" s="147"/>
      <c r="JED87" s="147"/>
      <c r="JEE87" s="147"/>
      <c r="JEF87" s="147"/>
      <c r="JEG87" s="147"/>
      <c r="JEH87" s="147"/>
      <c r="JEI87" s="147"/>
      <c r="JEJ87" s="147"/>
      <c r="JEK87" s="147"/>
      <c r="JEL87" s="147"/>
      <c r="JEM87" s="147"/>
      <c r="JEN87" s="147"/>
      <c r="JEO87" s="147"/>
      <c r="JEP87" s="147"/>
      <c r="JEQ87" s="147"/>
      <c r="JER87" s="147"/>
      <c r="JES87" s="147"/>
      <c r="JET87" s="147"/>
      <c r="JEU87" s="147"/>
      <c r="JEV87" s="147"/>
      <c r="JEW87" s="147"/>
      <c r="JEX87" s="147"/>
      <c r="JEY87" s="147"/>
      <c r="JEZ87" s="147"/>
      <c r="JFA87" s="147"/>
      <c r="JFB87" s="147"/>
      <c r="JFC87" s="147"/>
      <c r="JFD87" s="147"/>
      <c r="JFE87" s="147"/>
      <c r="JFF87" s="147"/>
      <c r="JFG87" s="147"/>
      <c r="JFH87" s="147"/>
      <c r="JFI87" s="147"/>
      <c r="JFJ87" s="147"/>
      <c r="JFK87" s="147"/>
      <c r="JFL87" s="147"/>
      <c r="JFM87" s="147"/>
      <c r="JFN87" s="147"/>
      <c r="JFO87" s="147"/>
      <c r="JFP87" s="147"/>
      <c r="JFQ87" s="147"/>
      <c r="JFR87" s="147"/>
      <c r="JFS87" s="147"/>
      <c r="JFT87" s="147"/>
      <c r="JFU87" s="147"/>
      <c r="JFV87" s="147"/>
      <c r="JFW87" s="147"/>
      <c r="JFX87" s="147"/>
      <c r="JFY87" s="147"/>
      <c r="JFZ87" s="147"/>
      <c r="JGA87" s="147"/>
      <c r="JGB87" s="147"/>
      <c r="JGC87" s="147"/>
      <c r="JGD87" s="147"/>
      <c r="JGE87" s="147"/>
      <c r="JGF87" s="147"/>
      <c r="JGG87" s="147"/>
      <c r="JGH87" s="147"/>
      <c r="JGI87" s="147"/>
      <c r="JGJ87" s="147"/>
      <c r="JGK87" s="147"/>
      <c r="JGL87" s="147"/>
      <c r="JGM87" s="147"/>
      <c r="JGN87" s="147"/>
      <c r="JGO87" s="147"/>
      <c r="JGP87" s="147"/>
      <c r="JGQ87" s="147"/>
      <c r="JGR87" s="147"/>
      <c r="JGS87" s="147"/>
      <c r="JGT87" s="147"/>
      <c r="JGU87" s="147"/>
      <c r="JGV87" s="147"/>
      <c r="JGW87" s="147"/>
      <c r="JGX87" s="147"/>
      <c r="JGY87" s="147"/>
      <c r="JGZ87" s="147"/>
      <c r="JHA87" s="147"/>
      <c r="JHB87" s="147"/>
      <c r="JHC87" s="147"/>
      <c r="JHD87" s="147"/>
      <c r="JHE87" s="147"/>
      <c r="JHF87" s="147"/>
      <c r="JHG87" s="147"/>
      <c r="JHH87" s="147"/>
      <c r="JHI87" s="147"/>
      <c r="JHJ87" s="147"/>
      <c r="JHK87" s="147"/>
      <c r="JHL87" s="147"/>
      <c r="JHM87" s="147"/>
      <c r="JHN87" s="147"/>
      <c r="JHO87" s="147"/>
      <c r="JHP87" s="147"/>
      <c r="JHQ87" s="147"/>
      <c r="JHR87" s="147"/>
      <c r="JHS87" s="147"/>
      <c r="JHT87" s="147"/>
      <c r="JHU87" s="147"/>
      <c r="JHV87" s="147"/>
      <c r="JHW87" s="147"/>
      <c r="JHX87" s="147"/>
      <c r="JHY87" s="147"/>
      <c r="JHZ87" s="147"/>
      <c r="JIA87" s="147"/>
      <c r="JIB87" s="147"/>
      <c r="JIC87" s="147"/>
      <c r="JID87" s="147"/>
      <c r="JIE87" s="147"/>
      <c r="JIF87" s="147"/>
      <c r="JIG87" s="147"/>
      <c r="JIH87" s="147"/>
      <c r="JII87" s="147"/>
      <c r="JIJ87" s="147"/>
      <c r="JIK87" s="147"/>
      <c r="JIL87" s="147"/>
      <c r="JIM87" s="147"/>
      <c r="JIN87" s="147"/>
      <c r="JIO87" s="147"/>
      <c r="JIP87" s="147"/>
      <c r="JIQ87" s="147"/>
      <c r="JIR87" s="147"/>
      <c r="JIS87" s="147"/>
      <c r="JIT87" s="147"/>
      <c r="JIU87" s="147"/>
      <c r="JIV87" s="147"/>
      <c r="JIW87" s="147"/>
      <c r="JIX87" s="147"/>
      <c r="JIY87" s="147"/>
      <c r="JIZ87" s="147"/>
      <c r="JJA87" s="147"/>
      <c r="JJB87" s="147"/>
      <c r="JJC87" s="147"/>
      <c r="JJD87" s="147"/>
      <c r="JJE87" s="147"/>
      <c r="JJF87" s="147"/>
      <c r="JJG87" s="147"/>
      <c r="JJH87" s="147"/>
      <c r="JJI87" s="147"/>
      <c r="JJJ87" s="147"/>
      <c r="JJK87" s="147"/>
      <c r="JJL87" s="147"/>
      <c r="JJM87" s="147"/>
      <c r="JJN87" s="147"/>
      <c r="JJO87" s="147"/>
      <c r="JJP87" s="147"/>
      <c r="JJQ87" s="147"/>
      <c r="JJR87" s="147"/>
      <c r="JJS87" s="147"/>
      <c r="JJT87" s="147"/>
      <c r="JJU87" s="147"/>
      <c r="JJV87" s="147"/>
      <c r="JJW87" s="147"/>
      <c r="JJX87" s="147"/>
      <c r="JJY87" s="147"/>
      <c r="JJZ87" s="147"/>
      <c r="JKA87" s="147"/>
      <c r="JKB87" s="147"/>
      <c r="JKC87" s="147"/>
      <c r="JKD87" s="147"/>
      <c r="JKE87" s="147"/>
      <c r="JKF87" s="147"/>
      <c r="JKG87" s="147"/>
      <c r="JKH87" s="147"/>
      <c r="JKI87" s="147"/>
      <c r="JKJ87" s="147"/>
      <c r="JKK87" s="147"/>
      <c r="JKL87" s="147"/>
      <c r="JKM87" s="147"/>
      <c r="JKN87" s="147"/>
      <c r="JKO87" s="147"/>
      <c r="JKP87" s="147"/>
      <c r="JKQ87" s="147"/>
      <c r="JKR87" s="147"/>
      <c r="JKS87" s="147"/>
      <c r="JKT87" s="147"/>
      <c r="JKU87" s="147"/>
      <c r="JKV87" s="147"/>
      <c r="JKW87" s="147"/>
      <c r="JKX87" s="147"/>
      <c r="JKY87" s="147"/>
      <c r="JKZ87" s="147"/>
      <c r="JLA87" s="147"/>
      <c r="JLB87" s="147"/>
      <c r="JLC87" s="147"/>
      <c r="JLD87" s="147"/>
      <c r="JLE87" s="147"/>
      <c r="JLF87" s="147"/>
      <c r="JLG87" s="147"/>
      <c r="JLH87" s="147"/>
      <c r="JLI87" s="147"/>
      <c r="JLJ87" s="147"/>
      <c r="JLK87" s="147"/>
      <c r="JLL87" s="147"/>
      <c r="JLM87" s="147"/>
      <c r="JLN87" s="147"/>
      <c r="JLO87" s="147"/>
      <c r="JLP87" s="147"/>
      <c r="JLQ87" s="147"/>
      <c r="JLR87" s="147"/>
      <c r="JLS87" s="147"/>
      <c r="JLT87" s="147"/>
      <c r="JLU87" s="147"/>
      <c r="JLV87" s="147"/>
      <c r="JLW87" s="147"/>
      <c r="JLX87" s="147"/>
      <c r="JLY87" s="147"/>
      <c r="JLZ87" s="147"/>
      <c r="JMA87" s="147"/>
      <c r="JMB87" s="147"/>
      <c r="JMC87" s="147"/>
      <c r="JMD87" s="147"/>
      <c r="JME87" s="147"/>
      <c r="JMF87" s="147"/>
      <c r="JMG87" s="147"/>
      <c r="JMH87" s="147"/>
      <c r="JMI87" s="147"/>
      <c r="JMJ87" s="147"/>
      <c r="JMK87" s="147"/>
      <c r="JML87" s="147"/>
      <c r="JMM87" s="147"/>
      <c r="JMN87" s="147"/>
      <c r="JMO87" s="147"/>
      <c r="JMP87" s="147"/>
      <c r="JMQ87" s="147"/>
      <c r="JMR87" s="147"/>
      <c r="JMS87" s="147"/>
      <c r="JMT87" s="147"/>
      <c r="JMU87" s="147"/>
      <c r="JMV87" s="147"/>
      <c r="JMW87" s="147"/>
      <c r="JMX87" s="147"/>
      <c r="JMY87" s="147"/>
      <c r="JMZ87" s="147"/>
      <c r="JNA87" s="147"/>
      <c r="JNB87" s="147"/>
      <c r="JNC87" s="147"/>
      <c r="JND87" s="147"/>
      <c r="JNE87" s="147"/>
      <c r="JNF87" s="147"/>
      <c r="JNG87" s="147"/>
      <c r="JNH87" s="147"/>
      <c r="JNI87" s="147"/>
      <c r="JNJ87" s="147"/>
      <c r="JNK87" s="147"/>
      <c r="JNL87" s="147"/>
      <c r="JNM87" s="147"/>
      <c r="JNN87" s="147"/>
      <c r="JNO87" s="147"/>
      <c r="JNP87" s="147"/>
      <c r="JNQ87" s="147"/>
      <c r="JNR87" s="147"/>
      <c r="JNS87" s="147"/>
      <c r="JNT87" s="147"/>
      <c r="JNU87" s="147"/>
      <c r="JNV87" s="147"/>
      <c r="JNW87" s="147"/>
      <c r="JNX87" s="147"/>
      <c r="JNY87" s="147"/>
      <c r="JNZ87" s="147"/>
      <c r="JOA87" s="147"/>
      <c r="JOB87" s="147"/>
      <c r="JOC87" s="147"/>
      <c r="JOD87" s="147"/>
      <c r="JOE87" s="147"/>
      <c r="JOF87" s="147"/>
      <c r="JOG87" s="147"/>
      <c r="JOH87" s="147"/>
      <c r="JOI87" s="147"/>
      <c r="JOJ87" s="147"/>
      <c r="JOK87" s="147"/>
      <c r="JOL87" s="147"/>
      <c r="JOM87" s="147"/>
      <c r="JON87" s="147"/>
      <c r="JOO87" s="147"/>
      <c r="JOP87" s="147"/>
      <c r="JOQ87" s="147"/>
      <c r="JOR87" s="147"/>
      <c r="JOS87" s="147"/>
      <c r="JOT87" s="147"/>
      <c r="JOU87" s="147"/>
      <c r="JOV87" s="147"/>
      <c r="JOW87" s="147"/>
      <c r="JOX87" s="147"/>
      <c r="JOY87" s="147"/>
      <c r="JOZ87" s="147"/>
      <c r="JPA87" s="147"/>
      <c r="JPB87" s="147"/>
      <c r="JPC87" s="147"/>
      <c r="JPD87" s="147"/>
      <c r="JPE87" s="147"/>
      <c r="JPF87" s="147"/>
      <c r="JPG87" s="147"/>
      <c r="JPH87" s="147"/>
      <c r="JPI87" s="147"/>
      <c r="JPJ87" s="147"/>
      <c r="JPK87" s="147"/>
      <c r="JPL87" s="147"/>
      <c r="JPM87" s="147"/>
      <c r="JPN87" s="147"/>
      <c r="JPO87" s="147"/>
      <c r="JPP87" s="147"/>
      <c r="JPQ87" s="147"/>
      <c r="JPR87" s="147"/>
      <c r="JPS87" s="147"/>
      <c r="JPT87" s="147"/>
      <c r="JPU87" s="147"/>
      <c r="JPV87" s="147"/>
      <c r="JPW87" s="147"/>
      <c r="JPX87" s="147"/>
      <c r="JPY87" s="147"/>
      <c r="JPZ87" s="147"/>
      <c r="JQA87" s="147"/>
      <c r="JQB87" s="147"/>
      <c r="JQC87" s="147"/>
      <c r="JQD87" s="147"/>
      <c r="JQE87" s="147"/>
      <c r="JQF87" s="147"/>
      <c r="JQG87" s="147"/>
      <c r="JQH87" s="147"/>
      <c r="JQI87" s="147"/>
      <c r="JQJ87" s="147"/>
      <c r="JQK87" s="147"/>
      <c r="JQL87" s="147"/>
      <c r="JQM87" s="147"/>
      <c r="JQN87" s="147"/>
      <c r="JQO87" s="147"/>
      <c r="JQP87" s="147"/>
      <c r="JQQ87" s="147"/>
      <c r="JQR87" s="147"/>
      <c r="JQS87" s="147"/>
      <c r="JQT87" s="147"/>
      <c r="JQU87" s="147"/>
      <c r="JQV87" s="147"/>
      <c r="JQW87" s="147"/>
      <c r="JQX87" s="147"/>
      <c r="JQY87" s="147"/>
      <c r="JQZ87" s="147"/>
      <c r="JRA87" s="147"/>
      <c r="JRB87" s="147"/>
      <c r="JRC87" s="147"/>
      <c r="JRD87" s="147"/>
      <c r="JRE87" s="147"/>
      <c r="JRF87" s="147"/>
      <c r="JRG87" s="147"/>
      <c r="JRH87" s="147"/>
      <c r="JRI87" s="147"/>
      <c r="JRJ87" s="147"/>
      <c r="JRK87" s="147"/>
      <c r="JRL87" s="147"/>
      <c r="JRM87" s="147"/>
      <c r="JRN87" s="147"/>
      <c r="JRO87" s="147"/>
      <c r="JRP87" s="147"/>
      <c r="JRQ87" s="147"/>
      <c r="JRR87" s="147"/>
      <c r="JRS87" s="147"/>
      <c r="JRT87" s="147"/>
      <c r="JRU87" s="147"/>
      <c r="JRV87" s="147"/>
      <c r="JRW87" s="147"/>
      <c r="JRX87" s="147"/>
      <c r="JRY87" s="147"/>
      <c r="JRZ87" s="147"/>
      <c r="JSA87" s="147"/>
      <c r="JSB87" s="147"/>
      <c r="JSC87" s="147"/>
      <c r="JSD87" s="147"/>
      <c r="JSE87" s="147"/>
      <c r="JSF87" s="147"/>
      <c r="JSG87" s="147"/>
      <c r="JSH87" s="147"/>
      <c r="JSI87" s="147"/>
      <c r="JSJ87" s="147"/>
      <c r="JSK87" s="147"/>
      <c r="JSL87" s="147"/>
      <c r="JSM87" s="147"/>
      <c r="JSN87" s="147"/>
      <c r="JSO87" s="147"/>
      <c r="JSP87" s="147"/>
      <c r="JSQ87" s="147"/>
      <c r="JSR87" s="147"/>
      <c r="JSS87" s="147"/>
      <c r="JST87" s="147"/>
      <c r="JSU87" s="147"/>
      <c r="JSV87" s="147"/>
      <c r="JSW87" s="147"/>
      <c r="JSX87" s="147"/>
      <c r="JSY87" s="147"/>
      <c r="JSZ87" s="147"/>
      <c r="JTA87" s="147"/>
      <c r="JTB87" s="147"/>
      <c r="JTC87" s="147"/>
      <c r="JTD87" s="147"/>
      <c r="JTE87" s="147"/>
      <c r="JTF87" s="147"/>
      <c r="JTG87" s="147"/>
      <c r="JTH87" s="147"/>
      <c r="JTI87" s="147"/>
      <c r="JTJ87" s="147"/>
      <c r="JTK87" s="147"/>
      <c r="JTL87" s="147"/>
      <c r="JTM87" s="147"/>
      <c r="JTN87" s="147"/>
      <c r="JTO87" s="147"/>
      <c r="JTP87" s="147"/>
      <c r="JTQ87" s="147"/>
      <c r="JTR87" s="147"/>
      <c r="JTS87" s="147"/>
      <c r="JTT87" s="147"/>
      <c r="JTU87" s="147"/>
      <c r="JTV87" s="147"/>
      <c r="JTW87" s="147"/>
      <c r="JTX87" s="147"/>
      <c r="JTY87" s="147"/>
      <c r="JTZ87" s="147"/>
      <c r="JUA87" s="147"/>
      <c r="JUB87" s="147"/>
      <c r="JUC87" s="147"/>
      <c r="JUD87" s="147"/>
      <c r="JUE87" s="147"/>
      <c r="JUF87" s="147"/>
      <c r="JUG87" s="147"/>
      <c r="JUH87" s="147"/>
      <c r="JUI87" s="147"/>
      <c r="JUJ87" s="147"/>
      <c r="JUK87" s="147"/>
      <c r="JUL87" s="147"/>
      <c r="JUM87" s="147"/>
      <c r="JUN87" s="147"/>
      <c r="JUO87" s="147"/>
      <c r="JUP87" s="147"/>
      <c r="JUQ87" s="147"/>
      <c r="JUR87" s="147"/>
      <c r="JUS87" s="147"/>
      <c r="JUT87" s="147"/>
      <c r="JUU87" s="147"/>
      <c r="JUV87" s="147"/>
      <c r="JUW87" s="147"/>
      <c r="JUX87" s="147"/>
      <c r="JUY87" s="147"/>
      <c r="JUZ87" s="147"/>
      <c r="JVA87" s="147"/>
      <c r="JVB87" s="147"/>
      <c r="JVC87" s="147"/>
      <c r="JVD87" s="147"/>
      <c r="JVE87" s="147"/>
      <c r="JVF87" s="147"/>
      <c r="JVG87" s="147"/>
      <c r="JVH87" s="147"/>
      <c r="JVI87" s="147"/>
      <c r="JVJ87" s="147"/>
      <c r="JVK87" s="147"/>
      <c r="JVL87" s="147"/>
      <c r="JVM87" s="147"/>
      <c r="JVN87" s="147"/>
      <c r="JVO87" s="147"/>
      <c r="JVP87" s="147"/>
      <c r="JVQ87" s="147"/>
      <c r="JVR87" s="147"/>
      <c r="JVS87" s="147"/>
      <c r="JVT87" s="147"/>
      <c r="JVU87" s="147"/>
      <c r="JVV87" s="147"/>
      <c r="JVW87" s="147"/>
      <c r="JVX87" s="147"/>
      <c r="JVY87" s="147"/>
      <c r="JVZ87" s="147"/>
      <c r="JWA87" s="147"/>
      <c r="JWB87" s="147"/>
      <c r="JWC87" s="147"/>
      <c r="JWD87" s="147"/>
      <c r="JWE87" s="147"/>
      <c r="JWF87" s="147"/>
      <c r="JWG87" s="147"/>
      <c r="JWH87" s="147"/>
      <c r="JWI87" s="147"/>
      <c r="JWJ87" s="147"/>
      <c r="JWK87" s="147"/>
      <c r="JWL87" s="147"/>
      <c r="JWM87" s="147"/>
      <c r="JWN87" s="147"/>
      <c r="JWO87" s="147"/>
      <c r="JWP87" s="147"/>
      <c r="JWQ87" s="147"/>
      <c r="JWR87" s="147"/>
      <c r="JWS87" s="147"/>
      <c r="JWT87" s="147"/>
      <c r="JWU87" s="147"/>
      <c r="JWV87" s="147"/>
      <c r="JWW87" s="147"/>
      <c r="JWX87" s="147"/>
      <c r="JWY87" s="147"/>
      <c r="JWZ87" s="147"/>
      <c r="JXA87" s="147"/>
      <c r="JXB87" s="147"/>
      <c r="JXC87" s="147"/>
      <c r="JXD87" s="147"/>
      <c r="JXE87" s="147"/>
      <c r="JXF87" s="147"/>
      <c r="JXG87" s="147"/>
      <c r="JXH87" s="147"/>
      <c r="JXI87" s="147"/>
      <c r="JXJ87" s="147"/>
      <c r="JXK87" s="147"/>
      <c r="JXL87" s="147"/>
      <c r="JXM87" s="147"/>
      <c r="JXN87" s="147"/>
      <c r="JXO87" s="147"/>
      <c r="JXP87" s="147"/>
      <c r="JXQ87" s="147"/>
      <c r="JXR87" s="147"/>
      <c r="JXS87" s="147"/>
      <c r="JXT87" s="147"/>
      <c r="JXU87" s="147"/>
      <c r="JXV87" s="147"/>
      <c r="JXW87" s="147"/>
      <c r="JXX87" s="147"/>
      <c r="JXY87" s="147"/>
      <c r="JXZ87" s="147"/>
      <c r="JYA87" s="147"/>
      <c r="JYB87" s="147"/>
      <c r="JYC87" s="147"/>
      <c r="JYD87" s="147"/>
      <c r="JYE87" s="147"/>
      <c r="JYF87" s="147"/>
      <c r="JYG87" s="147"/>
      <c r="JYH87" s="147"/>
      <c r="JYI87" s="147"/>
      <c r="JYJ87" s="147"/>
      <c r="JYK87" s="147"/>
      <c r="JYL87" s="147"/>
      <c r="JYM87" s="147"/>
      <c r="JYN87" s="147"/>
      <c r="JYO87" s="147"/>
      <c r="JYP87" s="147"/>
      <c r="JYQ87" s="147"/>
      <c r="JYR87" s="147"/>
      <c r="JYS87" s="147"/>
      <c r="JYT87" s="147"/>
      <c r="JYU87" s="147"/>
      <c r="JYV87" s="147"/>
      <c r="JYW87" s="147"/>
      <c r="JYX87" s="147"/>
      <c r="JYY87" s="147"/>
      <c r="JYZ87" s="147"/>
      <c r="JZA87" s="147"/>
      <c r="JZB87" s="147"/>
      <c r="JZC87" s="147"/>
      <c r="JZD87" s="147"/>
      <c r="JZE87" s="147"/>
      <c r="JZF87" s="147"/>
      <c r="JZG87" s="147"/>
      <c r="JZH87" s="147"/>
      <c r="JZI87" s="147"/>
      <c r="JZJ87" s="147"/>
      <c r="JZK87" s="147"/>
      <c r="JZL87" s="147"/>
      <c r="JZM87" s="147"/>
      <c r="JZN87" s="147"/>
      <c r="JZO87" s="147"/>
      <c r="JZP87" s="147"/>
      <c r="JZQ87" s="147"/>
      <c r="JZR87" s="147"/>
      <c r="JZS87" s="147"/>
      <c r="JZT87" s="147"/>
      <c r="JZU87" s="147"/>
      <c r="JZV87" s="147"/>
      <c r="JZW87" s="147"/>
      <c r="JZX87" s="147"/>
      <c r="JZY87" s="147"/>
      <c r="JZZ87" s="147"/>
      <c r="KAA87" s="147"/>
      <c r="KAB87" s="147"/>
      <c r="KAC87" s="147"/>
      <c r="KAD87" s="147"/>
      <c r="KAE87" s="147"/>
      <c r="KAF87" s="147"/>
      <c r="KAG87" s="147"/>
      <c r="KAH87" s="147"/>
      <c r="KAI87" s="147"/>
      <c r="KAJ87" s="147"/>
      <c r="KAK87" s="147"/>
      <c r="KAL87" s="147"/>
      <c r="KAM87" s="147"/>
      <c r="KAN87" s="147"/>
      <c r="KAO87" s="147"/>
      <c r="KAP87" s="147"/>
      <c r="KAQ87" s="147"/>
      <c r="KAR87" s="147"/>
      <c r="KAS87" s="147"/>
      <c r="KAT87" s="147"/>
      <c r="KAU87" s="147"/>
      <c r="KAV87" s="147"/>
      <c r="KAW87" s="147"/>
      <c r="KAX87" s="147"/>
      <c r="KAY87" s="147"/>
      <c r="KAZ87" s="147"/>
      <c r="KBA87" s="147"/>
      <c r="KBB87" s="147"/>
      <c r="KBC87" s="147"/>
      <c r="KBD87" s="147"/>
      <c r="KBE87" s="147"/>
      <c r="KBF87" s="147"/>
      <c r="KBG87" s="147"/>
      <c r="KBH87" s="147"/>
      <c r="KBI87" s="147"/>
      <c r="KBJ87" s="147"/>
      <c r="KBK87" s="147"/>
      <c r="KBL87" s="147"/>
      <c r="KBM87" s="147"/>
      <c r="KBN87" s="147"/>
      <c r="KBO87" s="147"/>
      <c r="KBP87" s="147"/>
      <c r="KBQ87" s="147"/>
      <c r="KBR87" s="147"/>
      <c r="KBS87" s="147"/>
      <c r="KBT87" s="147"/>
      <c r="KBU87" s="147"/>
      <c r="KBV87" s="147"/>
      <c r="KBW87" s="147"/>
      <c r="KBX87" s="147"/>
      <c r="KBY87" s="147"/>
      <c r="KBZ87" s="147"/>
      <c r="KCA87" s="147"/>
      <c r="KCB87" s="147"/>
      <c r="KCC87" s="147"/>
      <c r="KCD87" s="147"/>
      <c r="KCE87" s="147"/>
      <c r="KCF87" s="147"/>
      <c r="KCG87" s="147"/>
      <c r="KCH87" s="147"/>
      <c r="KCI87" s="147"/>
      <c r="KCJ87" s="147"/>
      <c r="KCK87" s="147"/>
      <c r="KCL87" s="147"/>
      <c r="KCM87" s="147"/>
      <c r="KCN87" s="147"/>
      <c r="KCO87" s="147"/>
      <c r="KCP87" s="147"/>
      <c r="KCQ87" s="147"/>
      <c r="KCR87" s="147"/>
      <c r="KCS87" s="147"/>
      <c r="KCT87" s="147"/>
      <c r="KCU87" s="147"/>
      <c r="KCV87" s="147"/>
      <c r="KCW87" s="147"/>
      <c r="KCX87" s="147"/>
      <c r="KCY87" s="147"/>
      <c r="KCZ87" s="147"/>
      <c r="KDA87" s="147"/>
      <c r="KDB87" s="147"/>
      <c r="KDC87" s="147"/>
      <c r="KDD87" s="147"/>
      <c r="KDE87" s="147"/>
      <c r="KDF87" s="147"/>
      <c r="KDG87" s="147"/>
      <c r="KDH87" s="147"/>
      <c r="KDI87" s="147"/>
      <c r="KDJ87" s="147"/>
      <c r="KDK87" s="147"/>
      <c r="KDL87" s="147"/>
      <c r="KDM87" s="147"/>
      <c r="KDN87" s="147"/>
      <c r="KDO87" s="147"/>
      <c r="KDP87" s="147"/>
      <c r="KDQ87" s="147"/>
      <c r="KDR87" s="147"/>
      <c r="KDS87" s="147"/>
      <c r="KDT87" s="147"/>
      <c r="KDU87" s="147"/>
      <c r="KDV87" s="147"/>
      <c r="KDW87" s="147"/>
      <c r="KDX87" s="147"/>
      <c r="KDY87" s="147"/>
      <c r="KDZ87" s="147"/>
      <c r="KEA87" s="147"/>
      <c r="KEB87" s="147"/>
      <c r="KEC87" s="147"/>
      <c r="KED87" s="147"/>
      <c r="KEE87" s="147"/>
      <c r="KEF87" s="147"/>
      <c r="KEG87" s="147"/>
      <c r="KEH87" s="147"/>
      <c r="KEI87" s="147"/>
      <c r="KEJ87" s="147"/>
      <c r="KEK87" s="147"/>
      <c r="KEL87" s="147"/>
      <c r="KEM87" s="147"/>
      <c r="KEN87" s="147"/>
      <c r="KEO87" s="147"/>
      <c r="KEP87" s="147"/>
      <c r="KEQ87" s="147"/>
      <c r="KER87" s="147"/>
      <c r="KES87" s="147"/>
      <c r="KET87" s="147"/>
      <c r="KEU87" s="147"/>
      <c r="KEV87" s="147"/>
      <c r="KEW87" s="147"/>
      <c r="KEX87" s="147"/>
      <c r="KEY87" s="147"/>
      <c r="KEZ87" s="147"/>
      <c r="KFA87" s="147"/>
      <c r="KFB87" s="147"/>
      <c r="KFC87" s="147"/>
      <c r="KFD87" s="147"/>
      <c r="KFE87" s="147"/>
      <c r="KFF87" s="147"/>
      <c r="KFG87" s="147"/>
      <c r="KFH87" s="147"/>
      <c r="KFI87" s="147"/>
      <c r="KFJ87" s="147"/>
      <c r="KFK87" s="147"/>
      <c r="KFL87" s="147"/>
      <c r="KFM87" s="147"/>
      <c r="KFN87" s="147"/>
      <c r="KFO87" s="147"/>
      <c r="KFP87" s="147"/>
      <c r="KFQ87" s="147"/>
      <c r="KFR87" s="147"/>
      <c r="KFS87" s="147"/>
      <c r="KFT87" s="147"/>
      <c r="KFU87" s="147"/>
      <c r="KFV87" s="147"/>
      <c r="KFW87" s="147"/>
      <c r="KFX87" s="147"/>
      <c r="KFY87" s="147"/>
      <c r="KFZ87" s="147"/>
      <c r="KGA87" s="147"/>
      <c r="KGB87" s="147"/>
      <c r="KGC87" s="147"/>
      <c r="KGD87" s="147"/>
      <c r="KGE87" s="147"/>
      <c r="KGF87" s="147"/>
      <c r="KGG87" s="147"/>
      <c r="KGH87" s="147"/>
      <c r="KGI87" s="147"/>
      <c r="KGJ87" s="147"/>
      <c r="KGK87" s="147"/>
      <c r="KGL87" s="147"/>
      <c r="KGM87" s="147"/>
      <c r="KGN87" s="147"/>
      <c r="KGO87" s="147"/>
      <c r="KGP87" s="147"/>
      <c r="KGQ87" s="147"/>
      <c r="KGR87" s="147"/>
      <c r="KGS87" s="147"/>
      <c r="KGT87" s="147"/>
      <c r="KGU87" s="147"/>
      <c r="KGV87" s="147"/>
      <c r="KGW87" s="147"/>
      <c r="KGX87" s="147"/>
      <c r="KGY87" s="147"/>
      <c r="KGZ87" s="147"/>
      <c r="KHA87" s="147"/>
      <c r="KHB87" s="147"/>
      <c r="KHC87" s="147"/>
      <c r="KHD87" s="147"/>
      <c r="KHE87" s="147"/>
      <c r="KHF87" s="147"/>
      <c r="KHG87" s="147"/>
      <c r="KHH87" s="147"/>
      <c r="KHI87" s="147"/>
      <c r="KHJ87" s="147"/>
      <c r="KHK87" s="147"/>
      <c r="KHL87" s="147"/>
      <c r="KHM87" s="147"/>
      <c r="KHN87" s="147"/>
      <c r="KHO87" s="147"/>
      <c r="KHP87" s="147"/>
      <c r="KHQ87" s="147"/>
      <c r="KHR87" s="147"/>
      <c r="KHS87" s="147"/>
      <c r="KHT87" s="147"/>
      <c r="KHU87" s="147"/>
      <c r="KHV87" s="147"/>
      <c r="KHW87" s="147"/>
      <c r="KHX87" s="147"/>
      <c r="KHY87" s="147"/>
      <c r="KHZ87" s="147"/>
      <c r="KIA87" s="147"/>
      <c r="KIB87" s="147"/>
      <c r="KIC87" s="147"/>
      <c r="KID87" s="147"/>
      <c r="KIE87" s="147"/>
      <c r="KIF87" s="147"/>
      <c r="KIG87" s="147"/>
      <c r="KIH87" s="147"/>
      <c r="KII87" s="147"/>
      <c r="KIJ87" s="147"/>
      <c r="KIK87" s="147"/>
      <c r="KIL87" s="147"/>
      <c r="KIM87" s="147"/>
      <c r="KIN87" s="147"/>
      <c r="KIO87" s="147"/>
      <c r="KIP87" s="147"/>
      <c r="KIQ87" s="147"/>
      <c r="KIR87" s="147"/>
      <c r="KIS87" s="147"/>
      <c r="KIT87" s="147"/>
      <c r="KIU87" s="147"/>
      <c r="KIV87" s="147"/>
      <c r="KIW87" s="147"/>
      <c r="KIX87" s="147"/>
      <c r="KIY87" s="147"/>
      <c r="KIZ87" s="147"/>
      <c r="KJA87" s="147"/>
      <c r="KJB87" s="147"/>
      <c r="KJC87" s="147"/>
      <c r="KJD87" s="147"/>
      <c r="KJE87" s="147"/>
      <c r="KJF87" s="147"/>
      <c r="KJG87" s="147"/>
      <c r="KJH87" s="147"/>
      <c r="KJI87" s="147"/>
      <c r="KJJ87" s="147"/>
      <c r="KJK87" s="147"/>
      <c r="KJL87" s="147"/>
      <c r="KJM87" s="147"/>
      <c r="KJN87" s="147"/>
      <c r="KJO87" s="147"/>
      <c r="KJP87" s="147"/>
      <c r="KJQ87" s="147"/>
      <c r="KJR87" s="147"/>
      <c r="KJS87" s="147"/>
      <c r="KJT87" s="147"/>
      <c r="KJU87" s="147"/>
      <c r="KJV87" s="147"/>
      <c r="KJW87" s="147"/>
      <c r="KJX87" s="147"/>
      <c r="KJY87" s="147"/>
      <c r="KJZ87" s="147"/>
      <c r="KKA87" s="147"/>
      <c r="KKB87" s="147"/>
      <c r="KKC87" s="147"/>
      <c r="KKD87" s="147"/>
      <c r="KKE87" s="147"/>
      <c r="KKF87" s="147"/>
      <c r="KKG87" s="147"/>
      <c r="KKH87" s="147"/>
      <c r="KKI87" s="147"/>
      <c r="KKJ87" s="147"/>
      <c r="KKK87" s="147"/>
      <c r="KKL87" s="147"/>
      <c r="KKM87" s="147"/>
      <c r="KKN87" s="147"/>
      <c r="KKO87" s="147"/>
      <c r="KKP87" s="147"/>
      <c r="KKQ87" s="147"/>
      <c r="KKR87" s="147"/>
      <c r="KKS87" s="147"/>
      <c r="KKT87" s="147"/>
      <c r="KKU87" s="147"/>
      <c r="KKV87" s="147"/>
      <c r="KKW87" s="147"/>
      <c r="KKX87" s="147"/>
      <c r="KKY87" s="147"/>
      <c r="KKZ87" s="147"/>
      <c r="KLA87" s="147"/>
      <c r="KLB87" s="147"/>
      <c r="KLC87" s="147"/>
      <c r="KLD87" s="147"/>
      <c r="KLE87" s="147"/>
      <c r="KLF87" s="147"/>
      <c r="KLG87" s="147"/>
      <c r="KLH87" s="147"/>
      <c r="KLI87" s="147"/>
      <c r="KLJ87" s="147"/>
      <c r="KLK87" s="147"/>
      <c r="KLL87" s="147"/>
      <c r="KLM87" s="147"/>
      <c r="KLN87" s="147"/>
      <c r="KLO87" s="147"/>
      <c r="KLP87" s="147"/>
      <c r="KLQ87" s="147"/>
      <c r="KLR87" s="147"/>
      <c r="KLS87" s="147"/>
      <c r="KLT87" s="147"/>
      <c r="KLU87" s="147"/>
      <c r="KLV87" s="147"/>
      <c r="KLW87" s="147"/>
      <c r="KLX87" s="147"/>
      <c r="KLY87" s="147"/>
      <c r="KLZ87" s="147"/>
      <c r="KMA87" s="147"/>
      <c r="KMB87" s="147"/>
      <c r="KMC87" s="147"/>
      <c r="KMD87" s="147"/>
      <c r="KME87" s="147"/>
      <c r="KMF87" s="147"/>
      <c r="KMG87" s="147"/>
      <c r="KMH87" s="147"/>
      <c r="KMI87" s="147"/>
      <c r="KMJ87" s="147"/>
      <c r="KMK87" s="147"/>
      <c r="KML87" s="147"/>
      <c r="KMM87" s="147"/>
      <c r="KMN87" s="147"/>
      <c r="KMO87" s="147"/>
      <c r="KMP87" s="147"/>
      <c r="KMQ87" s="147"/>
      <c r="KMR87" s="147"/>
      <c r="KMS87" s="147"/>
      <c r="KMT87" s="147"/>
      <c r="KMU87" s="147"/>
      <c r="KMV87" s="147"/>
      <c r="KMW87" s="147"/>
      <c r="KMX87" s="147"/>
      <c r="KMY87" s="147"/>
      <c r="KMZ87" s="147"/>
      <c r="KNA87" s="147"/>
      <c r="KNB87" s="147"/>
      <c r="KNC87" s="147"/>
      <c r="KND87" s="147"/>
      <c r="KNE87" s="147"/>
      <c r="KNF87" s="147"/>
      <c r="KNG87" s="147"/>
      <c r="KNH87" s="147"/>
      <c r="KNI87" s="147"/>
      <c r="KNJ87" s="147"/>
      <c r="KNK87" s="147"/>
      <c r="KNL87" s="147"/>
      <c r="KNM87" s="147"/>
      <c r="KNN87" s="147"/>
      <c r="KNO87" s="147"/>
      <c r="KNP87" s="147"/>
      <c r="KNQ87" s="147"/>
      <c r="KNR87" s="147"/>
      <c r="KNS87" s="147"/>
      <c r="KNT87" s="147"/>
      <c r="KNU87" s="147"/>
      <c r="KNV87" s="147"/>
      <c r="KNW87" s="147"/>
      <c r="KNX87" s="147"/>
      <c r="KNY87" s="147"/>
      <c r="KNZ87" s="147"/>
      <c r="KOA87" s="147"/>
      <c r="KOB87" s="147"/>
      <c r="KOC87" s="147"/>
      <c r="KOD87" s="147"/>
      <c r="KOE87" s="147"/>
      <c r="KOF87" s="147"/>
      <c r="KOG87" s="147"/>
      <c r="KOH87" s="147"/>
      <c r="KOI87" s="147"/>
      <c r="KOJ87" s="147"/>
      <c r="KOK87" s="147"/>
      <c r="KOL87" s="147"/>
      <c r="KOM87" s="147"/>
      <c r="KON87" s="147"/>
      <c r="KOO87" s="147"/>
      <c r="KOP87" s="147"/>
      <c r="KOQ87" s="147"/>
      <c r="KOR87" s="147"/>
      <c r="KOS87" s="147"/>
      <c r="KOT87" s="147"/>
      <c r="KOU87" s="147"/>
      <c r="KOV87" s="147"/>
      <c r="KOW87" s="147"/>
      <c r="KOX87" s="147"/>
      <c r="KOY87" s="147"/>
      <c r="KOZ87" s="147"/>
      <c r="KPA87" s="147"/>
      <c r="KPB87" s="147"/>
      <c r="KPC87" s="147"/>
      <c r="KPD87" s="147"/>
      <c r="KPE87" s="147"/>
      <c r="KPF87" s="147"/>
      <c r="KPG87" s="147"/>
      <c r="KPH87" s="147"/>
      <c r="KPI87" s="147"/>
      <c r="KPJ87" s="147"/>
      <c r="KPK87" s="147"/>
      <c r="KPL87" s="147"/>
      <c r="KPM87" s="147"/>
      <c r="KPN87" s="147"/>
      <c r="KPO87" s="147"/>
      <c r="KPP87" s="147"/>
      <c r="KPQ87" s="147"/>
      <c r="KPR87" s="147"/>
      <c r="KPS87" s="147"/>
      <c r="KPT87" s="147"/>
      <c r="KPU87" s="147"/>
      <c r="KPV87" s="147"/>
      <c r="KPW87" s="147"/>
      <c r="KPX87" s="147"/>
      <c r="KPY87" s="147"/>
      <c r="KPZ87" s="147"/>
      <c r="KQA87" s="147"/>
      <c r="KQB87" s="147"/>
      <c r="KQC87" s="147"/>
      <c r="KQD87" s="147"/>
      <c r="KQE87" s="147"/>
      <c r="KQF87" s="147"/>
      <c r="KQG87" s="147"/>
      <c r="KQH87" s="147"/>
      <c r="KQI87" s="147"/>
      <c r="KQJ87" s="147"/>
      <c r="KQK87" s="147"/>
      <c r="KQL87" s="147"/>
      <c r="KQM87" s="147"/>
      <c r="KQN87" s="147"/>
      <c r="KQO87" s="147"/>
      <c r="KQP87" s="147"/>
      <c r="KQQ87" s="147"/>
      <c r="KQR87" s="147"/>
      <c r="KQS87" s="147"/>
      <c r="KQT87" s="147"/>
      <c r="KQU87" s="147"/>
      <c r="KQV87" s="147"/>
      <c r="KQW87" s="147"/>
      <c r="KQX87" s="147"/>
      <c r="KQY87" s="147"/>
      <c r="KQZ87" s="147"/>
      <c r="KRA87" s="147"/>
      <c r="KRB87" s="147"/>
      <c r="KRC87" s="147"/>
      <c r="KRD87" s="147"/>
      <c r="KRE87" s="147"/>
      <c r="KRF87" s="147"/>
      <c r="KRG87" s="147"/>
      <c r="KRH87" s="147"/>
      <c r="KRI87" s="147"/>
      <c r="KRJ87" s="147"/>
      <c r="KRK87" s="147"/>
      <c r="KRL87" s="147"/>
      <c r="KRM87" s="147"/>
      <c r="KRN87" s="147"/>
      <c r="KRO87" s="147"/>
      <c r="KRP87" s="147"/>
      <c r="KRQ87" s="147"/>
      <c r="KRR87" s="147"/>
      <c r="KRS87" s="147"/>
      <c r="KRT87" s="147"/>
      <c r="KRU87" s="147"/>
      <c r="KRV87" s="147"/>
      <c r="KRW87" s="147"/>
      <c r="KRX87" s="147"/>
      <c r="KRY87" s="147"/>
      <c r="KRZ87" s="147"/>
      <c r="KSA87" s="147"/>
      <c r="KSB87" s="147"/>
      <c r="KSC87" s="147"/>
      <c r="KSD87" s="147"/>
      <c r="KSE87" s="147"/>
      <c r="KSF87" s="147"/>
      <c r="KSG87" s="147"/>
      <c r="KSH87" s="147"/>
      <c r="KSI87" s="147"/>
      <c r="KSJ87" s="147"/>
      <c r="KSK87" s="147"/>
      <c r="KSL87" s="147"/>
      <c r="KSM87" s="147"/>
      <c r="KSN87" s="147"/>
      <c r="KSO87" s="147"/>
      <c r="KSP87" s="147"/>
      <c r="KSQ87" s="147"/>
      <c r="KSR87" s="147"/>
      <c r="KSS87" s="147"/>
      <c r="KST87" s="147"/>
      <c r="KSU87" s="147"/>
      <c r="KSV87" s="147"/>
      <c r="KSW87" s="147"/>
      <c r="KSX87" s="147"/>
      <c r="KSY87" s="147"/>
      <c r="KSZ87" s="147"/>
      <c r="KTA87" s="147"/>
      <c r="KTB87" s="147"/>
      <c r="KTC87" s="147"/>
      <c r="KTD87" s="147"/>
      <c r="KTE87" s="147"/>
      <c r="KTF87" s="147"/>
      <c r="KTG87" s="147"/>
      <c r="KTH87" s="147"/>
      <c r="KTI87" s="147"/>
      <c r="KTJ87" s="147"/>
      <c r="KTK87" s="147"/>
      <c r="KTL87" s="147"/>
      <c r="KTM87" s="147"/>
      <c r="KTN87" s="147"/>
      <c r="KTO87" s="147"/>
      <c r="KTP87" s="147"/>
      <c r="KTQ87" s="147"/>
      <c r="KTR87" s="147"/>
      <c r="KTS87" s="147"/>
      <c r="KTT87" s="147"/>
      <c r="KTU87" s="147"/>
      <c r="KTV87" s="147"/>
      <c r="KTW87" s="147"/>
      <c r="KTX87" s="147"/>
      <c r="KTY87" s="147"/>
      <c r="KTZ87" s="147"/>
      <c r="KUA87" s="147"/>
      <c r="KUB87" s="147"/>
      <c r="KUC87" s="147"/>
      <c r="KUD87" s="147"/>
      <c r="KUE87" s="147"/>
      <c r="KUF87" s="147"/>
      <c r="KUG87" s="147"/>
      <c r="KUH87" s="147"/>
      <c r="KUI87" s="147"/>
      <c r="KUJ87" s="147"/>
      <c r="KUK87" s="147"/>
      <c r="KUL87" s="147"/>
      <c r="KUM87" s="147"/>
      <c r="KUN87" s="147"/>
      <c r="KUO87" s="147"/>
      <c r="KUP87" s="147"/>
      <c r="KUQ87" s="147"/>
      <c r="KUR87" s="147"/>
      <c r="KUS87" s="147"/>
      <c r="KUT87" s="147"/>
      <c r="KUU87" s="147"/>
      <c r="KUV87" s="147"/>
      <c r="KUW87" s="147"/>
      <c r="KUX87" s="147"/>
      <c r="KUY87" s="147"/>
      <c r="KUZ87" s="147"/>
      <c r="KVA87" s="147"/>
      <c r="KVB87" s="147"/>
      <c r="KVC87" s="147"/>
      <c r="KVD87" s="147"/>
      <c r="KVE87" s="147"/>
      <c r="KVF87" s="147"/>
      <c r="KVG87" s="147"/>
      <c r="KVH87" s="147"/>
      <c r="KVI87" s="147"/>
      <c r="KVJ87" s="147"/>
      <c r="KVK87" s="147"/>
      <c r="KVL87" s="147"/>
      <c r="KVM87" s="147"/>
      <c r="KVN87" s="147"/>
      <c r="KVO87" s="147"/>
      <c r="KVP87" s="147"/>
      <c r="KVQ87" s="147"/>
      <c r="KVR87" s="147"/>
      <c r="KVS87" s="147"/>
      <c r="KVT87" s="147"/>
      <c r="KVU87" s="147"/>
      <c r="KVV87" s="147"/>
      <c r="KVW87" s="147"/>
      <c r="KVX87" s="147"/>
      <c r="KVY87" s="147"/>
      <c r="KVZ87" s="147"/>
      <c r="KWA87" s="147"/>
      <c r="KWB87" s="147"/>
      <c r="KWC87" s="147"/>
      <c r="KWD87" s="147"/>
      <c r="KWE87" s="147"/>
      <c r="KWF87" s="147"/>
      <c r="KWG87" s="147"/>
      <c r="KWH87" s="147"/>
      <c r="KWI87" s="147"/>
      <c r="KWJ87" s="147"/>
      <c r="KWK87" s="147"/>
      <c r="KWL87" s="147"/>
      <c r="KWM87" s="147"/>
      <c r="KWN87" s="147"/>
      <c r="KWO87" s="147"/>
      <c r="KWP87" s="147"/>
      <c r="KWQ87" s="147"/>
      <c r="KWR87" s="147"/>
      <c r="KWS87" s="147"/>
      <c r="KWT87" s="147"/>
      <c r="KWU87" s="147"/>
      <c r="KWV87" s="147"/>
      <c r="KWW87" s="147"/>
      <c r="KWX87" s="147"/>
      <c r="KWY87" s="147"/>
      <c r="KWZ87" s="147"/>
      <c r="KXA87" s="147"/>
      <c r="KXB87" s="147"/>
      <c r="KXC87" s="147"/>
      <c r="KXD87" s="147"/>
      <c r="KXE87" s="147"/>
      <c r="KXF87" s="147"/>
      <c r="KXG87" s="147"/>
      <c r="KXH87" s="147"/>
      <c r="KXI87" s="147"/>
      <c r="KXJ87" s="147"/>
      <c r="KXK87" s="147"/>
      <c r="KXL87" s="147"/>
      <c r="KXM87" s="147"/>
      <c r="KXN87" s="147"/>
      <c r="KXO87" s="147"/>
      <c r="KXP87" s="147"/>
      <c r="KXQ87" s="147"/>
      <c r="KXR87" s="147"/>
      <c r="KXS87" s="147"/>
      <c r="KXT87" s="147"/>
      <c r="KXU87" s="147"/>
      <c r="KXV87" s="147"/>
      <c r="KXW87" s="147"/>
      <c r="KXX87" s="147"/>
      <c r="KXY87" s="147"/>
      <c r="KXZ87" s="147"/>
      <c r="KYA87" s="147"/>
      <c r="KYB87" s="147"/>
      <c r="KYC87" s="147"/>
      <c r="KYD87" s="147"/>
      <c r="KYE87" s="147"/>
      <c r="KYF87" s="147"/>
      <c r="KYG87" s="147"/>
      <c r="KYH87" s="147"/>
      <c r="KYI87" s="147"/>
      <c r="KYJ87" s="147"/>
      <c r="KYK87" s="147"/>
      <c r="KYL87" s="147"/>
      <c r="KYM87" s="147"/>
      <c r="KYN87" s="147"/>
      <c r="KYO87" s="147"/>
      <c r="KYP87" s="147"/>
      <c r="KYQ87" s="147"/>
      <c r="KYR87" s="147"/>
      <c r="KYS87" s="147"/>
      <c r="KYT87" s="147"/>
      <c r="KYU87" s="147"/>
      <c r="KYV87" s="147"/>
      <c r="KYW87" s="147"/>
      <c r="KYX87" s="147"/>
      <c r="KYY87" s="147"/>
      <c r="KYZ87" s="147"/>
      <c r="KZA87" s="147"/>
      <c r="KZB87" s="147"/>
      <c r="KZC87" s="147"/>
      <c r="KZD87" s="147"/>
      <c r="KZE87" s="147"/>
      <c r="KZF87" s="147"/>
      <c r="KZG87" s="147"/>
      <c r="KZH87" s="147"/>
      <c r="KZI87" s="147"/>
      <c r="KZJ87" s="147"/>
      <c r="KZK87" s="147"/>
      <c r="KZL87" s="147"/>
      <c r="KZM87" s="147"/>
      <c r="KZN87" s="147"/>
      <c r="KZO87" s="147"/>
      <c r="KZP87" s="147"/>
      <c r="KZQ87" s="147"/>
      <c r="KZR87" s="147"/>
      <c r="KZS87" s="147"/>
      <c r="KZT87" s="147"/>
      <c r="KZU87" s="147"/>
      <c r="KZV87" s="147"/>
      <c r="KZW87" s="147"/>
      <c r="KZX87" s="147"/>
      <c r="KZY87" s="147"/>
      <c r="KZZ87" s="147"/>
      <c r="LAA87" s="147"/>
      <c r="LAB87" s="147"/>
      <c r="LAC87" s="147"/>
      <c r="LAD87" s="147"/>
      <c r="LAE87" s="147"/>
      <c r="LAF87" s="147"/>
      <c r="LAG87" s="147"/>
      <c r="LAH87" s="147"/>
      <c r="LAI87" s="147"/>
      <c r="LAJ87" s="147"/>
      <c r="LAK87" s="147"/>
      <c r="LAL87" s="147"/>
      <c r="LAM87" s="147"/>
      <c r="LAN87" s="147"/>
      <c r="LAO87" s="147"/>
      <c r="LAP87" s="147"/>
      <c r="LAQ87" s="147"/>
      <c r="LAR87" s="147"/>
      <c r="LAS87" s="147"/>
      <c r="LAT87" s="147"/>
      <c r="LAU87" s="147"/>
      <c r="LAV87" s="147"/>
      <c r="LAW87" s="147"/>
      <c r="LAX87" s="147"/>
      <c r="LAY87" s="147"/>
      <c r="LAZ87" s="147"/>
      <c r="LBA87" s="147"/>
      <c r="LBB87" s="147"/>
      <c r="LBC87" s="147"/>
      <c r="LBD87" s="147"/>
      <c r="LBE87" s="147"/>
      <c r="LBF87" s="147"/>
      <c r="LBG87" s="147"/>
      <c r="LBH87" s="147"/>
      <c r="LBI87" s="147"/>
      <c r="LBJ87" s="147"/>
      <c r="LBK87" s="147"/>
      <c r="LBL87" s="147"/>
      <c r="LBM87" s="147"/>
      <c r="LBN87" s="147"/>
      <c r="LBO87" s="147"/>
      <c r="LBP87" s="147"/>
      <c r="LBQ87" s="147"/>
      <c r="LBR87" s="147"/>
      <c r="LBS87" s="147"/>
      <c r="LBT87" s="147"/>
      <c r="LBU87" s="147"/>
      <c r="LBV87" s="147"/>
      <c r="LBW87" s="147"/>
      <c r="LBX87" s="147"/>
      <c r="LBY87" s="147"/>
      <c r="LBZ87" s="147"/>
      <c r="LCA87" s="147"/>
      <c r="LCB87" s="147"/>
      <c r="LCC87" s="147"/>
      <c r="LCD87" s="147"/>
      <c r="LCE87" s="147"/>
      <c r="LCF87" s="147"/>
      <c r="LCG87" s="147"/>
      <c r="LCH87" s="147"/>
      <c r="LCI87" s="147"/>
      <c r="LCJ87" s="147"/>
      <c r="LCK87" s="147"/>
      <c r="LCL87" s="147"/>
      <c r="LCM87" s="147"/>
      <c r="LCN87" s="147"/>
      <c r="LCO87" s="147"/>
      <c r="LCP87" s="147"/>
      <c r="LCQ87" s="147"/>
      <c r="LCR87" s="147"/>
      <c r="LCS87" s="147"/>
      <c r="LCT87" s="147"/>
      <c r="LCU87" s="147"/>
      <c r="LCV87" s="147"/>
      <c r="LCW87" s="147"/>
      <c r="LCX87" s="147"/>
      <c r="LCY87" s="147"/>
      <c r="LCZ87" s="147"/>
      <c r="LDA87" s="147"/>
      <c r="LDB87" s="147"/>
      <c r="LDC87" s="147"/>
      <c r="LDD87" s="147"/>
      <c r="LDE87" s="147"/>
      <c r="LDF87" s="147"/>
      <c r="LDG87" s="147"/>
      <c r="LDH87" s="147"/>
      <c r="LDI87" s="147"/>
      <c r="LDJ87" s="147"/>
      <c r="LDK87" s="147"/>
      <c r="LDL87" s="147"/>
      <c r="LDM87" s="147"/>
      <c r="LDN87" s="147"/>
      <c r="LDO87" s="147"/>
      <c r="LDP87" s="147"/>
      <c r="LDQ87" s="147"/>
      <c r="LDR87" s="147"/>
      <c r="LDS87" s="147"/>
      <c r="LDT87" s="147"/>
      <c r="LDU87" s="147"/>
      <c r="LDV87" s="147"/>
      <c r="LDW87" s="147"/>
      <c r="LDX87" s="147"/>
      <c r="LDY87" s="147"/>
      <c r="LDZ87" s="147"/>
      <c r="LEA87" s="147"/>
      <c r="LEB87" s="147"/>
      <c r="LEC87" s="147"/>
      <c r="LED87" s="147"/>
      <c r="LEE87" s="147"/>
      <c r="LEF87" s="147"/>
      <c r="LEG87" s="147"/>
      <c r="LEH87" s="147"/>
      <c r="LEI87" s="147"/>
      <c r="LEJ87" s="147"/>
      <c r="LEK87" s="147"/>
      <c r="LEL87" s="147"/>
      <c r="LEM87" s="147"/>
      <c r="LEN87" s="147"/>
      <c r="LEO87" s="147"/>
      <c r="LEP87" s="147"/>
      <c r="LEQ87" s="147"/>
      <c r="LER87" s="147"/>
      <c r="LES87" s="147"/>
      <c r="LET87" s="147"/>
      <c r="LEU87" s="147"/>
      <c r="LEV87" s="147"/>
      <c r="LEW87" s="147"/>
      <c r="LEX87" s="147"/>
      <c r="LEY87" s="147"/>
      <c r="LEZ87" s="147"/>
      <c r="LFA87" s="147"/>
      <c r="LFB87" s="147"/>
      <c r="LFC87" s="147"/>
      <c r="LFD87" s="147"/>
      <c r="LFE87" s="147"/>
      <c r="LFF87" s="147"/>
      <c r="LFG87" s="147"/>
      <c r="LFH87" s="147"/>
      <c r="LFI87" s="147"/>
      <c r="LFJ87" s="147"/>
      <c r="LFK87" s="147"/>
      <c r="LFL87" s="147"/>
      <c r="LFM87" s="147"/>
      <c r="LFN87" s="147"/>
      <c r="LFO87" s="147"/>
      <c r="LFP87" s="147"/>
      <c r="LFQ87" s="147"/>
      <c r="LFR87" s="147"/>
      <c r="LFS87" s="147"/>
      <c r="LFT87" s="147"/>
      <c r="LFU87" s="147"/>
      <c r="LFV87" s="147"/>
      <c r="LFW87" s="147"/>
      <c r="LFX87" s="147"/>
      <c r="LFY87" s="147"/>
      <c r="LFZ87" s="147"/>
      <c r="LGA87" s="147"/>
      <c r="LGB87" s="147"/>
      <c r="LGC87" s="147"/>
      <c r="LGD87" s="147"/>
      <c r="LGE87" s="147"/>
      <c r="LGF87" s="147"/>
      <c r="LGG87" s="147"/>
      <c r="LGH87" s="147"/>
      <c r="LGI87" s="147"/>
      <c r="LGJ87" s="147"/>
      <c r="LGK87" s="147"/>
      <c r="LGL87" s="147"/>
      <c r="LGM87" s="147"/>
      <c r="LGN87" s="147"/>
      <c r="LGO87" s="147"/>
      <c r="LGP87" s="147"/>
      <c r="LGQ87" s="147"/>
      <c r="LGR87" s="147"/>
      <c r="LGS87" s="147"/>
      <c r="LGT87" s="147"/>
      <c r="LGU87" s="147"/>
      <c r="LGV87" s="147"/>
      <c r="LGW87" s="147"/>
      <c r="LGX87" s="147"/>
      <c r="LGY87" s="147"/>
      <c r="LGZ87" s="147"/>
      <c r="LHA87" s="147"/>
      <c r="LHB87" s="147"/>
      <c r="LHC87" s="147"/>
      <c r="LHD87" s="147"/>
      <c r="LHE87" s="147"/>
      <c r="LHF87" s="147"/>
      <c r="LHG87" s="147"/>
      <c r="LHH87" s="147"/>
      <c r="LHI87" s="147"/>
      <c r="LHJ87" s="147"/>
      <c r="LHK87" s="147"/>
      <c r="LHL87" s="147"/>
      <c r="LHM87" s="147"/>
      <c r="LHN87" s="147"/>
      <c r="LHO87" s="147"/>
      <c r="LHP87" s="147"/>
      <c r="LHQ87" s="147"/>
      <c r="LHR87" s="147"/>
      <c r="LHS87" s="147"/>
      <c r="LHT87" s="147"/>
      <c r="LHU87" s="147"/>
      <c r="LHV87" s="147"/>
      <c r="LHW87" s="147"/>
      <c r="LHX87" s="147"/>
      <c r="LHY87" s="147"/>
      <c r="LHZ87" s="147"/>
      <c r="LIA87" s="147"/>
      <c r="LIB87" s="147"/>
      <c r="LIC87" s="147"/>
      <c r="LID87" s="147"/>
      <c r="LIE87" s="147"/>
      <c r="LIF87" s="147"/>
      <c r="LIG87" s="147"/>
      <c r="LIH87" s="147"/>
      <c r="LII87" s="147"/>
      <c r="LIJ87" s="147"/>
      <c r="LIK87" s="147"/>
      <c r="LIL87" s="147"/>
      <c r="LIM87" s="147"/>
      <c r="LIN87" s="147"/>
      <c r="LIO87" s="147"/>
      <c r="LIP87" s="147"/>
      <c r="LIQ87" s="147"/>
      <c r="LIR87" s="147"/>
      <c r="LIS87" s="147"/>
      <c r="LIT87" s="147"/>
      <c r="LIU87" s="147"/>
      <c r="LIV87" s="147"/>
      <c r="LIW87" s="147"/>
      <c r="LIX87" s="147"/>
      <c r="LIY87" s="147"/>
      <c r="LIZ87" s="147"/>
      <c r="LJA87" s="147"/>
      <c r="LJB87" s="147"/>
      <c r="LJC87" s="147"/>
      <c r="LJD87" s="147"/>
      <c r="LJE87" s="147"/>
      <c r="LJF87" s="147"/>
      <c r="LJG87" s="147"/>
      <c r="LJH87" s="147"/>
      <c r="LJI87" s="147"/>
      <c r="LJJ87" s="147"/>
      <c r="LJK87" s="147"/>
      <c r="LJL87" s="147"/>
      <c r="LJM87" s="147"/>
      <c r="LJN87" s="147"/>
      <c r="LJO87" s="147"/>
      <c r="LJP87" s="147"/>
      <c r="LJQ87" s="147"/>
      <c r="LJR87" s="147"/>
      <c r="LJS87" s="147"/>
      <c r="LJT87" s="147"/>
      <c r="LJU87" s="147"/>
      <c r="LJV87" s="147"/>
      <c r="LJW87" s="147"/>
      <c r="LJX87" s="147"/>
      <c r="LJY87" s="147"/>
      <c r="LJZ87" s="147"/>
      <c r="LKA87" s="147"/>
      <c r="LKB87" s="147"/>
      <c r="LKC87" s="147"/>
      <c r="LKD87" s="147"/>
      <c r="LKE87" s="147"/>
      <c r="LKF87" s="147"/>
      <c r="LKG87" s="147"/>
      <c r="LKH87" s="147"/>
      <c r="LKI87" s="147"/>
      <c r="LKJ87" s="147"/>
      <c r="LKK87" s="147"/>
      <c r="LKL87" s="147"/>
      <c r="LKM87" s="147"/>
      <c r="LKN87" s="147"/>
      <c r="LKO87" s="147"/>
      <c r="LKP87" s="147"/>
      <c r="LKQ87" s="147"/>
      <c r="LKR87" s="147"/>
      <c r="LKS87" s="147"/>
      <c r="LKT87" s="147"/>
      <c r="LKU87" s="147"/>
      <c r="LKV87" s="147"/>
      <c r="LKW87" s="147"/>
      <c r="LKX87" s="147"/>
      <c r="LKY87" s="147"/>
      <c r="LKZ87" s="147"/>
      <c r="LLA87" s="147"/>
      <c r="LLB87" s="147"/>
      <c r="LLC87" s="147"/>
      <c r="LLD87" s="147"/>
      <c r="LLE87" s="147"/>
      <c r="LLF87" s="147"/>
      <c r="LLG87" s="147"/>
      <c r="LLH87" s="147"/>
      <c r="LLI87" s="147"/>
      <c r="LLJ87" s="147"/>
      <c r="LLK87" s="147"/>
      <c r="LLL87" s="147"/>
      <c r="LLM87" s="147"/>
      <c r="LLN87" s="147"/>
      <c r="LLO87" s="147"/>
      <c r="LLP87" s="147"/>
      <c r="LLQ87" s="147"/>
      <c r="LLR87" s="147"/>
      <c r="LLS87" s="147"/>
      <c r="LLT87" s="147"/>
      <c r="LLU87" s="147"/>
      <c r="LLV87" s="147"/>
      <c r="LLW87" s="147"/>
      <c r="LLX87" s="147"/>
      <c r="LLY87" s="147"/>
      <c r="LLZ87" s="147"/>
      <c r="LMA87" s="147"/>
      <c r="LMB87" s="147"/>
      <c r="LMC87" s="147"/>
      <c r="LMD87" s="147"/>
      <c r="LME87" s="147"/>
      <c r="LMF87" s="147"/>
      <c r="LMG87" s="147"/>
      <c r="LMH87" s="147"/>
      <c r="LMI87" s="147"/>
      <c r="LMJ87" s="147"/>
      <c r="LMK87" s="147"/>
      <c r="LML87" s="147"/>
      <c r="LMM87" s="147"/>
      <c r="LMN87" s="147"/>
      <c r="LMO87" s="147"/>
      <c r="LMP87" s="147"/>
      <c r="LMQ87" s="147"/>
      <c r="LMR87" s="147"/>
      <c r="LMS87" s="147"/>
      <c r="LMT87" s="147"/>
      <c r="LMU87" s="147"/>
      <c r="LMV87" s="147"/>
      <c r="LMW87" s="147"/>
      <c r="LMX87" s="147"/>
      <c r="LMY87" s="147"/>
      <c r="LMZ87" s="147"/>
      <c r="LNA87" s="147"/>
      <c r="LNB87" s="147"/>
      <c r="LNC87" s="147"/>
      <c r="LND87" s="147"/>
      <c r="LNE87" s="147"/>
      <c r="LNF87" s="147"/>
      <c r="LNG87" s="147"/>
      <c r="LNH87" s="147"/>
      <c r="LNI87" s="147"/>
      <c r="LNJ87" s="147"/>
      <c r="LNK87" s="147"/>
      <c r="LNL87" s="147"/>
      <c r="LNM87" s="147"/>
      <c r="LNN87" s="147"/>
      <c r="LNO87" s="147"/>
      <c r="LNP87" s="147"/>
      <c r="LNQ87" s="147"/>
      <c r="LNR87" s="147"/>
      <c r="LNS87" s="147"/>
      <c r="LNT87" s="147"/>
      <c r="LNU87" s="147"/>
      <c r="LNV87" s="147"/>
      <c r="LNW87" s="147"/>
      <c r="LNX87" s="147"/>
      <c r="LNY87" s="147"/>
      <c r="LNZ87" s="147"/>
      <c r="LOA87" s="147"/>
      <c r="LOB87" s="147"/>
      <c r="LOC87" s="147"/>
      <c r="LOD87" s="147"/>
      <c r="LOE87" s="147"/>
      <c r="LOF87" s="147"/>
      <c r="LOG87" s="147"/>
      <c r="LOH87" s="147"/>
      <c r="LOI87" s="147"/>
      <c r="LOJ87" s="147"/>
      <c r="LOK87" s="147"/>
      <c r="LOL87" s="147"/>
      <c r="LOM87" s="147"/>
      <c r="LON87" s="147"/>
      <c r="LOO87" s="147"/>
      <c r="LOP87" s="147"/>
      <c r="LOQ87" s="147"/>
      <c r="LOR87" s="147"/>
      <c r="LOS87" s="147"/>
      <c r="LOT87" s="147"/>
      <c r="LOU87" s="147"/>
      <c r="LOV87" s="147"/>
      <c r="LOW87" s="147"/>
      <c r="LOX87" s="147"/>
      <c r="LOY87" s="147"/>
      <c r="LOZ87" s="147"/>
      <c r="LPA87" s="147"/>
      <c r="LPB87" s="147"/>
      <c r="LPC87" s="147"/>
      <c r="LPD87" s="147"/>
      <c r="LPE87" s="147"/>
      <c r="LPF87" s="147"/>
      <c r="LPG87" s="147"/>
      <c r="LPH87" s="147"/>
      <c r="LPI87" s="147"/>
      <c r="LPJ87" s="147"/>
      <c r="LPK87" s="147"/>
      <c r="LPL87" s="147"/>
      <c r="LPM87" s="147"/>
      <c r="LPN87" s="147"/>
      <c r="LPO87" s="147"/>
      <c r="LPP87" s="147"/>
      <c r="LPQ87" s="147"/>
      <c r="LPR87" s="147"/>
      <c r="LPS87" s="147"/>
      <c r="LPT87" s="147"/>
      <c r="LPU87" s="147"/>
      <c r="LPV87" s="147"/>
      <c r="LPW87" s="147"/>
      <c r="LPX87" s="147"/>
      <c r="LPY87" s="147"/>
      <c r="LPZ87" s="147"/>
      <c r="LQA87" s="147"/>
      <c r="LQB87" s="147"/>
      <c r="LQC87" s="147"/>
      <c r="LQD87" s="147"/>
      <c r="LQE87" s="147"/>
      <c r="LQF87" s="147"/>
      <c r="LQG87" s="147"/>
      <c r="LQH87" s="147"/>
      <c r="LQI87" s="147"/>
      <c r="LQJ87" s="147"/>
      <c r="LQK87" s="147"/>
      <c r="LQL87" s="147"/>
      <c r="LQM87" s="147"/>
      <c r="LQN87" s="147"/>
      <c r="LQO87" s="147"/>
      <c r="LQP87" s="147"/>
      <c r="LQQ87" s="147"/>
      <c r="LQR87" s="147"/>
      <c r="LQS87" s="147"/>
      <c r="LQT87" s="147"/>
      <c r="LQU87" s="147"/>
      <c r="LQV87" s="147"/>
      <c r="LQW87" s="147"/>
      <c r="LQX87" s="147"/>
      <c r="LQY87" s="147"/>
      <c r="LQZ87" s="147"/>
      <c r="LRA87" s="147"/>
      <c r="LRB87" s="147"/>
      <c r="LRC87" s="147"/>
      <c r="LRD87" s="147"/>
      <c r="LRE87" s="147"/>
      <c r="LRF87" s="147"/>
      <c r="LRG87" s="147"/>
      <c r="LRH87" s="147"/>
      <c r="LRI87" s="147"/>
      <c r="LRJ87" s="147"/>
      <c r="LRK87" s="147"/>
      <c r="LRL87" s="147"/>
      <c r="LRM87" s="147"/>
      <c r="LRN87" s="147"/>
      <c r="LRO87" s="147"/>
      <c r="LRP87" s="147"/>
      <c r="LRQ87" s="147"/>
      <c r="LRR87" s="147"/>
      <c r="LRS87" s="147"/>
      <c r="LRT87" s="147"/>
      <c r="LRU87" s="147"/>
      <c r="LRV87" s="147"/>
      <c r="LRW87" s="147"/>
      <c r="LRX87" s="147"/>
      <c r="LRY87" s="147"/>
      <c r="LRZ87" s="147"/>
      <c r="LSA87" s="147"/>
      <c r="LSB87" s="147"/>
      <c r="LSC87" s="147"/>
      <c r="LSD87" s="147"/>
      <c r="LSE87" s="147"/>
      <c r="LSF87" s="147"/>
      <c r="LSG87" s="147"/>
      <c r="LSH87" s="147"/>
      <c r="LSI87" s="147"/>
      <c r="LSJ87" s="147"/>
      <c r="LSK87" s="147"/>
      <c r="LSL87" s="147"/>
      <c r="LSM87" s="147"/>
      <c r="LSN87" s="147"/>
      <c r="LSO87" s="147"/>
      <c r="LSP87" s="147"/>
      <c r="LSQ87" s="147"/>
      <c r="LSR87" s="147"/>
      <c r="LSS87" s="147"/>
      <c r="LST87" s="147"/>
      <c r="LSU87" s="147"/>
      <c r="LSV87" s="147"/>
      <c r="LSW87" s="147"/>
      <c r="LSX87" s="147"/>
      <c r="LSY87" s="147"/>
      <c r="LSZ87" s="147"/>
      <c r="LTA87" s="147"/>
      <c r="LTB87" s="147"/>
      <c r="LTC87" s="147"/>
      <c r="LTD87" s="147"/>
      <c r="LTE87" s="147"/>
      <c r="LTF87" s="147"/>
      <c r="LTG87" s="147"/>
      <c r="LTH87" s="147"/>
      <c r="LTI87" s="147"/>
      <c r="LTJ87" s="147"/>
      <c r="LTK87" s="147"/>
      <c r="LTL87" s="147"/>
      <c r="LTM87" s="147"/>
      <c r="LTN87" s="147"/>
      <c r="LTO87" s="147"/>
      <c r="LTP87" s="147"/>
      <c r="LTQ87" s="147"/>
      <c r="LTR87" s="147"/>
      <c r="LTS87" s="147"/>
      <c r="LTT87" s="147"/>
      <c r="LTU87" s="147"/>
      <c r="LTV87" s="147"/>
      <c r="LTW87" s="147"/>
      <c r="LTX87" s="147"/>
      <c r="LTY87" s="147"/>
      <c r="LTZ87" s="147"/>
      <c r="LUA87" s="147"/>
      <c r="LUB87" s="147"/>
      <c r="LUC87" s="147"/>
      <c r="LUD87" s="147"/>
      <c r="LUE87" s="147"/>
      <c r="LUF87" s="147"/>
      <c r="LUG87" s="147"/>
      <c r="LUH87" s="147"/>
      <c r="LUI87" s="147"/>
      <c r="LUJ87" s="147"/>
      <c r="LUK87" s="147"/>
      <c r="LUL87" s="147"/>
      <c r="LUM87" s="147"/>
      <c r="LUN87" s="147"/>
      <c r="LUO87" s="147"/>
      <c r="LUP87" s="147"/>
      <c r="LUQ87" s="147"/>
      <c r="LUR87" s="147"/>
      <c r="LUS87" s="147"/>
      <c r="LUT87" s="147"/>
      <c r="LUU87" s="147"/>
      <c r="LUV87" s="147"/>
      <c r="LUW87" s="147"/>
      <c r="LUX87" s="147"/>
      <c r="LUY87" s="147"/>
      <c r="LUZ87" s="147"/>
      <c r="LVA87" s="147"/>
      <c r="LVB87" s="147"/>
      <c r="LVC87" s="147"/>
      <c r="LVD87" s="147"/>
      <c r="LVE87" s="147"/>
      <c r="LVF87" s="147"/>
      <c r="LVG87" s="147"/>
      <c r="LVH87" s="147"/>
      <c r="LVI87" s="147"/>
      <c r="LVJ87" s="147"/>
      <c r="LVK87" s="147"/>
      <c r="LVL87" s="147"/>
      <c r="LVM87" s="147"/>
      <c r="LVN87" s="147"/>
      <c r="LVO87" s="147"/>
      <c r="LVP87" s="147"/>
      <c r="LVQ87" s="147"/>
      <c r="LVR87" s="147"/>
      <c r="LVS87" s="147"/>
      <c r="LVT87" s="147"/>
      <c r="LVU87" s="147"/>
      <c r="LVV87" s="147"/>
      <c r="LVW87" s="147"/>
      <c r="LVX87" s="147"/>
      <c r="LVY87" s="147"/>
      <c r="LVZ87" s="147"/>
      <c r="LWA87" s="147"/>
      <c r="LWB87" s="147"/>
      <c r="LWC87" s="147"/>
      <c r="LWD87" s="147"/>
      <c r="LWE87" s="147"/>
      <c r="LWF87" s="147"/>
      <c r="LWG87" s="147"/>
      <c r="LWH87" s="147"/>
      <c r="LWI87" s="147"/>
      <c r="LWJ87" s="147"/>
      <c r="LWK87" s="147"/>
      <c r="LWL87" s="147"/>
      <c r="LWM87" s="147"/>
      <c r="LWN87" s="147"/>
      <c r="LWO87" s="147"/>
      <c r="LWP87" s="147"/>
      <c r="LWQ87" s="147"/>
      <c r="LWR87" s="147"/>
      <c r="LWS87" s="147"/>
      <c r="LWT87" s="147"/>
      <c r="LWU87" s="147"/>
      <c r="LWV87" s="147"/>
      <c r="LWW87" s="147"/>
      <c r="LWX87" s="147"/>
      <c r="LWY87" s="147"/>
      <c r="LWZ87" s="147"/>
      <c r="LXA87" s="147"/>
      <c r="LXB87" s="147"/>
      <c r="LXC87" s="147"/>
      <c r="LXD87" s="147"/>
      <c r="LXE87" s="147"/>
      <c r="LXF87" s="147"/>
      <c r="LXG87" s="147"/>
      <c r="LXH87" s="147"/>
      <c r="LXI87" s="147"/>
      <c r="LXJ87" s="147"/>
      <c r="LXK87" s="147"/>
      <c r="LXL87" s="147"/>
      <c r="LXM87" s="147"/>
      <c r="LXN87" s="147"/>
      <c r="LXO87" s="147"/>
      <c r="LXP87" s="147"/>
      <c r="LXQ87" s="147"/>
      <c r="LXR87" s="147"/>
      <c r="LXS87" s="147"/>
      <c r="LXT87" s="147"/>
      <c r="LXU87" s="147"/>
      <c r="LXV87" s="147"/>
      <c r="LXW87" s="147"/>
      <c r="LXX87" s="147"/>
      <c r="LXY87" s="147"/>
      <c r="LXZ87" s="147"/>
      <c r="LYA87" s="147"/>
      <c r="LYB87" s="147"/>
      <c r="LYC87" s="147"/>
      <c r="LYD87" s="147"/>
      <c r="LYE87" s="147"/>
      <c r="LYF87" s="147"/>
      <c r="LYG87" s="147"/>
      <c r="LYH87" s="147"/>
      <c r="LYI87" s="147"/>
      <c r="LYJ87" s="147"/>
      <c r="LYK87" s="147"/>
      <c r="LYL87" s="147"/>
      <c r="LYM87" s="147"/>
      <c r="LYN87" s="147"/>
      <c r="LYO87" s="147"/>
      <c r="LYP87" s="147"/>
      <c r="LYQ87" s="147"/>
      <c r="LYR87" s="147"/>
      <c r="LYS87" s="147"/>
      <c r="LYT87" s="147"/>
      <c r="LYU87" s="147"/>
      <c r="LYV87" s="147"/>
      <c r="LYW87" s="147"/>
      <c r="LYX87" s="147"/>
      <c r="LYY87" s="147"/>
      <c r="LYZ87" s="147"/>
      <c r="LZA87" s="147"/>
      <c r="LZB87" s="147"/>
      <c r="LZC87" s="147"/>
      <c r="LZD87" s="147"/>
      <c r="LZE87" s="147"/>
      <c r="LZF87" s="147"/>
      <c r="LZG87" s="147"/>
      <c r="LZH87" s="147"/>
      <c r="LZI87" s="147"/>
      <c r="LZJ87" s="147"/>
      <c r="LZK87" s="147"/>
      <c r="LZL87" s="147"/>
      <c r="LZM87" s="147"/>
      <c r="LZN87" s="147"/>
      <c r="LZO87" s="147"/>
      <c r="LZP87" s="147"/>
      <c r="LZQ87" s="147"/>
      <c r="LZR87" s="147"/>
      <c r="LZS87" s="147"/>
      <c r="LZT87" s="147"/>
      <c r="LZU87" s="147"/>
      <c r="LZV87" s="147"/>
      <c r="LZW87" s="147"/>
      <c r="LZX87" s="147"/>
      <c r="LZY87" s="147"/>
      <c r="LZZ87" s="147"/>
      <c r="MAA87" s="147"/>
      <c r="MAB87" s="147"/>
      <c r="MAC87" s="147"/>
      <c r="MAD87" s="147"/>
      <c r="MAE87" s="147"/>
      <c r="MAF87" s="147"/>
      <c r="MAG87" s="147"/>
      <c r="MAH87" s="147"/>
      <c r="MAI87" s="147"/>
      <c r="MAJ87" s="147"/>
      <c r="MAK87" s="147"/>
      <c r="MAL87" s="147"/>
      <c r="MAM87" s="147"/>
      <c r="MAN87" s="147"/>
      <c r="MAO87" s="147"/>
      <c r="MAP87" s="147"/>
      <c r="MAQ87" s="147"/>
      <c r="MAR87" s="147"/>
      <c r="MAS87" s="147"/>
      <c r="MAT87" s="147"/>
      <c r="MAU87" s="147"/>
      <c r="MAV87" s="147"/>
      <c r="MAW87" s="147"/>
      <c r="MAX87" s="147"/>
      <c r="MAY87" s="147"/>
      <c r="MAZ87" s="147"/>
      <c r="MBA87" s="147"/>
      <c r="MBB87" s="147"/>
      <c r="MBC87" s="147"/>
      <c r="MBD87" s="147"/>
      <c r="MBE87" s="147"/>
      <c r="MBF87" s="147"/>
      <c r="MBG87" s="147"/>
      <c r="MBH87" s="147"/>
      <c r="MBI87" s="147"/>
      <c r="MBJ87" s="147"/>
      <c r="MBK87" s="147"/>
      <c r="MBL87" s="147"/>
      <c r="MBM87" s="147"/>
      <c r="MBN87" s="147"/>
      <c r="MBO87" s="147"/>
      <c r="MBP87" s="147"/>
      <c r="MBQ87" s="147"/>
      <c r="MBR87" s="147"/>
      <c r="MBS87" s="147"/>
      <c r="MBT87" s="147"/>
      <c r="MBU87" s="147"/>
      <c r="MBV87" s="147"/>
      <c r="MBW87" s="147"/>
      <c r="MBX87" s="147"/>
      <c r="MBY87" s="147"/>
      <c r="MBZ87" s="147"/>
      <c r="MCA87" s="147"/>
      <c r="MCB87" s="147"/>
      <c r="MCC87" s="147"/>
      <c r="MCD87" s="147"/>
      <c r="MCE87" s="147"/>
      <c r="MCF87" s="147"/>
      <c r="MCG87" s="147"/>
      <c r="MCH87" s="147"/>
      <c r="MCI87" s="147"/>
      <c r="MCJ87" s="147"/>
      <c r="MCK87" s="147"/>
      <c r="MCL87" s="147"/>
      <c r="MCM87" s="147"/>
      <c r="MCN87" s="147"/>
      <c r="MCO87" s="147"/>
      <c r="MCP87" s="147"/>
      <c r="MCQ87" s="147"/>
      <c r="MCR87" s="147"/>
      <c r="MCS87" s="147"/>
      <c r="MCT87" s="147"/>
      <c r="MCU87" s="147"/>
      <c r="MCV87" s="147"/>
      <c r="MCW87" s="147"/>
      <c r="MCX87" s="147"/>
      <c r="MCY87" s="147"/>
      <c r="MCZ87" s="147"/>
      <c r="MDA87" s="147"/>
      <c r="MDB87" s="147"/>
      <c r="MDC87" s="147"/>
      <c r="MDD87" s="147"/>
      <c r="MDE87" s="147"/>
      <c r="MDF87" s="147"/>
      <c r="MDG87" s="147"/>
      <c r="MDH87" s="147"/>
      <c r="MDI87" s="147"/>
      <c r="MDJ87" s="147"/>
      <c r="MDK87" s="147"/>
      <c r="MDL87" s="147"/>
      <c r="MDM87" s="147"/>
      <c r="MDN87" s="147"/>
      <c r="MDO87" s="147"/>
      <c r="MDP87" s="147"/>
      <c r="MDQ87" s="147"/>
      <c r="MDR87" s="147"/>
      <c r="MDS87" s="147"/>
      <c r="MDT87" s="147"/>
      <c r="MDU87" s="147"/>
      <c r="MDV87" s="147"/>
      <c r="MDW87" s="147"/>
      <c r="MDX87" s="147"/>
      <c r="MDY87" s="147"/>
      <c r="MDZ87" s="147"/>
      <c r="MEA87" s="147"/>
      <c r="MEB87" s="147"/>
      <c r="MEC87" s="147"/>
      <c r="MED87" s="147"/>
      <c r="MEE87" s="147"/>
      <c r="MEF87" s="147"/>
      <c r="MEG87" s="147"/>
      <c r="MEH87" s="147"/>
      <c r="MEI87" s="147"/>
      <c r="MEJ87" s="147"/>
      <c r="MEK87" s="147"/>
      <c r="MEL87" s="147"/>
      <c r="MEM87" s="147"/>
      <c r="MEN87" s="147"/>
      <c r="MEO87" s="147"/>
      <c r="MEP87" s="147"/>
      <c r="MEQ87" s="147"/>
      <c r="MER87" s="147"/>
      <c r="MES87" s="147"/>
      <c r="MET87" s="147"/>
      <c r="MEU87" s="147"/>
      <c r="MEV87" s="147"/>
      <c r="MEW87" s="147"/>
      <c r="MEX87" s="147"/>
      <c r="MEY87" s="147"/>
      <c r="MEZ87" s="147"/>
      <c r="MFA87" s="147"/>
      <c r="MFB87" s="147"/>
      <c r="MFC87" s="147"/>
      <c r="MFD87" s="147"/>
      <c r="MFE87" s="147"/>
      <c r="MFF87" s="147"/>
      <c r="MFG87" s="147"/>
      <c r="MFH87" s="147"/>
      <c r="MFI87" s="147"/>
      <c r="MFJ87" s="147"/>
      <c r="MFK87" s="147"/>
      <c r="MFL87" s="147"/>
      <c r="MFM87" s="147"/>
      <c r="MFN87" s="147"/>
      <c r="MFO87" s="147"/>
      <c r="MFP87" s="147"/>
      <c r="MFQ87" s="147"/>
      <c r="MFR87" s="147"/>
      <c r="MFS87" s="147"/>
      <c r="MFT87" s="147"/>
      <c r="MFU87" s="147"/>
      <c r="MFV87" s="147"/>
      <c r="MFW87" s="147"/>
      <c r="MFX87" s="147"/>
      <c r="MFY87" s="147"/>
      <c r="MFZ87" s="147"/>
      <c r="MGA87" s="147"/>
      <c r="MGB87" s="147"/>
      <c r="MGC87" s="147"/>
      <c r="MGD87" s="147"/>
      <c r="MGE87" s="147"/>
      <c r="MGF87" s="147"/>
      <c r="MGG87" s="147"/>
      <c r="MGH87" s="147"/>
      <c r="MGI87" s="147"/>
      <c r="MGJ87" s="147"/>
      <c r="MGK87" s="147"/>
      <c r="MGL87" s="147"/>
      <c r="MGM87" s="147"/>
      <c r="MGN87" s="147"/>
      <c r="MGO87" s="147"/>
      <c r="MGP87" s="147"/>
      <c r="MGQ87" s="147"/>
      <c r="MGR87" s="147"/>
      <c r="MGS87" s="147"/>
      <c r="MGT87" s="147"/>
      <c r="MGU87" s="147"/>
      <c r="MGV87" s="147"/>
      <c r="MGW87" s="147"/>
      <c r="MGX87" s="147"/>
      <c r="MGY87" s="147"/>
      <c r="MGZ87" s="147"/>
      <c r="MHA87" s="147"/>
      <c r="MHB87" s="147"/>
      <c r="MHC87" s="147"/>
      <c r="MHD87" s="147"/>
      <c r="MHE87" s="147"/>
      <c r="MHF87" s="147"/>
      <c r="MHG87" s="147"/>
      <c r="MHH87" s="147"/>
      <c r="MHI87" s="147"/>
      <c r="MHJ87" s="147"/>
      <c r="MHK87" s="147"/>
      <c r="MHL87" s="147"/>
      <c r="MHM87" s="147"/>
      <c r="MHN87" s="147"/>
      <c r="MHO87" s="147"/>
      <c r="MHP87" s="147"/>
      <c r="MHQ87" s="147"/>
      <c r="MHR87" s="147"/>
      <c r="MHS87" s="147"/>
      <c r="MHT87" s="147"/>
      <c r="MHU87" s="147"/>
      <c r="MHV87" s="147"/>
      <c r="MHW87" s="147"/>
      <c r="MHX87" s="147"/>
      <c r="MHY87" s="147"/>
      <c r="MHZ87" s="147"/>
      <c r="MIA87" s="147"/>
      <c r="MIB87" s="147"/>
      <c r="MIC87" s="147"/>
      <c r="MID87" s="147"/>
      <c r="MIE87" s="147"/>
      <c r="MIF87" s="147"/>
      <c r="MIG87" s="147"/>
      <c r="MIH87" s="147"/>
      <c r="MII87" s="147"/>
      <c r="MIJ87" s="147"/>
      <c r="MIK87" s="147"/>
      <c r="MIL87" s="147"/>
      <c r="MIM87" s="147"/>
      <c r="MIN87" s="147"/>
      <c r="MIO87" s="147"/>
      <c r="MIP87" s="147"/>
      <c r="MIQ87" s="147"/>
      <c r="MIR87" s="147"/>
      <c r="MIS87" s="147"/>
      <c r="MIT87" s="147"/>
      <c r="MIU87" s="147"/>
      <c r="MIV87" s="147"/>
      <c r="MIW87" s="147"/>
      <c r="MIX87" s="147"/>
      <c r="MIY87" s="147"/>
      <c r="MIZ87" s="147"/>
      <c r="MJA87" s="147"/>
      <c r="MJB87" s="147"/>
      <c r="MJC87" s="147"/>
      <c r="MJD87" s="147"/>
      <c r="MJE87" s="147"/>
      <c r="MJF87" s="147"/>
      <c r="MJG87" s="147"/>
      <c r="MJH87" s="147"/>
      <c r="MJI87" s="147"/>
      <c r="MJJ87" s="147"/>
      <c r="MJK87" s="147"/>
      <c r="MJL87" s="147"/>
      <c r="MJM87" s="147"/>
      <c r="MJN87" s="147"/>
      <c r="MJO87" s="147"/>
      <c r="MJP87" s="147"/>
      <c r="MJQ87" s="147"/>
      <c r="MJR87" s="147"/>
      <c r="MJS87" s="147"/>
      <c r="MJT87" s="147"/>
      <c r="MJU87" s="147"/>
      <c r="MJV87" s="147"/>
      <c r="MJW87" s="147"/>
      <c r="MJX87" s="147"/>
      <c r="MJY87" s="147"/>
      <c r="MJZ87" s="147"/>
      <c r="MKA87" s="147"/>
      <c r="MKB87" s="147"/>
      <c r="MKC87" s="147"/>
      <c r="MKD87" s="147"/>
      <c r="MKE87" s="147"/>
      <c r="MKF87" s="147"/>
      <c r="MKG87" s="147"/>
      <c r="MKH87" s="147"/>
      <c r="MKI87" s="147"/>
      <c r="MKJ87" s="147"/>
      <c r="MKK87" s="147"/>
      <c r="MKL87" s="147"/>
      <c r="MKM87" s="147"/>
      <c r="MKN87" s="147"/>
      <c r="MKO87" s="147"/>
      <c r="MKP87" s="147"/>
      <c r="MKQ87" s="147"/>
      <c r="MKR87" s="147"/>
      <c r="MKS87" s="147"/>
      <c r="MKT87" s="147"/>
      <c r="MKU87" s="147"/>
      <c r="MKV87" s="147"/>
      <c r="MKW87" s="147"/>
      <c r="MKX87" s="147"/>
      <c r="MKY87" s="147"/>
      <c r="MKZ87" s="147"/>
      <c r="MLA87" s="147"/>
      <c r="MLB87" s="147"/>
      <c r="MLC87" s="147"/>
      <c r="MLD87" s="147"/>
      <c r="MLE87" s="147"/>
      <c r="MLF87" s="147"/>
      <c r="MLG87" s="147"/>
      <c r="MLH87" s="147"/>
      <c r="MLI87" s="147"/>
      <c r="MLJ87" s="147"/>
      <c r="MLK87" s="147"/>
      <c r="MLL87" s="147"/>
      <c r="MLM87" s="147"/>
      <c r="MLN87" s="147"/>
      <c r="MLO87" s="147"/>
      <c r="MLP87" s="147"/>
      <c r="MLQ87" s="147"/>
      <c r="MLR87" s="147"/>
      <c r="MLS87" s="147"/>
      <c r="MLT87" s="147"/>
      <c r="MLU87" s="147"/>
      <c r="MLV87" s="147"/>
      <c r="MLW87" s="147"/>
      <c r="MLX87" s="147"/>
      <c r="MLY87" s="147"/>
      <c r="MLZ87" s="147"/>
      <c r="MMA87" s="147"/>
      <c r="MMB87" s="147"/>
      <c r="MMC87" s="147"/>
      <c r="MMD87" s="147"/>
      <c r="MME87" s="147"/>
      <c r="MMF87" s="147"/>
      <c r="MMG87" s="147"/>
      <c r="MMH87" s="147"/>
      <c r="MMI87" s="147"/>
      <c r="MMJ87" s="147"/>
      <c r="MMK87" s="147"/>
      <c r="MML87" s="147"/>
      <c r="MMM87" s="147"/>
      <c r="MMN87" s="147"/>
      <c r="MMO87" s="147"/>
      <c r="MMP87" s="147"/>
      <c r="MMQ87" s="147"/>
      <c r="MMR87" s="147"/>
      <c r="MMS87" s="147"/>
      <c r="MMT87" s="147"/>
      <c r="MMU87" s="147"/>
      <c r="MMV87" s="147"/>
      <c r="MMW87" s="147"/>
      <c r="MMX87" s="147"/>
      <c r="MMY87" s="147"/>
      <c r="MMZ87" s="147"/>
      <c r="MNA87" s="147"/>
      <c r="MNB87" s="147"/>
      <c r="MNC87" s="147"/>
      <c r="MND87" s="147"/>
      <c r="MNE87" s="147"/>
      <c r="MNF87" s="147"/>
      <c r="MNG87" s="147"/>
      <c r="MNH87" s="147"/>
      <c r="MNI87" s="147"/>
      <c r="MNJ87" s="147"/>
      <c r="MNK87" s="147"/>
      <c r="MNL87" s="147"/>
      <c r="MNM87" s="147"/>
      <c r="MNN87" s="147"/>
      <c r="MNO87" s="147"/>
      <c r="MNP87" s="147"/>
      <c r="MNQ87" s="147"/>
      <c r="MNR87" s="147"/>
      <c r="MNS87" s="147"/>
      <c r="MNT87" s="147"/>
      <c r="MNU87" s="147"/>
      <c r="MNV87" s="147"/>
      <c r="MNW87" s="147"/>
      <c r="MNX87" s="147"/>
      <c r="MNY87" s="147"/>
      <c r="MNZ87" s="147"/>
      <c r="MOA87" s="147"/>
      <c r="MOB87" s="147"/>
      <c r="MOC87" s="147"/>
      <c r="MOD87" s="147"/>
      <c r="MOE87" s="147"/>
      <c r="MOF87" s="147"/>
      <c r="MOG87" s="147"/>
      <c r="MOH87" s="147"/>
      <c r="MOI87" s="147"/>
      <c r="MOJ87" s="147"/>
      <c r="MOK87" s="147"/>
      <c r="MOL87" s="147"/>
      <c r="MOM87" s="147"/>
      <c r="MON87" s="147"/>
      <c r="MOO87" s="147"/>
      <c r="MOP87" s="147"/>
      <c r="MOQ87" s="147"/>
      <c r="MOR87" s="147"/>
      <c r="MOS87" s="147"/>
      <c r="MOT87" s="147"/>
      <c r="MOU87" s="147"/>
      <c r="MOV87" s="147"/>
      <c r="MOW87" s="147"/>
      <c r="MOX87" s="147"/>
      <c r="MOY87" s="147"/>
      <c r="MOZ87" s="147"/>
      <c r="MPA87" s="147"/>
      <c r="MPB87" s="147"/>
      <c r="MPC87" s="147"/>
      <c r="MPD87" s="147"/>
      <c r="MPE87" s="147"/>
      <c r="MPF87" s="147"/>
      <c r="MPG87" s="147"/>
      <c r="MPH87" s="147"/>
      <c r="MPI87" s="147"/>
      <c r="MPJ87" s="147"/>
      <c r="MPK87" s="147"/>
      <c r="MPL87" s="147"/>
      <c r="MPM87" s="147"/>
      <c r="MPN87" s="147"/>
      <c r="MPO87" s="147"/>
      <c r="MPP87" s="147"/>
      <c r="MPQ87" s="147"/>
      <c r="MPR87" s="147"/>
      <c r="MPS87" s="147"/>
      <c r="MPT87" s="147"/>
      <c r="MPU87" s="147"/>
      <c r="MPV87" s="147"/>
      <c r="MPW87" s="147"/>
      <c r="MPX87" s="147"/>
      <c r="MPY87" s="147"/>
      <c r="MPZ87" s="147"/>
      <c r="MQA87" s="147"/>
      <c r="MQB87" s="147"/>
      <c r="MQC87" s="147"/>
      <c r="MQD87" s="147"/>
      <c r="MQE87" s="147"/>
      <c r="MQF87" s="147"/>
      <c r="MQG87" s="147"/>
      <c r="MQH87" s="147"/>
      <c r="MQI87" s="147"/>
      <c r="MQJ87" s="147"/>
      <c r="MQK87" s="147"/>
      <c r="MQL87" s="147"/>
      <c r="MQM87" s="147"/>
      <c r="MQN87" s="147"/>
      <c r="MQO87" s="147"/>
      <c r="MQP87" s="147"/>
      <c r="MQQ87" s="147"/>
      <c r="MQR87" s="147"/>
      <c r="MQS87" s="147"/>
      <c r="MQT87" s="147"/>
      <c r="MQU87" s="147"/>
      <c r="MQV87" s="147"/>
      <c r="MQW87" s="147"/>
      <c r="MQX87" s="147"/>
      <c r="MQY87" s="147"/>
      <c r="MQZ87" s="147"/>
      <c r="MRA87" s="147"/>
      <c r="MRB87" s="147"/>
      <c r="MRC87" s="147"/>
      <c r="MRD87" s="147"/>
      <c r="MRE87" s="147"/>
      <c r="MRF87" s="147"/>
      <c r="MRG87" s="147"/>
      <c r="MRH87" s="147"/>
      <c r="MRI87" s="147"/>
      <c r="MRJ87" s="147"/>
      <c r="MRK87" s="147"/>
      <c r="MRL87" s="147"/>
      <c r="MRM87" s="147"/>
      <c r="MRN87" s="147"/>
      <c r="MRO87" s="147"/>
      <c r="MRP87" s="147"/>
      <c r="MRQ87" s="147"/>
      <c r="MRR87" s="147"/>
      <c r="MRS87" s="147"/>
      <c r="MRT87" s="147"/>
      <c r="MRU87" s="147"/>
      <c r="MRV87" s="147"/>
      <c r="MRW87" s="147"/>
      <c r="MRX87" s="147"/>
      <c r="MRY87" s="147"/>
      <c r="MRZ87" s="147"/>
      <c r="MSA87" s="147"/>
      <c r="MSB87" s="147"/>
      <c r="MSC87" s="147"/>
      <c r="MSD87" s="147"/>
      <c r="MSE87" s="147"/>
      <c r="MSF87" s="147"/>
      <c r="MSG87" s="147"/>
      <c r="MSH87" s="147"/>
      <c r="MSI87" s="147"/>
      <c r="MSJ87" s="147"/>
      <c r="MSK87" s="147"/>
      <c r="MSL87" s="147"/>
      <c r="MSM87" s="147"/>
      <c r="MSN87" s="147"/>
      <c r="MSO87" s="147"/>
      <c r="MSP87" s="147"/>
      <c r="MSQ87" s="147"/>
      <c r="MSR87" s="147"/>
      <c r="MSS87" s="147"/>
      <c r="MST87" s="147"/>
      <c r="MSU87" s="147"/>
      <c r="MSV87" s="147"/>
      <c r="MSW87" s="147"/>
      <c r="MSX87" s="147"/>
      <c r="MSY87" s="147"/>
      <c r="MSZ87" s="147"/>
      <c r="MTA87" s="147"/>
      <c r="MTB87" s="147"/>
      <c r="MTC87" s="147"/>
      <c r="MTD87" s="147"/>
      <c r="MTE87" s="147"/>
      <c r="MTF87" s="147"/>
      <c r="MTG87" s="147"/>
      <c r="MTH87" s="147"/>
      <c r="MTI87" s="147"/>
      <c r="MTJ87" s="147"/>
      <c r="MTK87" s="147"/>
      <c r="MTL87" s="147"/>
      <c r="MTM87" s="147"/>
      <c r="MTN87" s="147"/>
      <c r="MTO87" s="147"/>
      <c r="MTP87" s="147"/>
      <c r="MTQ87" s="147"/>
      <c r="MTR87" s="147"/>
      <c r="MTS87" s="147"/>
      <c r="MTT87" s="147"/>
      <c r="MTU87" s="147"/>
      <c r="MTV87" s="147"/>
      <c r="MTW87" s="147"/>
      <c r="MTX87" s="147"/>
      <c r="MTY87" s="147"/>
      <c r="MTZ87" s="147"/>
      <c r="MUA87" s="147"/>
      <c r="MUB87" s="147"/>
      <c r="MUC87" s="147"/>
      <c r="MUD87" s="147"/>
      <c r="MUE87" s="147"/>
      <c r="MUF87" s="147"/>
      <c r="MUG87" s="147"/>
      <c r="MUH87" s="147"/>
      <c r="MUI87" s="147"/>
      <c r="MUJ87" s="147"/>
      <c r="MUK87" s="147"/>
      <c r="MUL87" s="147"/>
      <c r="MUM87" s="147"/>
      <c r="MUN87" s="147"/>
      <c r="MUO87" s="147"/>
      <c r="MUP87" s="147"/>
      <c r="MUQ87" s="147"/>
      <c r="MUR87" s="147"/>
      <c r="MUS87" s="147"/>
      <c r="MUT87" s="147"/>
      <c r="MUU87" s="147"/>
      <c r="MUV87" s="147"/>
      <c r="MUW87" s="147"/>
      <c r="MUX87" s="147"/>
      <c r="MUY87" s="147"/>
      <c r="MUZ87" s="147"/>
      <c r="MVA87" s="147"/>
      <c r="MVB87" s="147"/>
      <c r="MVC87" s="147"/>
      <c r="MVD87" s="147"/>
      <c r="MVE87" s="147"/>
      <c r="MVF87" s="147"/>
      <c r="MVG87" s="147"/>
      <c r="MVH87" s="147"/>
      <c r="MVI87" s="147"/>
      <c r="MVJ87" s="147"/>
      <c r="MVK87" s="147"/>
      <c r="MVL87" s="147"/>
      <c r="MVM87" s="147"/>
      <c r="MVN87" s="147"/>
      <c r="MVO87" s="147"/>
      <c r="MVP87" s="147"/>
      <c r="MVQ87" s="147"/>
      <c r="MVR87" s="147"/>
      <c r="MVS87" s="147"/>
      <c r="MVT87" s="147"/>
      <c r="MVU87" s="147"/>
      <c r="MVV87" s="147"/>
      <c r="MVW87" s="147"/>
      <c r="MVX87" s="147"/>
      <c r="MVY87" s="147"/>
      <c r="MVZ87" s="147"/>
      <c r="MWA87" s="147"/>
      <c r="MWB87" s="147"/>
      <c r="MWC87" s="147"/>
      <c r="MWD87" s="147"/>
      <c r="MWE87" s="147"/>
      <c r="MWF87" s="147"/>
      <c r="MWG87" s="147"/>
      <c r="MWH87" s="147"/>
      <c r="MWI87" s="147"/>
      <c r="MWJ87" s="147"/>
      <c r="MWK87" s="147"/>
      <c r="MWL87" s="147"/>
      <c r="MWM87" s="147"/>
      <c r="MWN87" s="147"/>
      <c r="MWO87" s="147"/>
      <c r="MWP87" s="147"/>
      <c r="MWQ87" s="147"/>
      <c r="MWR87" s="147"/>
      <c r="MWS87" s="147"/>
      <c r="MWT87" s="147"/>
      <c r="MWU87" s="147"/>
      <c r="MWV87" s="147"/>
      <c r="MWW87" s="147"/>
      <c r="MWX87" s="147"/>
      <c r="MWY87" s="147"/>
      <c r="MWZ87" s="147"/>
      <c r="MXA87" s="147"/>
      <c r="MXB87" s="147"/>
      <c r="MXC87" s="147"/>
      <c r="MXD87" s="147"/>
      <c r="MXE87" s="147"/>
      <c r="MXF87" s="147"/>
      <c r="MXG87" s="147"/>
      <c r="MXH87" s="147"/>
      <c r="MXI87" s="147"/>
      <c r="MXJ87" s="147"/>
      <c r="MXK87" s="147"/>
      <c r="MXL87" s="147"/>
      <c r="MXM87" s="147"/>
      <c r="MXN87" s="147"/>
      <c r="MXO87" s="147"/>
      <c r="MXP87" s="147"/>
      <c r="MXQ87" s="147"/>
      <c r="MXR87" s="147"/>
      <c r="MXS87" s="147"/>
      <c r="MXT87" s="147"/>
      <c r="MXU87" s="147"/>
      <c r="MXV87" s="147"/>
      <c r="MXW87" s="147"/>
      <c r="MXX87" s="147"/>
      <c r="MXY87" s="147"/>
      <c r="MXZ87" s="147"/>
      <c r="MYA87" s="147"/>
      <c r="MYB87" s="147"/>
      <c r="MYC87" s="147"/>
      <c r="MYD87" s="147"/>
      <c r="MYE87" s="147"/>
      <c r="MYF87" s="147"/>
      <c r="MYG87" s="147"/>
      <c r="MYH87" s="147"/>
      <c r="MYI87" s="147"/>
      <c r="MYJ87" s="147"/>
      <c r="MYK87" s="147"/>
      <c r="MYL87" s="147"/>
      <c r="MYM87" s="147"/>
      <c r="MYN87" s="147"/>
      <c r="MYO87" s="147"/>
      <c r="MYP87" s="147"/>
      <c r="MYQ87" s="147"/>
      <c r="MYR87" s="147"/>
      <c r="MYS87" s="147"/>
      <c r="MYT87" s="147"/>
      <c r="MYU87" s="147"/>
      <c r="MYV87" s="147"/>
      <c r="MYW87" s="147"/>
      <c r="MYX87" s="147"/>
      <c r="MYY87" s="147"/>
      <c r="MYZ87" s="147"/>
      <c r="MZA87" s="147"/>
      <c r="MZB87" s="147"/>
      <c r="MZC87" s="147"/>
      <c r="MZD87" s="147"/>
      <c r="MZE87" s="147"/>
      <c r="MZF87" s="147"/>
      <c r="MZG87" s="147"/>
      <c r="MZH87" s="147"/>
      <c r="MZI87" s="147"/>
      <c r="MZJ87" s="147"/>
      <c r="MZK87" s="147"/>
      <c r="MZL87" s="147"/>
      <c r="MZM87" s="147"/>
      <c r="MZN87" s="147"/>
      <c r="MZO87" s="147"/>
      <c r="MZP87" s="147"/>
      <c r="MZQ87" s="147"/>
      <c r="MZR87" s="147"/>
      <c r="MZS87" s="147"/>
      <c r="MZT87" s="147"/>
      <c r="MZU87" s="147"/>
      <c r="MZV87" s="147"/>
      <c r="MZW87" s="147"/>
      <c r="MZX87" s="147"/>
      <c r="MZY87" s="147"/>
      <c r="MZZ87" s="147"/>
      <c r="NAA87" s="147"/>
      <c r="NAB87" s="147"/>
      <c r="NAC87" s="147"/>
      <c r="NAD87" s="147"/>
      <c r="NAE87" s="147"/>
      <c r="NAF87" s="147"/>
      <c r="NAG87" s="147"/>
      <c r="NAH87" s="147"/>
      <c r="NAI87" s="147"/>
      <c r="NAJ87" s="147"/>
      <c r="NAK87" s="147"/>
      <c r="NAL87" s="147"/>
      <c r="NAM87" s="147"/>
      <c r="NAN87" s="147"/>
      <c r="NAO87" s="147"/>
      <c r="NAP87" s="147"/>
      <c r="NAQ87" s="147"/>
      <c r="NAR87" s="147"/>
      <c r="NAS87" s="147"/>
      <c r="NAT87" s="147"/>
      <c r="NAU87" s="147"/>
      <c r="NAV87" s="147"/>
      <c r="NAW87" s="147"/>
      <c r="NAX87" s="147"/>
      <c r="NAY87" s="147"/>
      <c r="NAZ87" s="147"/>
      <c r="NBA87" s="147"/>
      <c r="NBB87" s="147"/>
      <c r="NBC87" s="147"/>
      <c r="NBD87" s="147"/>
      <c r="NBE87" s="147"/>
      <c r="NBF87" s="147"/>
      <c r="NBG87" s="147"/>
      <c r="NBH87" s="147"/>
      <c r="NBI87" s="147"/>
      <c r="NBJ87" s="147"/>
      <c r="NBK87" s="147"/>
      <c r="NBL87" s="147"/>
      <c r="NBM87" s="147"/>
      <c r="NBN87" s="147"/>
      <c r="NBO87" s="147"/>
      <c r="NBP87" s="147"/>
      <c r="NBQ87" s="147"/>
      <c r="NBR87" s="147"/>
      <c r="NBS87" s="147"/>
      <c r="NBT87" s="147"/>
      <c r="NBU87" s="147"/>
      <c r="NBV87" s="147"/>
      <c r="NBW87" s="147"/>
      <c r="NBX87" s="147"/>
      <c r="NBY87" s="147"/>
      <c r="NBZ87" s="147"/>
      <c r="NCA87" s="147"/>
      <c r="NCB87" s="147"/>
      <c r="NCC87" s="147"/>
      <c r="NCD87" s="147"/>
      <c r="NCE87" s="147"/>
      <c r="NCF87" s="147"/>
      <c r="NCG87" s="147"/>
      <c r="NCH87" s="147"/>
      <c r="NCI87" s="147"/>
      <c r="NCJ87" s="147"/>
      <c r="NCK87" s="147"/>
      <c r="NCL87" s="147"/>
      <c r="NCM87" s="147"/>
      <c r="NCN87" s="147"/>
      <c r="NCO87" s="147"/>
      <c r="NCP87" s="147"/>
      <c r="NCQ87" s="147"/>
      <c r="NCR87" s="147"/>
      <c r="NCS87" s="147"/>
      <c r="NCT87" s="147"/>
      <c r="NCU87" s="147"/>
      <c r="NCV87" s="147"/>
      <c r="NCW87" s="147"/>
      <c r="NCX87" s="147"/>
      <c r="NCY87" s="147"/>
      <c r="NCZ87" s="147"/>
      <c r="NDA87" s="147"/>
      <c r="NDB87" s="147"/>
      <c r="NDC87" s="147"/>
      <c r="NDD87" s="147"/>
      <c r="NDE87" s="147"/>
      <c r="NDF87" s="147"/>
      <c r="NDG87" s="147"/>
      <c r="NDH87" s="147"/>
      <c r="NDI87" s="147"/>
      <c r="NDJ87" s="147"/>
      <c r="NDK87" s="147"/>
      <c r="NDL87" s="147"/>
      <c r="NDM87" s="147"/>
      <c r="NDN87" s="147"/>
      <c r="NDO87" s="147"/>
      <c r="NDP87" s="147"/>
      <c r="NDQ87" s="147"/>
      <c r="NDR87" s="147"/>
      <c r="NDS87" s="147"/>
      <c r="NDT87" s="147"/>
      <c r="NDU87" s="147"/>
      <c r="NDV87" s="147"/>
      <c r="NDW87" s="147"/>
      <c r="NDX87" s="147"/>
      <c r="NDY87" s="147"/>
      <c r="NDZ87" s="147"/>
      <c r="NEA87" s="147"/>
      <c r="NEB87" s="147"/>
      <c r="NEC87" s="147"/>
      <c r="NED87" s="147"/>
      <c r="NEE87" s="147"/>
      <c r="NEF87" s="147"/>
      <c r="NEG87" s="147"/>
      <c r="NEH87" s="147"/>
      <c r="NEI87" s="147"/>
      <c r="NEJ87" s="147"/>
      <c r="NEK87" s="147"/>
      <c r="NEL87" s="147"/>
      <c r="NEM87" s="147"/>
      <c r="NEN87" s="147"/>
      <c r="NEO87" s="147"/>
      <c r="NEP87" s="147"/>
      <c r="NEQ87" s="147"/>
      <c r="NER87" s="147"/>
      <c r="NES87" s="147"/>
      <c r="NET87" s="147"/>
      <c r="NEU87" s="147"/>
      <c r="NEV87" s="147"/>
      <c r="NEW87" s="147"/>
      <c r="NEX87" s="147"/>
      <c r="NEY87" s="147"/>
      <c r="NEZ87" s="147"/>
      <c r="NFA87" s="147"/>
      <c r="NFB87" s="147"/>
      <c r="NFC87" s="147"/>
      <c r="NFD87" s="147"/>
      <c r="NFE87" s="147"/>
      <c r="NFF87" s="147"/>
      <c r="NFG87" s="147"/>
      <c r="NFH87" s="147"/>
      <c r="NFI87" s="147"/>
      <c r="NFJ87" s="147"/>
      <c r="NFK87" s="147"/>
      <c r="NFL87" s="147"/>
      <c r="NFM87" s="147"/>
      <c r="NFN87" s="147"/>
      <c r="NFO87" s="147"/>
      <c r="NFP87" s="147"/>
      <c r="NFQ87" s="147"/>
      <c r="NFR87" s="147"/>
      <c r="NFS87" s="147"/>
      <c r="NFT87" s="147"/>
      <c r="NFU87" s="147"/>
      <c r="NFV87" s="147"/>
      <c r="NFW87" s="147"/>
      <c r="NFX87" s="147"/>
      <c r="NFY87" s="147"/>
      <c r="NFZ87" s="147"/>
      <c r="NGA87" s="147"/>
      <c r="NGB87" s="147"/>
      <c r="NGC87" s="147"/>
      <c r="NGD87" s="147"/>
      <c r="NGE87" s="147"/>
      <c r="NGF87" s="147"/>
      <c r="NGG87" s="147"/>
      <c r="NGH87" s="147"/>
      <c r="NGI87" s="147"/>
      <c r="NGJ87" s="147"/>
      <c r="NGK87" s="147"/>
      <c r="NGL87" s="147"/>
      <c r="NGM87" s="147"/>
      <c r="NGN87" s="147"/>
      <c r="NGO87" s="147"/>
      <c r="NGP87" s="147"/>
      <c r="NGQ87" s="147"/>
      <c r="NGR87" s="147"/>
      <c r="NGS87" s="147"/>
      <c r="NGT87" s="147"/>
      <c r="NGU87" s="147"/>
      <c r="NGV87" s="147"/>
      <c r="NGW87" s="147"/>
      <c r="NGX87" s="147"/>
      <c r="NGY87" s="147"/>
      <c r="NGZ87" s="147"/>
      <c r="NHA87" s="147"/>
      <c r="NHB87" s="147"/>
      <c r="NHC87" s="147"/>
      <c r="NHD87" s="147"/>
      <c r="NHE87" s="147"/>
      <c r="NHF87" s="147"/>
      <c r="NHG87" s="147"/>
      <c r="NHH87" s="147"/>
      <c r="NHI87" s="147"/>
      <c r="NHJ87" s="147"/>
      <c r="NHK87" s="147"/>
      <c r="NHL87" s="147"/>
      <c r="NHM87" s="147"/>
      <c r="NHN87" s="147"/>
      <c r="NHO87" s="147"/>
      <c r="NHP87" s="147"/>
      <c r="NHQ87" s="147"/>
      <c r="NHR87" s="147"/>
      <c r="NHS87" s="147"/>
      <c r="NHT87" s="147"/>
      <c r="NHU87" s="147"/>
      <c r="NHV87" s="147"/>
      <c r="NHW87" s="147"/>
      <c r="NHX87" s="147"/>
      <c r="NHY87" s="147"/>
      <c r="NHZ87" s="147"/>
      <c r="NIA87" s="147"/>
      <c r="NIB87" s="147"/>
      <c r="NIC87" s="147"/>
      <c r="NID87" s="147"/>
      <c r="NIE87" s="147"/>
      <c r="NIF87" s="147"/>
      <c r="NIG87" s="147"/>
      <c r="NIH87" s="147"/>
      <c r="NII87" s="147"/>
      <c r="NIJ87" s="147"/>
      <c r="NIK87" s="147"/>
      <c r="NIL87" s="147"/>
      <c r="NIM87" s="147"/>
      <c r="NIN87" s="147"/>
      <c r="NIO87" s="147"/>
      <c r="NIP87" s="147"/>
      <c r="NIQ87" s="147"/>
      <c r="NIR87" s="147"/>
      <c r="NIS87" s="147"/>
      <c r="NIT87" s="147"/>
      <c r="NIU87" s="147"/>
      <c r="NIV87" s="147"/>
      <c r="NIW87" s="147"/>
      <c r="NIX87" s="147"/>
      <c r="NIY87" s="147"/>
      <c r="NIZ87" s="147"/>
      <c r="NJA87" s="147"/>
      <c r="NJB87" s="147"/>
      <c r="NJC87" s="147"/>
      <c r="NJD87" s="147"/>
      <c r="NJE87" s="147"/>
      <c r="NJF87" s="147"/>
      <c r="NJG87" s="147"/>
      <c r="NJH87" s="147"/>
      <c r="NJI87" s="147"/>
      <c r="NJJ87" s="147"/>
      <c r="NJK87" s="147"/>
      <c r="NJL87" s="147"/>
      <c r="NJM87" s="147"/>
      <c r="NJN87" s="147"/>
      <c r="NJO87" s="147"/>
      <c r="NJP87" s="147"/>
      <c r="NJQ87" s="147"/>
      <c r="NJR87" s="147"/>
      <c r="NJS87" s="147"/>
      <c r="NJT87" s="147"/>
      <c r="NJU87" s="147"/>
      <c r="NJV87" s="147"/>
      <c r="NJW87" s="147"/>
      <c r="NJX87" s="147"/>
      <c r="NJY87" s="147"/>
      <c r="NJZ87" s="147"/>
      <c r="NKA87" s="147"/>
      <c r="NKB87" s="147"/>
      <c r="NKC87" s="147"/>
      <c r="NKD87" s="147"/>
      <c r="NKE87" s="147"/>
      <c r="NKF87" s="147"/>
      <c r="NKG87" s="147"/>
      <c r="NKH87" s="147"/>
      <c r="NKI87" s="147"/>
      <c r="NKJ87" s="147"/>
      <c r="NKK87" s="147"/>
      <c r="NKL87" s="147"/>
      <c r="NKM87" s="147"/>
      <c r="NKN87" s="147"/>
      <c r="NKO87" s="147"/>
      <c r="NKP87" s="147"/>
      <c r="NKQ87" s="147"/>
      <c r="NKR87" s="147"/>
      <c r="NKS87" s="147"/>
      <c r="NKT87" s="147"/>
      <c r="NKU87" s="147"/>
      <c r="NKV87" s="147"/>
      <c r="NKW87" s="147"/>
      <c r="NKX87" s="147"/>
      <c r="NKY87" s="147"/>
      <c r="NKZ87" s="147"/>
      <c r="NLA87" s="147"/>
      <c r="NLB87" s="147"/>
      <c r="NLC87" s="147"/>
      <c r="NLD87" s="147"/>
      <c r="NLE87" s="147"/>
      <c r="NLF87" s="147"/>
      <c r="NLG87" s="147"/>
      <c r="NLH87" s="147"/>
      <c r="NLI87" s="147"/>
      <c r="NLJ87" s="147"/>
      <c r="NLK87" s="147"/>
      <c r="NLL87" s="147"/>
      <c r="NLM87" s="147"/>
      <c r="NLN87" s="147"/>
      <c r="NLO87" s="147"/>
      <c r="NLP87" s="147"/>
      <c r="NLQ87" s="147"/>
      <c r="NLR87" s="147"/>
      <c r="NLS87" s="147"/>
      <c r="NLT87" s="147"/>
      <c r="NLU87" s="147"/>
      <c r="NLV87" s="147"/>
      <c r="NLW87" s="147"/>
      <c r="NLX87" s="147"/>
      <c r="NLY87" s="147"/>
      <c r="NLZ87" s="147"/>
      <c r="NMA87" s="147"/>
      <c r="NMB87" s="147"/>
      <c r="NMC87" s="147"/>
      <c r="NMD87" s="147"/>
      <c r="NME87" s="147"/>
      <c r="NMF87" s="147"/>
      <c r="NMG87" s="147"/>
      <c r="NMH87" s="147"/>
      <c r="NMI87" s="147"/>
      <c r="NMJ87" s="147"/>
      <c r="NMK87" s="147"/>
      <c r="NML87" s="147"/>
      <c r="NMM87" s="147"/>
      <c r="NMN87" s="147"/>
      <c r="NMO87" s="147"/>
      <c r="NMP87" s="147"/>
      <c r="NMQ87" s="147"/>
      <c r="NMR87" s="147"/>
      <c r="NMS87" s="147"/>
      <c r="NMT87" s="147"/>
      <c r="NMU87" s="147"/>
      <c r="NMV87" s="147"/>
      <c r="NMW87" s="147"/>
      <c r="NMX87" s="147"/>
      <c r="NMY87" s="147"/>
      <c r="NMZ87" s="147"/>
      <c r="NNA87" s="147"/>
      <c r="NNB87" s="147"/>
      <c r="NNC87" s="147"/>
      <c r="NND87" s="147"/>
      <c r="NNE87" s="147"/>
      <c r="NNF87" s="147"/>
      <c r="NNG87" s="147"/>
      <c r="NNH87" s="147"/>
      <c r="NNI87" s="147"/>
      <c r="NNJ87" s="147"/>
      <c r="NNK87" s="147"/>
      <c r="NNL87" s="147"/>
      <c r="NNM87" s="147"/>
      <c r="NNN87" s="147"/>
      <c r="NNO87" s="147"/>
      <c r="NNP87" s="147"/>
      <c r="NNQ87" s="147"/>
      <c r="NNR87" s="147"/>
      <c r="NNS87" s="147"/>
      <c r="NNT87" s="147"/>
      <c r="NNU87" s="147"/>
      <c r="NNV87" s="147"/>
      <c r="NNW87" s="147"/>
      <c r="NNX87" s="147"/>
      <c r="NNY87" s="147"/>
      <c r="NNZ87" s="147"/>
      <c r="NOA87" s="147"/>
      <c r="NOB87" s="147"/>
      <c r="NOC87" s="147"/>
      <c r="NOD87" s="147"/>
      <c r="NOE87" s="147"/>
      <c r="NOF87" s="147"/>
      <c r="NOG87" s="147"/>
      <c r="NOH87" s="147"/>
      <c r="NOI87" s="147"/>
      <c r="NOJ87" s="147"/>
      <c r="NOK87" s="147"/>
      <c r="NOL87" s="147"/>
      <c r="NOM87" s="147"/>
      <c r="NON87" s="147"/>
      <c r="NOO87" s="147"/>
      <c r="NOP87" s="147"/>
      <c r="NOQ87" s="147"/>
      <c r="NOR87" s="147"/>
      <c r="NOS87" s="147"/>
      <c r="NOT87" s="147"/>
      <c r="NOU87" s="147"/>
      <c r="NOV87" s="147"/>
      <c r="NOW87" s="147"/>
      <c r="NOX87" s="147"/>
      <c r="NOY87" s="147"/>
      <c r="NOZ87" s="147"/>
      <c r="NPA87" s="147"/>
      <c r="NPB87" s="147"/>
      <c r="NPC87" s="147"/>
      <c r="NPD87" s="147"/>
      <c r="NPE87" s="147"/>
      <c r="NPF87" s="147"/>
      <c r="NPG87" s="147"/>
      <c r="NPH87" s="147"/>
      <c r="NPI87" s="147"/>
      <c r="NPJ87" s="147"/>
      <c r="NPK87" s="147"/>
      <c r="NPL87" s="147"/>
      <c r="NPM87" s="147"/>
      <c r="NPN87" s="147"/>
      <c r="NPO87" s="147"/>
      <c r="NPP87" s="147"/>
      <c r="NPQ87" s="147"/>
      <c r="NPR87" s="147"/>
      <c r="NPS87" s="147"/>
      <c r="NPT87" s="147"/>
      <c r="NPU87" s="147"/>
      <c r="NPV87" s="147"/>
      <c r="NPW87" s="147"/>
      <c r="NPX87" s="147"/>
      <c r="NPY87" s="147"/>
      <c r="NPZ87" s="147"/>
      <c r="NQA87" s="147"/>
      <c r="NQB87" s="147"/>
      <c r="NQC87" s="147"/>
      <c r="NQD87" s="147"/>
      <c r="NQE87" s="147"/>
      <c r="NQF87" s="147"/>
      <c r="NQG87" s="147"/>
      <c r="NQH87" s="147"/>
      <c r="NQI87" s="147"/>
      <c r="NQJ87" s="147"/>
      <c r="NQK87" s="147"/>
      <c r="NQL87" s="147"/>
      <c r="NQM87" s="147"/>
      <c r="NQN87" s="147"/>
      <c r="NQO87" s="147"/>
      <c r="NQP87" s="147"/>
      <c r="NQQ87" s="147"/>
      <c r="NQR87" s="147"/>
      <c r="NQS87" s="147"/>
      <c r="NQT87" s="147"/>
      <c r="NQU87" s="147"/>
      <c r="NQV87" s="147"/>
      <c r="NQW87" s="147"/>
      <c r="NQX87" s="147"/>
      <c r="NQY87" s="147"/>
      <c r="NQZ87" s="147"/>
      <c r="NRA87" s="147"/>
      <c r="NRB87" s="147"/>
      <c r="NRC87" s="147"/>
      <c r="NRD87" s="147"/>
      <c r="NRE87" s="147"/>
      <c r="NRF87" s="147"/>
      <c r="NRG87" s="147"/>
      <c r="NRH87" s="147"/>
      <c r="NRI87" s="147"/>
      <c r="NRJ87" s="147"/>
      <c r="NRK87" s="147"/>
      <c r="NRL87" s="147"/>
      <c r="NRM87" s="147"/>
      <c r="NRN87" s="147"/>
      <c r="NRO87" s="147"/>
      <c r="NRP87" s="147"/>
      <c r="NRQ87" s="147"/>
      <c r="NRR87" s="147"/>
      <c r="NRS87" s="147"/>
      <c r="NRT87" s="147"/>
      <c r="NRU87" s="147"/>
      <c r="NRV87" s="147"/>
      <c r="NRW87" s="147"/>
      <c r="NRX87" s="147"/>
      <c r="NRY87" s="147"/>
      <c r="NRZ87" s="147"/>
      <c r="NSA87" s="147"/>
      <c r="NSB87" s="147"/>
      <c r="NSC87" s="147"/>
      <c r="NSD87" s="147"/>
      <c r="NSE87" s="147"/>
      <c r="NSF87" s="147"/>
      <c r="NSG87" s="147"/>
      <c r="NSH87" s="147"/>
      <c r="NSI87" s="147"/>
      <c r="NSJ87" s="147"/>
      <c r="NSK87" s="147"/>
      <c r="NSL87" s="147"/>
      <c r="NSM87" s="147"/>
      <c r="NSN87" s="147"/>
      <c r="NSO87" s="147"/>
      <c r="NSP87" s="147"/>
      <c r="NSQ87" s="147"/>
      <c r="NSR87" s="147"/>
      <c r="NSS87" s="147"/>
      <c r="NST87" s="147"/>
      <c r="NSU87" s="147"/>
      <c r="NSV87" s="147"/>
      <c r="NSW87" s="147"/>
      <c r="NSX87" s="147"/>
      <c r="NSY87" s="147"/>
      <c r="NSZ87" s="147"/>
      <c r="NTA87" s="147"/>
      <c r="NTB87" s="147"/>
      <c r="NTC87" s="147"/>
      <c r="NTD87" s="147"/>
      <c r="NTE87" s="147"/>
      <c r="NTF87" s="147"/>
      <c r="NTG87" s="147"/>
      <c r="NTH87" s="147"/>
      <c r="NTI87" s="147"/>
      <c r="NTJ87" s="147"/>
      <c r="NTK87" s="147"/>
      <c r="NTL87" s="147"/>
      <c r="NTM87" s="147"/>
      <c r="NTN87" s="147"/>
      <c r="NTO87" s="147"/>
      <c r="NTP87" s="147"/>
      <c r="NTQ87" s="147"/>
      <c r="NTR87" s="147"/>
      <c r="NTS87" s="147"/>
      <c r="NTT87" s="147"/>
      <c r="NTU87" s="147"/>
      <c r="NTV87" s="147"/>
      <c r="NTW87" s="147"/>
      <c r="NTX87" s="147"/>
      <c r="NTY87" s="147"/>
      <c r="NTZ87" s="147"/>
      <c r="NUA87" s="147"/>
      <c r="NUB87" s="147"/>
      <c r="NUC87" s="147"/>
      <c r="NUD87" s="147"/>
      <c r="NUE87" s="147"/>
      <c r="NUF87" s="147"/>
      <c r="NUG87" s="147"/>
      <c r="NUH87" s="147"/>
      <c r="NUI87" s="147"/>
      <c r="NUJ87" s="147"/>
      <c r="NUK87" s="147"/>
      <c r="NUL87" s="147"/>
      <c r="NUM87" s="147"/>
      <c r="NUN87" s="147"/>
      <c r="NUO87" s="147"/>
      <c r="NUP87" s="147"/>
      <c r="NUQ87" s="147"/>
      <c r="NUR87" s="147"/>
      <c r="NUS87" s="147"/>
      <c r="NUT87" s="147"/>
      <c r="NUU87" s="147"/>
      <c r="NUV87" s="147"/>
      <c r="NUW87" s="147"/>
      <c r="NUX87" s="147"/>
      <c r="NUY87" s="147"/>
      <c r="NUZ87" s="147"/>
      <c r="NVA87" s="147"/>
      <c r="NVB87" s="147"/>
      <c r="NVC87" s="147"/>
      <c r="NVD87" s="147"/>
      <c r="NVE87" s="147"/>
      <c r="NVF87" s="147"/>
      <c r="NVG87" s="147"/>
      <c r="NVH87" s="147"/>
      <c r="NVI87" s="147"/>
      <c r="NVJ87" s="147"/>
      <c r="NVK87" s="147"/>
      <c r="NVL87" s="147"/>
      <c r="NVM87" s="147"/>
      <c r="NVN87" s="147"/>
      <c r="NVO87" s="147"/>
      <c r="NVP87" s="147"/>
      <c r="NVQ87" s="147"/>
      <c r="NVR87" s="147"/>
      <c r="NVS87" s="147"/>
      <c r="NVT87" s="147"/>
      <c r="NVU87" s="147"/>
      <c r="NVV87" s="147"/>
      <c r="NVW87" s="147"/>
      <c r="NVX87" s="147"/>
      <c r="NVY87" s="147"/>
      <c r="NVZ87" s="147"/>
      <c r="NWA87" s="147"/>
      <c r="NWB87" s="147"/>
      <c r="NWC87" s="147"/>
      <c r="NWD87" s="147"/>
      <c r="NWE87" s="147"/>
      <c r="NWF87" s="147"/>
      <c r="NWG87" s="147"/>
      <c r="NWH87" s="147"/>
      <c r="NWI87" s="147"/>
      <c r="NWJ87" s="147"/>
      <c r="NWK87" s="147"/>
      <c r="NWL87" s="147"/>
      <c r="NWM87" s="147"/>
      <c r="NWN87" s="147"/>
      <c r="NWO87" s="147"/>
      <c r="NWP87" s="147"/>
      <c r="NWQ87" s="147"/>
      <c r="NWR87" s="147"/>
      <c r="NWS87" s="147"/>
      <c r="NWT87" s="147"/>
      <c r="NWU87" s="147"/>
      <c r="NWV87" s="147"/>
      <c r="NWW87" s="147"/>
      <c r="NWX87" s="147"/>
      <c r="NWY87" s="147"/>
      <c r="NWZ87" s="147"/>
      <c r="NXA87" s="147"/>
      <c r="NXB87" s="147"/>
      <c r="NXC87" s="147"/>
      <c r="NXD87" s="147"/>
      <c r="NXE87" s="147"/>
      <c r="NXF87" s="147"/>
      <c r="NXG87" s="147"/>
      <c r="NXH87" s="147"/>
      <c r="NXI87" s="147"/>
      <c r="NXJ87" s="147"/>
      <c r="NXK87" s="147"/>
      <c r="NXL87" s="147"/>
      <c r="NXM87" s="147"/>
      <c r="NXN87" s="147"/>
      <c r="NXO87" s="147"/>
      <c r="NXP87" s="147"/>
      <c r="NXQ87" s="147"/>
      <c r="NXR87" s="147"/>
      <c r="NXS87" s="147"/>
      <c r="NXT87" s="147"/>
      <c r="NXU87" s="147"/>
      <c r="NXV87" s="147"/>
      <c r="NXW87" s="147"/>
      <c r="NXX87" s="147"/>
      <c r="NXY87" s="147"/>
      <c r="NXZ87" s="147"/>
      <c r="NYA87" s="147"/>
      <c r="NYB87" s="147"/>
      <c r="NYC87" s="147"/>
      <c r="NYD87" s="147"/>
      <c r="NYE87" s="147"/>
      <c r="NYF87" s="147"/>
      <c r="NYG87" s="147"/>
      <c r="NYH87" s="147"/>
      <c r="NYI87" s="147"/>
      <c r="NYJ87" s="147"/>
      <c r="NYK87" s="147"/>
      <c r="NYL87" s="147"/>
      <c r="NYM87" s="147"/>
      <c r="NYN87" s="147"/>
      <c r="NYO87" s="147"/>
      <c r="NYP87" s="147"/>
      <c r="NYQ87" s="147"/>
      <c r="NYR87" s="147"/>
      <c r="NYS87" s="147"/>
      <c r="NYT87" s="147"/>
      <c r="NYU87" s="147"/>
      <c r="NYV87" s="147"/>
      <c r="NYW87" s="147"/>
      <c r="NYX87" s="147"/>
      <c r="NYY87" s="147"/>
      <c r="NYZ87" s="147"/>
      <c r="NZA87" s="147"/>
      <c r="NZB87" s="147"/>
      <c r="NZC87" s="147"/>
      <c r="NZD87" s="147"/>
      <c r="NZE87" s="147"/>
      <c r="NZF87" s="147"/>
      <c r="NZG87" s="147"/>
      <c r="NZH87" s="147"/>
      <c r="NZI87" s="147"/>
      <c r="NZJ87" s="147"/>
      <c r="NZK87" s="147"/>
      <c r="NZL87" s="147"/>
      <c r="NZM87" s="147"/>
      <c r="NZN87" s="147"/>
      <c r="NZO87" s="147"/>
      <c r="NZP87" s="147"/>
      <c r="NZQ87" s="147"/>
      <c r="NZR87" s="147"/>
      <c r="NZS87" s="147"/>
      <c r="NZT87" s="147"/>
      <c r="NZU87" s="147"/>
      <c r="NZV87" s="147"/>
      <c r="NZW87" s="147"/>
      <c r="NZX87" s="147"/>
      <c r="NZY87" s="147"/>
      <c r="NZZ87" s="147"/>
      <c r="OAA87" s="147"/>
      <c r="OAB87" s="147"/>
      <c r="OAC87" s="147"/>
      <c r="OAD87" s="147"/>
      <c r="OAE87" s="147"/>
      <c r="OAF87" s="147"/>
      <c r="OAG87" s="147"/>
      <c r="OAH87" s="147"/>
      <c r="OAI87" s="147"/>
      <c r="OAJ87" s="147"/>
      <c r="OAK87" s="147"/>
      <c r="OAL87" s="147"/>
      <c r="OAM87" s="147"/>
      <c r="OAN87" s="147"/>
      <c r="OAO87" s="147"/>
      <c r="OAP87" s="147"/>
      <c r="OAQ87" s="147"/>
      <c r="OAR87" s="147"/>
      <c r="OAS87" s="147"/>
      <c r="OAT87" s="147"/>
      <c r="OAU87" s="147"/>
      <c r="OAV87" s="147"/>
      <c r="OAW87" s="147"/>
      <c r="OAX87" s="147"/>
      <c r="OAY87" s="147"/>
      <c r="OAZ87" s="147"/>
      <c r="OBA87" s="147"/>
      <c r="OBB87" s="147"/>
      <c r="OBC87" s="147"/>
      <c r="OBD87" s="147"/>
      <c r="OBE87" s="147"/>
      <c r="OBF87" s="147"/>
      <c r="OBG87" s="147"/>
      <c r="OBH87" s="147"/>
      <c r="OBI87" s="147"/>
      <c r="OBJ87" s="147"/>
      <c r="OBK87" s="147"/>
      <c r="OBL87" s="147"/>
      <c r="OBM87" s="147"/>
      <c r="OBN87" s="147"/>
      <c r="OBO87" s="147"/>
      <c r="OBP87" s="147"/>
      <c r="OBQ87" s="147"/>
      <c r="OBR87" s="147"/>
      <c r="OBS87" s="147"/>
      <c r="OBT87" s="147"/>
      <c r="OBU87" s="147"/>
      <c r="OBV87" s="147"/>
      <c r="OBW87" s="147"/>
      <c r="OBX87" s="147"/>
      <c r="OBY87" s="147"/>
      <c r="OBZ87" s="147"/>
      <c r="OCA87" s="147"/>
      <c r="OCB87" s="147"/>
      <c r="OCC87" s="147"/>
      <c r="OCD87" s="147"/>
      <c r="OCE87" s="147"/>
      <c r="OCF87" s="147"/>
      <c r="OCG87" s="147"/>
      <c r="OCH87" s="147"/>
      <c r="OCI87" s="147"/>
      <c r="OCJ87" s="147"/>
      <c r="OCK87" s="147"/>
      <c r="OCL87" s="147"/>
      <c r="OCM87" s="147"/>
      <c r="OCN87" s="147"/>
      <c r="OCO87" s="147"/>
      <c r="OCP87" s="147"/>
      <c r="OCQ87" s="147"/>
      <c r="OCR87" s="147"/>
      <c r="OCS87" s="147"/>
      <c r="OCT87" s="147"/>
      <c r="OCU87" s="147"/>
      <c r="OCV87" s="147"/>
      <c r="OCW87" s="147"/>
      <c r="OCX87" s="147"/>
      <c r="OCY87" s="147"/>
      <c r="OCZ87" s="147"/>
      <c r="ODA87" s="147"/>
      <c r="ODB87" s="147"/>
      <c r="ODC87" s="147"/>
      <c r="ODD87" s="147"/>
      <c r="ODE87" s="147"/>
      <c r="ODF87" s="147"/>
      <c r="ODG87" s="147"/>
      <c r="ODH87" s="147"/>
      <c r="ODI87" s="147"/>
      <c r="ODJ87" s="147"/>
      <c r="ODK87" s="147"/>
      <c r="ODL87" s="147"/>
      <c r="ODM87" s="147"/>
      <c r="ODN87" s="147"/>
      <c r="ODO87" s="147"/>
      <c r="ODP87" s="147"/>
      <c r="ODQ87" s="147"/>
      <c r="ODR87" s="147"/>
      <c r="ODS87" s="147"/>
      <c r="ODT87" s="147"/>
      <c r="ODU87" s="147"/>
      <c r="ODV87" s="147"/>
      <c r="ODW87" s="147"/>
      <c r="ODX87" s="147"/>
      <c r="ODY87" s="147"/>
      <c r="ODZ87" s="147"/>
      <c r="OEA87" s="147"/>
      <c r="OEB87" s="147"/>
      <c r="OEC87" s="147"/>
      <c r="OED87" s="147"/>
      <c r="OEE87" s="147"/>
      <c r="OEF87" s="147"/>
      <c r="OEG87" s="147"/>
      <c r="OEH87" s="147"/>
      <c r="OEI87" s="147"/>
      <c r="OEJ87" s="147"/>
      <c r="OEK87" s="147"/>
      <c r="OEL87" s="147"/>
      <c r="OEM87" s="147"/>
      <c r="OEN87" s="147"/>
      <c r="OEO87" s="147"/>
      <c r="OEP87" s="147"/>
      <c r="OEQ87" s="147"/>
      <c r="OER87" s="147"/>
      <c r="OES87" s="147"/>
      <c r="OET87" s="147"/>
      <c r="OEU87" s="147"/>
      <c r="OEV87" s="147"/>
      <c r="OEW87" s="147"/>
      <c r="OEX87" s="147"/>
      <c r="OEY87" s="147"/>
      <c r="OEZ87" s="147"/>
      <c r="OFA87" s="147"/>
      <c r="OFB87" s="147"/>
      <c r="OFC87" s="147"/>
      <c r="OFD87" s="147"/>
      <c r="OFE87" s="147"/>
      <c r="OFF87" s="147"/>
      <c r="OFG87" s="147"/>
      <c r="OFH87" s="147"/>
      <c r="OFI87" s="147"/>
      <c r="OFJ87" s="147"/>
      <c r="OFK87" s="147"/>
      <c r="OFL87" s="147"/>
      <c r="OFM87" s="147"/>
      <c r="OFN87" s="147"/>
      <c r="OFO87" s="147"/>
      <c r="OFP87" s="147"/>
      <c r="OFQ87" s="147"/>
      <c r="OFR87" s="147"/>
      <c r="OFS87" s="147"/>
      <c r="OFT87" s="147"/>
      <c r="OFU87" s="147"/>
      <c r="OFV87" s="147"/>
      <c r="OFW87" s="147"/>
      <c r="OFX87" s="147"/>
      <c r="OFY87" s="147"/>
      <c r="OFZ87" s="147"/>
      <c r="OGA87" s="147"/>
      <c r="OGB87" s="147"/>
      <c r="OGC87" s="147"/>
      <c r="OGD87" s="147"/>
      <c r="OGE87" s="147"/>
      <c r="OGF87" s="147"/>
      <c r="OGG87" s="147"/>
      <c r="OGH87" s="147"/>
      <c r="OGI87" s="147"/>
      <c r="OGJ87" s="147"/>
      <c r="OGK87" s="147"/>
      <c r="OGL87" s="147"/>
      <c r="OGM87" s="147"/>
      <c r="OGN87" s="147"/>
      <c r="OGO87" s="147"/>
      <c r="OGP87" s="147"/>
      <c r="OGQ87" s="147"/>
      <c r="OGR87" s="147"/>
      <c r="OGS87" s="147"/>
      <c r="OGT87" s="147"/>
      <c r="OGU87" s="147"/>
      <c r="OGV87" s="147"/>
      <c r="OGW87" s="147"/>
      <c r="OGX87" s="147"/>
      <c r="OGY87" s="147"/>
      <c r="OGZ87" s="147"/>
      <c r="OHA87" s="147"/>
      <c r="OHB87" s="147"/>
      <c r="OHC87" s="147"/>
      <c r="OHD87" s="147"/>
      <c r="OHE87" s="147"/>
      <c r="OHF87" s="147"/>
      <c r="OHG87" s="147"/>
      <c r="OHH87" s="147"/>
      <c r="OHI87" s="147"/>
      <c r="OHJ87" s="147"/>
      <c r="OHK87" s="147"/>
      <c r="OHL87" s="147"/>
      <c r="OHM87" s="147"/>
      <c r="OHN87" s="147"/>
      <c r="OHO87" s="147"/>
      <c r="OHP87" s="147"/>
      <c r="OHQ87" s="147"/>
      <c r="OHR87" s="147"/>
      <c r="OHS87" s="147"/>
      <c r="OHT87" s="147"/>
      <c r="OHU87" s="147"/>
      <c r="OHV87" s="147"/>
      <c r="OHW87" s="147"/>
      <c r="OHX87" s="147"/>
      <c r="OHY87" s="147"/>
      <c r="OHZ87" s="147"/>
      <c r="OIA87" s="147"/>
      <c r="OIB87" s="147"/>
      <c r="OIC87" s="147"/>
      <c r="OID87" s="147"/>
      <c r="OIE87" s="147"/>
      <c r="OIF87" s="147"/>
      <c r="OIG87" s="147"/>
      <c r="OIH87" s="147"/>
      <c r="OII87" s="147"/>
      <c r="OIJ87" s="147"/>
      <c r="OIK87" s="147"/>
      <c r="OIL87" s="147"/>
      <c r="OIM87" s="147"/>
      <c r="OIN87" s="147"/>
      <c r="OIO87" s="147"/>
      <c r="OIP87" s="147"/>
      <c r="OIQ87" s="147"/>
      <c r="OIR87" s="147"/>
      <c r="OIS87" s="147"/>
      <c r="OIT87" s="147"/>
      <c r="OIU87" s="147"/>
      <c r="OIV87" s="147"/>
      <c r="OIW87" s="147"/>
      <c r="OIX87" s="147"/>
      <c r="OIY87" s="147"/>
      <c r="OIZ87" s="147"/>
      <c r="OJA87" s="147"/>
      <c r="OJB87" s="147"/>
      <c r="OJC87" s="147"/>
      <c r="OJD87" s="147"/>
      <c r="OJE87" s="147"/>
      <c r="OJF87" s="147"/>
      <c r="OJG87" s="147"/>
      <c r="OJH87" s="147"/>
      <c r="OJI87" s="147"/>
      <c r="OJJ87" s="147"/>
      <c r="OJK87" s="147"/>
      <c r="OJL87" s="147"/>
      <c r="OJM87" s="147"/>
      <c r="OJN87" s="147"/>
      <c r="OJO87" s="147"/>
      <c r="OJP87" s="147"/>
      <c r="OJQ87" s="147"/>
      <c r="OJR87" s="147"/>
      <c r="OJS87" s="147"/>
      <c r="OJT87" s="147"/>
      <c r="OJU87" s="147"/>
      <c r="OJV87" s="147"/>
      <c r="OJW87" s="147"/>
      <c r="OJX87" s="147"/>
      <c r="OJY87" s="147"/>
      <c r="OJZ87" s="147"/>
      <c r="OKA87" s="147"/>
      <c r="OKB87" s="147"/>
      <c r="OKC87" s="147"/>
      <c r="OKD87" s="147"/>
      <c r="OKE87" s="147"/>
      <c r="OKF87" s="147"/>
      <c r="OKG87" s="147"/>
      <c r="OKH87" s="147"/>
      <c r="OKI87" s="147"/>
      <c r="OKJ87" s="147"/>
      <c r="OKK87" s="147"/>
      <c r="OKL87" s="147"/>
      <c r="OKM87" s="147"/>
      <c r="OKN87" s="147"/>
      <c r="OKO87" s="147"/>
      <c r="OKP87" s="147"/>
      <c r="OKQ87" s="147"/>
      <c r="OKR87" s="147"/>
      <c r="OKS87" s="147"/>
      <c r="OKT87" s="147"/>
      <c r="OKU87" s="147"/>
      <c r="OKV87" s="147"/>
      <c r="OKW87" s="147"/>
      <c r="OKX87" s="147"/>
      <c r="OKY87" s="147"/>
      <c r="OKZ87" s="147"/>
      <c r="OLA87" s="147"/>
      <c r="OLB87" s="147"/>
      <c r="OLC87" s="147"/>
      <c r="OLD87" s="147"/>
      <c r="OLE87" s="147"/>
      <c r="OLF87" s="147"/>
      <c r="OLG87" s="147"/>
      <c r="OLH87" s="147"/>
      <c r="OLI87" s="147"/>
      <c r="OLJ87" s="147"/>
      <c r="OLK87" s="147"/>
      <c r="OLL87" s="147"/>
      <c r="OLM87" s="147"/>
      <c r="OLN87" s="147"/>
      <c r="OLO87" s="147"/>
      <c r="OLP87" s="147"/>
      <c r="OLQ87" s="147"/>
      <c r="OLR87" s="147"/>
      <c r="OLS87" s="147"/>
      <c r="OLT87" s="147"/>
      <c r="OLU87" s="147"/>
      <c r="OLV87" s="147"/>
      <c r="OLW87" s="147"/>
      <c r="OLX87" s="147"/>
      <c r="OLY87" s="147"/>
      <c r="OLZ87" s="147"/>
      <c r="OMA87" s="147"/>
      <c r="OMB87" s="147"/>
      <c r="OMC87" s="147"/>
      <c r="OMD87" s="147"/>
      <c r="OME87" s="147"/>
      <c r="OMF87" s="147"/>
      <c r="OMG87" s="147"/>
      <c r="OMH87" s="147"/>
      <c r="OMI87" s="147"/>
      <c r="OMJ87" s="147"/>
      <c r="OMK87" s="147"/>
      <c r="OML87" s="147"/>
      <c r="OMM87" s="147"/>
      <c r="OMN87" s="147"/>
      <c r="OMO87" s="147"/>
      <c r="OMP87" s="147"/>
      <c r="OMQ87" s="147"/>
      <c r="OMR87" s="147"/>
      <c r="OMS87" s="147"/>
      <c r="OMT87" s="147"/>
      <c r="OMU87" s="147"/>
      <c r="OMV87" s="147"/>
      <c r="OMW87" s="147"/>
      <c r="OMX87" s="147"/>
      <c r="OMY87" s="147"/>
      <c r="OMZ87" s="147"/>
      <c r="ONA87" s="147"/>
      <c r="ONB87" s="147"/>
      <c r="ONC87" s="147"/>
      <c r="OND87" s="147"/>
      <c r="ONE87" s="147"/>
      <c r="ONF87" s="147"/>
      <c r="ONG87" s="147"/>
      <c r="ONH87" s="147"/>
      <c r="ONI87" s="147"/>
      <c r="ONJ87" s="147"/>
      <c r="ONK87" s="147"/>
      <c r="ONL87" s="147"/>
      <c r="ONM87" s="147"/>
      <c r="ONN87" s="147"/>
      <c r="ONO87" s="147"/>
      <c r="ONP87" s="147"/>
      <c r="ONQ87" s="147"/>
      <c r="ONR87" s="147"/>
      <c r="ONS87" s="147"/>
      <c r="ONT87" s="147"/>
      <c r="ONU87" s="147"/>
      <c r="ONV87" s="147"/>
      <c r="ONW87" s="147"/>
      <c r="ONX87" s="147"/>
      <c r="ONY87" s="147"/>
      <c r="ONZ87" s="147"/>
      <c r="OOA87" s="147"/>
      <c r="OOB87" s="147"/>
      <c r="OOC87" s="147"/>
      <c r="OOD87" s="147"/>
      <c r="OOE87" s="147"/>
      <c r="OOF87" s="147"/>
      <c r="OOG87" s="147"/>
      <c r="OOH87" s="147"/>
      <c r="OOI87" s="147"/>
      <c r="OOJ87" s="147"/>
      <c r="OOK87" s="147"/>
      <c r="OOL87" s="147"/>
      <c r="OOM87" s="147"/>
      <c r="OON87" s="147"/>
      <c r="OOO87" s="147"/>
      <c r="OOP87" s="147"/>
      <c r="OOQ87" s="147"/>
      <c r="OOR87" s="147"/>
      <c r="OOS87" s="147"/>
      <c r="OOT87" s="147"/>
      <c r="OOU87" s="147"/>
      <c r="OOV87" s="147"/>
      <c r="OOW87" s="147"/>
      <c r="OOX87" s="147"/>
      <c r="OOY87" s="147"/>
      <c r="OOZ87" s="147"/>
      <c r="OPA87" s="147"/>
      <c r="OPB87" s="147"/>
      <c r="OPC87" s="147"/>
      <c r="OPD87" s="147"/>
      <c r="OPE87" s="147"/>
      <c r="OPF87" s="147"/>
      <c r="OPG87" s="147"/>
      <c r="OPH87" s="147"/>
      <c r="OPI87" s="147"/>
      <c r="OPJ87" s="147"/>
      <c r="OPK87" s="147"/>
      <c r="OPL87" s="147"/>
      <c r="OPM87" s="147"/>
      <c r="OPN87" s="147"/>
      <c r="OPO87" s="147"/>
      <c r="OPP87" s="147"/>
      <c r="OPQ87" s="147"/>
      <c r="OPR87" s="147"/>
      <c r="OPS87" s="147"/>
      <c r="OPT87" s="147"/>
      <c r="OPU87" s="147"/>
      <c r="OPV87" s="147"/>
      <c r="OPW87" s="147"/>
      <c r="OPX87" s="147"/>
      <c r="OPY87" s="147"/>
      <c r="OPZ87" s="147"/>
      <c r="OQA87" s="147"/>
      <c r="OQB87" s="147"/>
      <c r="OQC87" s="147"/>
      <c r="OQD87" s="147"/>
      <c r="OQE87" s="147"/>
      <c r="OQF87" s="147"/>
      <c r="OQG87" s="147"/>
      <c r="OQH87" s="147"/>
      <c r="OQI87" s="147"/>
      <c r="OQJ87" s="147"/>
      <c r="OQK87" s="147"/>
      <c r="OQL87" s="147"/>
      <c r="OQM87" s="147"/>
      <c r="OQN87" s="147"/>
      <c r="OQO87" s="147"/>
      <c r="OQP87" s="147"/>
      <c r="OQQ87" s="147"/>
      <c r="OQR87" s="147"/>
      <c r="OQS87" s="147"/>
      <c r="OQT87" s="147"/>
      <c r="OQU87" s="147"/>
      <c r="OQV87" s="147"/>
      <c r="OQW87" s="147"/>
      <c r="OQX87" s="147"/>
      <c r="OQY87" s="147"/>
      <c r="OQZ87" s="147"/>
      <c r="ORA87" s="147"/>
      <c r="ORB87" s="147"/>
      <c r="ORC87" s="147"/>
      <c r="ORD87" s="147"/>
      <c r="ORE87" s="147"/>
      <c r="ORF87" s="147"/>
      <c r="ORG87" s="147"/>
      <c r="ORH87" s="147"/>
      <c r="ORI87" s="147"/>
      <c r="ORJ87" s="147"/>
      <c r="ORK87" s="147"/>
      <c r="ORL87" s="147"/>
      <c r="ORM87" s="147"/>
      <c r="ORN87" s="147"/>
      <c r="ORO87" s="147"/>
      <c r="ORP87" s="147"/>
      <c r="ORQ87" s="147"/>
      <c r="ORR87" s="147"/>
      <c r="ORS87" s="147"/>
      <c r="ORT87" s="147"/>
      <c r="ORU87" s="147"/>
      <c r="ORV87" s="147"/>
      <c r="ORW87" s="147"/>
      <c r="ORX87" s="147"/>
      <c r="ORY87" s="147"/>
      <c r="ORZ87" s="147"/>
      <c r="OSA87" s="147"/>
      <c r="OSB87" s="147"/>
      <c r="OSC87" s="147"/>
      <c r="OSD87" s="147"/>
      <c r="OSE87" s="147"/>
      <c r="OSF87" s="147"/>
      <c r="OSG87" s="147"/>
      <c r="OSH87" s="147"/>
      <c r="OSI87" s="147"/>
      <c r="OSJ87" s="147"/>
      <c r="OSK87" s="147"/>
      <c r="OSL87" s="147"/>
      <c r="OSM87" s="147"/>
      <c r="OSN87" s="147"/>
      <c r="OSO87" s="147"/>
      <c r="OSP87" s="147"/>
      <c r="OSQ87" s="147"/>
      <c r="OSR87" s="147"/>
      <c r="OSS87" s="147"/>
      <c r="OST87" s="147"/>
      <c r="OSU87" s="147"/>
      <c r="OSV87" s="147"/>
      <c r="OSW87" s="147"/>
      <c r="OSX87" s="147"/>
      <c r="OSY87" s="147"/>
      <c r="OSZ87" s="147"/>
      <c r="OTA87" s="147"/>
      <c r="OTB87" s="147"/>
      <c r="OTC87" s="147"/>
      <c r="OTD87" s="147"/>
      <c r="OTE87" s="147"/>
      <c r="OTF87" s="147"/>
      <c r="OTG87" s="147"/>
      <c r="OTH87" s="147"/>
      <c r="OTI87" s="147"/>
      <c r="OTJ87" s="147"/>
      <c r="OTK87" s="147"/>
      <c r="OTL87" s="147"/>
      <c r="OTM87" s="147"/>
      <c r="OTN87" s="147"/>
      <c r="OTO87" s="147"/>
      <c r="OTP87" s="147"/>
      <c r="OTQ87" s="147"/>
      <c r="OTR87" s="147"/>
      <c r="OTS87" s="147"/>
      <c r="OTT87" s="147"/>
      <c r="OTU87" s="147"/>
      <c r="OTV87" s="147"/>
      <c r="OTW87" s="147"/>
      <c r="OTX87" s="147"/>
      <c r="OTY87" s="147"/>
      <c r="OTZ87" s="147"/>
      <c r="OUA87" s="147"/>
      <c r="OUB87" s="147"/>
      <c r="OUC87" s="147"/>
      <c r="OUD87" s="147"/>
      <c r="OUE87" s="147"/>
      <c r="OUF87" s="147"/>
      <c r="OUG87" s="147"/>
      <c r="OUH87" s="147"/>
      <c r="OUI87" s="147"/>
      <c r="OUJ87" s="147"/>
      <c r="OUK87" s="147"/>
      <c r="OUL87" s="147"/>
      <c r="OUM87" s="147"/>
      <c r="OUN87" s="147"/>
      <c r="OUO87" s="147"/>
      <c r="OUP87" s="147"/>
      <c r="OUQ87" s="147"/>
      <c r="OUR87" s="147"/>
      <c r="OUS87" s="147"/>
      <c r="OUT87" s="147"/>
      <c r="OUU87" s="147"/>
      <c r="OUV87" s="147"/>
      <c r="OUW87" s="147"/>
      <c r="OUX87" s="147"/>
      <c r="OUY87" s="147"/>
      <c r="OUZ87" s="147"/>
      <c r="OVA87" s="147"/>
      <c r="OVB87" s="147"/>
      <c r="OVC87" s="147"/>
      <c r="OVD87" s="147"/>
      <c r="OVE87" s="147"/>
      <c r="OVF87" s="147"/>
      <c r="OVG87" s="147"/>
      <c r="OVH87" s="147"/>
      <c r="OVI87" s="147"/>
      <c r="OVJ87" s="147"/>
      <c r="OVK87" s="147"/>
      <c r="OVL87" s="147"/>
      <c r="OVM87" s="147"/>
      <c r="OVN87" s="147"/>
      <c r="OVO87" s="147"/>
      <c r="OVP87" s="147"/>
      <c r="OVQ87" s="147"/>
      <c r="OVR87" s="147"/>
      <c r="OVS87" s="147"/>
      <c r="OVT87" s="147"/>
      <c r="OVU87" s="147"/>
      <c r="OVV87" s="147"/>
      <c r="OVW87" s="147"/>
      <c r="OVX87" s="147"/>
      <c r="OVY87" s="147"/>
      <c r="OVZ87" s="147"/>
      <c r="OWA87" s="147"/>
      <c r="OWB87" s="147"/>
      <c r="OWC87" s="147"/>
      <c r="OWD87" s="147"/>
      <c r="OWE87" s="147"/>
      <c r="OWF87" s="147"/>
      <c r="OWG87" s="147"/>
      <c r="OWH87" s="147"/>
      <c r="OWI87" s="147"/>
      <c r="OWJ87" s="147"/>
      <c r="OWK87" s="147"/>
      <c r="OWL87" s="147"/>
      <c r="OWM87" s="147"/>
      <c r="OWN87" s="147"/>
      <c r="OWO87" s="147"/>
      <c r="OWP87" s="147"/>
      <c r="OWQ87" s="147"/>
      <c r="OWR87" s="147"/>
      <c r="OWS87" s="147"/>
      <c r="OWT87" s="147"/>
      <c r="OWU87" s="147"/>
      <c r="OWV87" s="147"/>
      <c r="OWW87" s="147"/>
      <c r="OWX87" s="147"/>
      <c r="OWY87" s="147"/>
      <c r="OWZ87" s="147"/>
      <c r="OXA87" s="147"/>
      <c r="OXB87" s="147"/>
      <c r="OXC87" s="147"/>
      <c r="OXD87" s="147"/>
      <c r="OXE87" s="147"/>
      <c r="OXF87" s="147"/>
      <c r="OXG87" s="147"/>
      <c r="OXH87" s="147"/>
      <c r="OXI87" s="147"/>
      <c r="OXJ87" s="147"/>
      <c r="OXK87" s="147"/>
      <c r="OXL87" s="147"/>
      <c r="OXM87" s="147"/>
      <c r="OXN87" s="147"/>
      <c r="OXO87" s="147"/>
      <c r="OXP87" s="147"/>
      <c r="OXQ87" s="147"/>
      <c r="OXR87" s="147"/>
      <c r="OXS87" s="147"/>
      <c r="OXT87" s="147"/>
      <c r="OXU87" s="147"/>
      <c r="OXV87" s="147"/>
      <c r="OXW87" s="147"/>
      <c r="OXX87" s="147"/>
      <c r="OXY87" s="147"/>
      <c r="OXZ87" s="147"/>
      <c r="OYA87" s="147"/>
      <c r="OYB87" s="147"/>
      <c r="OYC87" s="147"/>
      <c r="OYD87" s="147"/>
      <c r="OYE87" s="147"/>
      <c r="OYF87" s="147"/>
      <c r="OYG87" s="147"/>
      <c r="OYH87" s="147"/>
      <c r="OYI87" s="147"/>
      <c r="OYJ87" s="147"/>
      <c r="OYK87" s="147"/>
      <c r="OYL87" s="147"/>
      <c r="OYM87" s="147"/>
      <c r="OYN87" s="147"/>
      <c r="OYO87" s="147"/>
      <c r="OYP87" s="147"/>
      <c r="OYQ87" s="147"/>
      <c r="OYR87" s="147"/>
      <c r="OYS87" s="147"/>
      <c r="OYT87" s="147"/>
      <c r="OYU87" s="147"/>
      <c r="OYV87" s="147"/>
      <c r="OYW87" s="147"/>
      <c r="OYX87" s="147"/>
      <c r="OYY87" s="147"/>
      <c r="OYZ87" s="147"/>
      <c r="OZA87" s="147"/>
      <c r="OZB87" s="147"/>
      <c r="OZC87" s="147"/>
      <c r="OZD87" s="147"/>
      <c r="OZE87" s="147"/>
      <c r="OZF87" s="147"/>
      <c r="OZG87" s="147"/>
      <c r="OZH87" s="147"/>
      <c r="OZI87" s="147"/>
      <c r="OZJ87" s="147"/>
      <c r="OZK87" s="147"/>
      <c r="OZL87" s="147"/>
      <c r="OZM87" s="147"/>
      <c r="OZN87" s="147"/>
      <c r="OZO87" s="147"/>
      <c r="OZP87" s="147"/>
      <c r="OZQ87" s="147"/>
      <c r="OZR87" s="147"/>
      <c r="OZS87" s="147"/>
      <c r="OZT87" s="147"/>
      <c r="OZU87" s="147"/>
      <c r="OZV87" s="147"/>
      <c r="OZW87" s="147"/>
      <c r="OZX87" s="147"/>
      <c r="OZY87" s="147"/>
      <c r="OZZ87" s="147"/>
      <c r="PAA87" s="147"/>
      <c r="PAB87" s="147"/>
      <c r="PAC87" s="147"/>
      <c r="PAD87" s="147"/>
      <c r="PAE87" s="147"/>
      <c r="PAF87" s="147"/>
      <c r="PAG87" s="147"/>
      <c r="PAH87" s="147"/>
      <c r="PAI87" s="147"/>
      <c r="PAJ87" s="147"/>
      <c r="PAK87" s="147"/>
      <c r="PAL87" s="147"/>
      <c r="PAM87" s="147"/>
      <c r="PAN87" s="147"/>
      <c r="PAO87" s="147"/>
      <c r="PAP87" s="147"/>
      <c r="PAQ87" s="147"/>
      <c r="PAR87" s="147"/>
      <c r="PAS87" s="147"/>
      <c r="PAT87" s="147"/>
      <c r="PAU87" s="147"/>
      <c r="PAV87" s="147"/>
      <c r="PAW87" s="147"/>
      <c r="PAX87" s="147"/>
      <c r="PAY87" s="147"/>
      <c r="PAZ87" s="147"/>
      <c r="PBA87" s="147"/>
      <c r="PBB87" s="147"/>
      <c r="PBC87" s="147"/>
      <c r="PBD87" s="147"/>
      <c r="PBE87" s="147"/>
      <c r="PBF87" s="147"/>
      <c r="PBG87" s="147"/>
      <c r="PBH87" s="147"/>
      <c r="PBI87" s="147"/>
      <c r="PBJ87" s="147"/>
      <c r="PBK87" s="147"/>
      <c r="PBL87" s="147"/>
      <c r="PBM87" s="147"/>
      <c r="PBN87" s="147"/>
      <c r="PBO87" s="147"/>
      <c r="PBP87" s="147"/>
      <c r="PBQ87" s="147"/>
      <c r="PBR87" s="147"/>
      <c r="PBS87" s="147"/>
      <c r="PBT87" s="147"/>
      <c r="PBU87" s="147"/>
      <c r="PBV87" s="147"/>
      <c r="PBW87" s="147"/>
      <c r="PBX87" s="147"/>
      <c r="PBY87" s="147"/>
      <c r="PBZ87" s="147"/>
      <c r="PCA87" s="147"/>
      <c r="PCB87" s="147"/>
      <c r="PCC87" s="147"/>
      <c r="PCD87" s="147"/>
      <c r="PCE87" s="147"/>
      <c r="PCF87" s="147"/>
      <c r="PCG87" s="147"/>
      <c r="PCH87" s="147"/>
      <c r="PCI87" s="147"/>
      <c r="PCJ87" s="147"/>
      <c r="PCK87" s="147"/>
      <c r="PCL87" s="147"/>
      <c r="PCM87" s="147"/>
      <c r="PCN87" s="147"/>
      <c r="PCO87" s="147"/>
      <c r="PCP87" s="147"/>
      <c r="PCQ87" s="147"/>
      <c r="PCR87" s="147"/>
      <c r="PCS87" s="147"/>
      <c r="PCT87" s="147"/>
      <c r="PCU87" s="147"/>
      <c r="PCV87" s="147"/>
      <c r="PCW87" s="147"/>
      <c r="PCX87" s="147"/>
      <c r="PCY87" s="147"/>
      <c r="PCZ87" s="147"/>
      <c r="PDA87" s="147"/>
      <c r="PDB87" s="147"/>
      <c r="PDC87" s="147"/>
      <c r="PDD87" s="147"/>
      <c r="PDE87" s="147"/>
      <c r="PDF87" s="147"/>
      <c r="PDG87" s="147"/>
      <c r="PDH87" s="147"/>
      <c r="PDI87" s="147"/>
      <c r="PDJ87" s="147"/>
      <c r="PDK87" s="147"/>
      <c r="PDL87" s="147"/>
      <c r="PDM87" s="147"/>
      <c r="PDN87" s="147"/>
      <c r="PDO87" s="147"/>
      <c r="PDP87" s="147"/>
      <c r="PDQ87" s="147"/>
      <c r="PDR87" s="147"/>
      <c r="PDS87" s="147"/>
      <c r="PDT87" s="147"/>
      <c r="PDU87" s="147"/>
      <c r="PDV87" s="147"/>
      <c r="PDW87" s="147"/>
      <c r="PDX87" s="147"/>
      <c r="PDY87" s="147"/>
      <c r="PDZ87" s="147"/>
      <c r="PEA87" s="147"/>
      <c r="PEB87" s="147"/>
      <c r="PEC87" s="147"/>
      <c r="PED87" s="147"/>
      <c r="PEE87" s="147"/>
      <c r="PEF87" s="147"/>
      <c r="PEG87" s="147"/>
      <c r="PEH87" s="147"/>
      <c r="PEI87" s="147"/>
      <c r="PEJ87" s="147"/>
      <c r="PEK87" s="147"/>
      <c r="PEL87" s="147"/>
      <c r="PEM87" s="147"/>
      <c r="PEN87" s="147"/>
      <c r="PEO87" s="147"/>
      <c r="PEP87" s="147"/>
      <c r="PEQ87" s="147"/>
      <c r="PER87" s="147"/>
      <c r="PES87" s="147"/>
      <c r="PET87" s="147"/>
      <c r="PEU87" s="147"/>
      <c r="PEV87" s="147"/>
      <c r="PEW87" s="147"/>
      <c r="PEX87" s="147"/>
      <c r="PEY87" s="147"/>
      <c r="PEZ87" s="147"/>
      <c r="PFA87" s="147"/>
      <c r="PFB87" s="147"/>
      <c r="PFC87" s="147"/>
      <c r="PFD87" s="147"/>
      <c r="PFE87" s="147"/>
      <c r="PFF87" s="147"/>
      <c r="PFG87" s="147"/>
      <c r="PFH87" s="147"/>
      <c r="PFI87" s="147"/>
      <c r="PFJ87" s="147"/>
      <c r="PFK87" s="147"/>
      <c r="PFL87" s="147"/>
      <c r="PFM87" s="147"/>
      <c r="PFN87" s="147"/>
      <c r="PFO87" s="147"/>
      <c r="PFP87" s="147"/>
      <c r="PFQ87" s="147"/>
      <c r="PFR87" s="147"/>
      <c r="PFS87" s="147"/>
      <c r="PFT87" s="147"/>
      <c r="PFU87" s="147"/>
      <c r="PFV87" s="147"/>
      <c r="PFW87" s="147"/>
      <c r="PFX87" s="147"/>
      <c r="PFY87" s="147"/>
      <c r="PFZ87" s="147"/>
      <c r="PGA87" s="147"/>
      <c r="PGB87" s="147"/>
      <c r="PGC87" s="147"/>
      <c r="PGD87" s="147"/>
      <c r="PGE87" s="147"/>
      <c r="PGF87" s="147"/>
      <c r="PGG87" s="147"/>
      <c r="PGH87" s="147"/>
      <c r="PGI87" s="147"/>
      <c r="PGJ87" s="147"/>
      <c r="PGK87" s="147"/>
      <c r="PGL87" s="147"/>
      <c r="PGM87" s="147"/>
      <c r="PGN87" s="147"/>
      <c r="PGO87" s="147"/>
      <c r="PGP87" s="147"/>
      <c r="PGQ87" s="147"/>
      <c r="PGR87" s="147"/>
      <c r="PGS87" s="147"/>
      <c r="PGT87" s="147"/>
      <c r="PGU87" s="147"/>
      <c r="PGV87" s="147"/>
      <c r="PGW87" s="147"/>
      <c r="PGX87" s="147"/>
      <c r="PGY87" s="147"/>
      <c r="PGZ87" s="147"/>
      <c r="PHA87" s="147"/>
      <c r="PHB87" s="147"/>
      <c r="PHC87" s="147"/>
      <c r="PHD87" s="147"/>
      <c r="PHE87" s="147"/>
      <c r="PHF87" s="147"/>
      <c r="PHG87" s="147"/>
      <c r="PHH87" s="147"/>
      <c r="PHI87" s="147"/>
      <c r="PHJ87" s="147"/>
      <c r="PHK87" s="147"/>
      <c r="PHL87" s="147"/>
      <c r="PHM87" s="147"/>
      <c r="PHN87" s="147"/>
      <c r="PHO87" s="147"/>
      <c r="PHP87" s="147"/>
      <c r="PHQ87" s="147"/>
      <c r="PHR87" s="147"/>
      <c r="PHS87" s="147"/>
      <c r="PHT87" s="147"/>
      <c r="PHU87" s="147"/>
      <c r="PHV87" s="147"/>
      <c r="PHW87" s="147"/>
      <c r="PHX87" s="147"/>
      <c r="PHY87" s="147"/>
      <c r="PHZ87" s="147"/>
      <c r="PIA87" s="147"/>
      <c r="PIB87" s="147"/>
      <c r="PIC87" s="147"/>
      <c r="PID87" s="147"/>
      <c r="PIE87" s="147"/>
      <c r="PIF87" s="147"/>
      <c r="PIG87" s="147"/>
      <c r="PIH87" s="147"/>
      <c r="PII87" s="147"/>
      <c r="PIJ87" s="147"/>
      <c r="PIK87" s="147"/>
      <c r="PIL87" s="147"/>
      <c r="PIM87" s="147"/>
      <c r="PIN87" s="147"/>
      <c r="PIO87" s="147"/>
      <c r="PIP87" s="147"/>
      <c r="PIQ87" s="147"/>
      <c r="PIR87" s="147"/>
      <c r="PIS87" s="147"/>
      <c r="PIT87" s="147"/>
      <c r="PIU87" s="147"/>
      <c r="PIV87" s="147"/>
      <c r="PIW87" s="147"/>
      <c r="PIX87" s="147"/>
      <c r="PIY87" s="147"/>
      <c r="PIZ87" s="147"/>
      <c r="PJA87" s="147"/>
      <c r="PJB87" s="147"/>
      <c r="PJC87" s="147"/>
      <c r="PJD87" s="147"/>
      <c r="PJE87" s="147"/>
      <c r="PJF87" s="147"/>
      <c r="PJG87" s="147"/>
      <c r="PJH87" s="147"/>
      <c r="PJI87" s="147"/>
      <c r="PJJ87" s="147"/>
      <c r="PJK87" s="147"/>
      <c r="PJL87" s="147"/>
      <c r="PJM87" s="147"/>
      <c r="PJN87" s="147"/>
      <c r="PJO87" s="147"/>
      <c r="PJP87" s="147"/>
      <c r="PJQ87" s="147"/>
      <c r="PJR87" s="147"/>
      <c r="PJS87" s="147"/>
      <c r="PJT87" s="147"/>
      <c r="PJU87" s="147"/>
      <c r="PJV87" s="147"/>
      <c r="PJW87" s="147"/>
      <c r="PJX87" s="147"/>
      <c r="PJY87" s="147"/>
      <c r="PJZ87" s="147"/>
      <c r="PKA87" s="147"/>
      <c r="PKB87" s="147"/>
      <c r="PKC87" s="147"/>
      <c r="PKD87" s="147"/>
      <c r="PKE87" s="147"/>
      <c r="PKF87" s="147"/>
      <c r="PKG87" s="147"/>
      <c r="PKH87" s="147"/>
      <c r="PKI87" s="147"/>
      <c r="PKJ87" s="147"/>
      <c r="PKK87" s="147"/>
      <c r="PKL87" s="147"/>
      <c r="PKM87" s="147"/>
      <c r="PKN87" s="147"/>
      <c r="PKO87" s="147"/>
      <c r="PKP87" s="147"/>
      <c r="PKQ87" s="147"/>
      <c r="PKR87" s="147"/>
      <c r="PKS87" s="147"/>
      <c r="PKT87" s="147"/>
      <c r="PKU87" s="147"/>
      <c r="PKV87" s="147"/>
      <c r="PKW87" s="147"/>
      <c r="PKX87" s="147"/>
      <c r="PKY87" s="147"/>
      <c r="PKZ87" s="147"/>
      <c r="PLA87" s="147"/>
      <c r="PLB87" s="147"/>
      <c r="PLC87" s="147"/>
      <c r="PLD87" s="147"/>
      <c r="PLE87" s="147"/>
      <c r="PLF87" s="147"/>
      <c r="PLG87" s="147"/>
      <c r="PLH87" s="147"/>
      <c r="PLI87" s="147"/>
      <c r="PLJ87" s="147"/>
      <c r="PLK87" s="147"/>
      <c r="PLL87" s="147"/>
      <c r="PLM87" s="147"/>
      <c r="PLN87" s="147"/>
      <c r="PLO87" s="147"/>
      <c r="PLP87" s="147"/>
      <c r="PLQ87" s="147"/>
      <c r="PLR87" s="147"/>
      <c r="PLS87" s="147"/>
      <c r="PLT87" s="147"/>
      <c r="PLU87" s="147"/>
      <c r="PLV87" s="147"/>
      <c r="PLW87" s="147"/>
      <c r="PLX87" s="147"/>
      <c r="PLY87" s="147"/>
      <c r="PLZ87" s="147"/>
      <c r="PMA87" s="147"/>
      <c r="PMB87" s="147"/>
      <c r="PMC87" s="147"/>
      <c r="PMD87" s="147"/>
      <c r="PME87" s="147"/>
      <c r="PMF87" s="147"/>
      <c r="PMG87" s="147"/>
      <c r="PMH87" s="147"/>
      <c r="PMI87" s="147"/>
      <c r="PMJ87" s="147"/>
      <c r="PMK87" s="147"/>
      <c r="PML87" s="147"/>
      <c r="PMM87" s="147"/>
      <c r="PMN87" s="147"/>
      <c r="PMO87" s="147"/>
      <c r="PMP87" s="147"/>
      <c r="PMQ87" s="147"/>
      <c r="PMR87" s="147"/>
      <c r="PMS87" s="147"/>
      <c r="PMT87" s="147"/>
      <c r="PMU87" s="147"/>
      <c r="PMV87" s="147"/>
      <c r="PMW87" s="147"/>
      <c r="PMX87" s="147"/>
      <c r="PMY87" s="147"/>
      <c r="PMZ87" s="147"/>
      <c r="PNA87" s="147"/>
      <c r="PNB87" s="147"/>
      <c r="PNC87" s="147"/>
      <c r="PND87" s="147"/>
      <c r="PNE87" s="147"/>
      <c r="PNF87" s="147"/>
      <c r="PNG87" s="147"/>
      <c r="PNH87" s="147"/>
      <c r="PNI87" s="147"/>
      <c r="PNJ87" s="147"/>
      <c r="PNK87" s="147"/>
      <c r="PNL87" s="147"/>
      <c r="PNM87" s="147"/>
      <c r="PNN87" s="147"/>
      <c r="PNO87" s="147"/>
      <c r="PNP87" s="147"/>
      <c r="PNQ87" s="147"/>
      <c r="PNR87" s="147"/>
      <c r="PNS87" s="147"/>
      <c r="PNT87" s="147"/>
      <c r="PNU87" s="147"/>
      <c r="PNV87" s="147"/>
      <c r="PNW87" s="147"/>
      <c r="PNX87" s="147"/>
      <c r="PNY87" s="147"/>
      <c r="PNZ87" s="147"/>
      <c r="POA87" s="147"/>
      <c r="POB87" s="147"/>
      <c r="POC87" s="147"/>
      <c r="POD87" s="147"/>
      <c r="POE87" s="147"/>
      <c r="POF87" s="147"/>
      <c r="POG87" s="147"/>
      <c r="POH87" s="147"/>
      <c r="POI87" s="147"/>
      <c r="POJ87" s="147"/>
      <c r="POK87" s="147"/>
      <c r="POL87" s="147"/>
      <c r="POM87" s="147"/>
      <c r="PON87" s="147"/>
      <c r="POO87" s="147"/>
      <c r="POP87" s="147"/>
      <c r="POQ87" s="147"/>
      <c r="POR87" s="147"/>
      <c r="POS87" s="147"/>
      <c r="POT87" s="147"/>
      <c r="POU87" s="147"/>
      <c r="POV87" s="147"/>
      <c r="POW87" s="147"/>
      <c r="POX87" s="147"/>
      <c r="POY87" s="147"/>
      <c r="POZ87" s="147"/>
      <c r="PPA87" s="147"/>
      <c r="PPB87" s="147"/>
      <c r="PPC87" s="147"/>
      <c r="PPD87" s="147"/>
      <c r="PPE87" s="147"/>
      <c r="PPF87" s="147"/>
      <c r="PPG87" s="147"/>
      <c r="PPH87" s="147"/>
      <c r="PPI87" s="147"/>
      <c r="PPJ87" s="147"/>
      <c r="PPK87" s="147"/>
      <c r="PPL87" s="147"/>
      <c r="PPM87" s="147"/>
      <c r="PPN87" s="147"/>
      <c r="PPO87" s="147"/>
      <c r="PPP87" s="147"/>
      <c r="PPQ87" s="147"/>
      <c r="PPR87" s="147"/>
      <c r="PPS87" s="147"/>
      <c r="PPT87" s="147"/>
      <c r="PPU87" s="147"/>
      <c r="PPV87" s="147"/>
      <c r="PPW87" s="147"/>
      <c r="PPX87" s="147"/>
      <c r="PPY87" s="147"/>
      <c r="PPZ87" s="147"/>
      <c r="PQA87" s="147"/>
      <c r="PQB87" s="147"/>
      <c r="PQC87" s="147"/>
      <c r="PQD87" s="147"/>
      <c r="PQE87" s="147"/>
      <c r="PQF87" s="147"/>
      <c r="PQG87" s="147"/>
      <c r="PQH87" s="147"/>
      <c r="PQI87" s="147"/>
      <c r="PQJ87" s="147"/>
      <c r="PQK87" s="147"/>
      <c r="PQL87" s="147"/>
      <c r="PQM87" s="147"/>
      <c r="PQN87" s="147"/>
      <c r="PQO87" s="147"/>
      <c r="PQP87" s="147"/>
      <c r="PQQ87" s="147"/>
      <c r="PQR87" s="147"/>
      <c r="PQS87" s="147"/>
      <c r="PQT87" s="147"/>
      <c r="PQU87" s="147"/>
      <c r="PQV87" s="147"/>
      <c r="PQW87" s="147"/>
      <c r="PQX87" s="147"/>
      <c r="PQY87" s="147"/>
      <c r="PQZ87" s="147"/>
      <c r="PRA87" s="147"/>
      <c r="PRB87" s="147"/>
      <c r="PRC87" s="147"/>
      <c r="PRD87" s="147"/>
      <c r="PRE87" s="147"/>
      <c r="PRF87" s="147"/>
      <c r="PRG87" s="147"/>
      <c r="PRH87" s="147"/>
      <c r="PRI87" s="147"/>
      <c r="PRJ87" s="147"/>
      <c r="PRK87" s="147"/>
      <c r="PRL87" s="147"/>
      <c r="PRM87" s="147"/>
      <c r="PRN87" s="147"/>
      <c r="PRO87" s="147"/>
      <c r="PRP87" s="147"/>
      <c r="PRQ87" s="147"/>
      <c r="PRR87" s="147"/>
      <c r="PRS87" s="147"/>
      <c r="PRT87" s="147"/>
      <c r="PRU87" s="147"/>
      <c r="PRV87" s="147"/>
      <c r="PRW87" s="147"/>
      <c r="PRX87" s="147"/>
      <c r="PRY87" s="147"/>
      <c r="PRZ87" s="147"/>
      <c r="PSA87" s="147"/>
      <c r="PSB87" s="147"/>
      <c r="PSC87" s="147"/>
      <c r="PSD87" s="147"/>
      <c r="PSE87" s="147"/>
      <c r="PSF87" s="147"/>
      <c r="PSG87" s="147"/>
      <c r="PSH87" s="147"/>
      <c r="PSI87" s="147"/>
      <c r="PSJ87" s="147"/>
      <c r="PSK87" s="147"/>
      <c r="PSL87" s="147"/>
      <c r="PSM87" s="147"/>
      <c r="PSN87" s="147"/>
      <c r="PSO87" s="147"/>
      <c r="PSP87" s="147"/>
      <c r="PSQ87" s="147"/>
      <c r="PSR87" s="147"/>
      <c r="PSS87" s="147"/>
      <c r="PST87" s="147"/>
      <c r="PSU87" s="147"/>
      <c r="PSV87" s="147"/>
      <c r="PSW87" s="147"/>
      <c r="PSX87" s="147"/>
      <c r="PSY87" s="147"/>
      <c r="PSZ87" s="147"/>
      <c r="PTA87" s="147"/>
      <c r="PTB87" s="147"/>
      <c r="PTC87" s="147"/>
      <c r="PTD87" s="147"/>
      <c r="PTE87" s="147"/>
      <c r="PTF87" s="147"/>
      <c r="PTG87" s="147"/>
      <c r="PTH87" s="147"/>
      <c r="PTI87" s="147"/>
      <c r="PTJ87" s="147"/>
      <c r="PTK87" s="147"/>
      <c r="PTL87" s="147"/>
      <c r="PTM87" s="147"/>
      <c r="PTN87" s="147"/>
      <c r="PTO87" s="147"/>
      <c r="PTP87" s="147"/>
      <c r="PTQ87" s="147"/>
      <c r="PTR87" s="147"/>
      <c r="PTS87" s="147"/>
      <c r="PTT87" s="147"/>
      <c r="PTU87" s="147"/>
      <c r="PTV87" s="147"/>
      <c r="PTW87" s="147"/>
      <c r="PTX87" s="147"/>
      <c r="PTY87" s="147"/>
      <c r="PTZ87" s="147"/>
      <c r="PUA87" s="147"/>
      <c r="PUB87" s="147"/>
      <c r="PUC87" s="147"/>
      <c r="PUD87" s="147"/>
      <c r="PUE87" s="147"/>
      <c r="PUF87" s="147"/>
      <c r="PUG87" s="147"/>
      <c r="PUH87" s="147"/>
      <c r="PUI87" s="147"/>
      <c r="PUJ87" s="147"/>
      <c r="PUK87" s="147"/>
      <c r="PUL87" s="147"/>
      <c r="PUM87" s="147"/>
      <c r="PUN87" s="147"/>
      <c r="PUO87" s="147"/>
      <c r="PUP87" s="147"/>
      <c r="PUQ87" s="147"/>
      <c r="PUR87" s="147"/>
      <c r="PUS87" s="147"/>
      <c r="PUT87" s="147"/>
      <c r="PUU87" s="147"/>
      <c r="PUV87" s="147"/>
      <c r="PUW87" s="147"/>
      <c r="PUX87" s="147"/>
      <c r="PUY87" s="147"/>
      <c r="PUZ87" s="147"/>
      <c r="PVA87" s="147"/>
      <c r="PVB87" s="147"/>
      <c r="PVC87" s="147"/>
      <c r="PVD87" s="147"/>
      <c r="PVE87" s="147"/>
      <c r="PVF87" s="147"/>
      <c r="PVG87" s="147"/>
      <c r="PVH87" s="147"/>
      <c r="PVI87" s="147"/>
      <c r="PVJ87" s="147"/>
      <c r="PVK87" s="147"/>
      <c r="PVL87" s="147"/>
      <c r="PVM87" s="147"/>
      <c r="PVN87" s="147"/>
      <c r="PVO87" s="147"/>
      <c r="PVP87" s="147"/>
      <c r="PVQ87" s="147"/>
      <c r="PVR87" s="147"/>
      <c r="PVS87" s="147"/>
      <c r="PVT87" s="147"/>
      <c r="PVU87" s="147"/>
      <c r="PVV87" s="147"/>
      <c r="PVW87" s="147"/>
      <c r="PVX87" s="147"/>
      <c r="PVY87" s="147"/>
      <c r="PVZ87" s="147"/>
      <c r="PWA87" s="147"/>
      <c r="PWB87" s="147"/>
      <c r="PWC87" s="147"/>
      <c r="PWD87" s="147"/>
      <c r="PWE87" s="147"/>
      <c r="PWF87" s="147"/>
      <c r="PWG87" s="147"/>
      <c r="PWH87" s="147"/>
      <c r="PWI87" s="147"/>
      <c r="PWJ87" s="147"/>
      <c r="PWK87" s="147"/>
      <c r="PWL87" s="147"/>
      <c r="PWM87" s="147"/>
      <c r="PWN87" s="147"/>
      <c r="PWO87" s="147"/>
      <c r="PWP87" s="147"/>
      <c r="PWQ87" s="147"/>
      <c r="PWR87" s="147"/>
      <c r="PWS87" s="147"/>
      <c r="PWT87" s="147"/>
      <c r="PWU87" s="147"/>
      <c r="PWV87" s="147"/>
      <c r="PWW87" s="147"/>
      <c r="PWX87" s="147"/>
      <c r="PWY87" s="147"/>
      <c r="PWZ87" s="147"/>
      <c r="PXA87" s="147"/>
      <c r="PXB87" s="147"/>
      <c r="PXC87" s="147"/>
      <c r="PXD87" s="147"/>
      <c r="PXE87" s="147"/>
      <c r="PXF87" s="147"/>
      <c r="PXG87" s="147"/>
      <c r="PXH87" s="147"/>
      <c r="PXI87" s="147"/>
      <c r="PXJ87" s="147"/>
      <c r="PXK87" s="147"/>
      <c r="PXL87" s="147"/>
      <c r="PXM87" s="147"/>
      <c r="PXN87" s="147"/>
      <c r="PXO87" s="147"/>
      <c r="PXP87" s="147"/>
      <c r="PXQ87" s="147"/>
      <c r="PXR87" s="147"/>
      <c r="PXS87" s="147"/>
      <c r="PXT87" s="147"/>
      <c r="PXU87" s="147"/>
      <c r="PXV87" s="147"/>
      <c r="PXW87" s="147"/>
      <c r="PXX87" s="147"/>
      <c r="PXY87" s="147"/>
      <c r="PXZ87" s="147"/>
      <c r="PYA87" s="147"/>
      <c r="PYB87" s="147"/>
      <c r="PYC87" s="147"/>
      <c r="PYD87" s="147"/>
      <c r="PYE87" s="147"/>
      <c r="PYF87" s="147"/>
      <c r="PYG87" s="147"/>
      <c r="PYH87" s="147"/>
      <c r="PYI87" s="147"/>
      <c r="PYJ87" s="147"/>
      <c r="PYK87" s="147"/>
      <c r="PYL87" s="147"/>
      <c r="PYM87" s="147"/>
      <c r="PYN87" s="147"/>
      <c r="PYO87" s="147"/>
      <c r="PYP87" s="147"/>
      <c r="PYQ87" s="147"/>
      <c r="PYR87" s="147"/>
      <c r="PYS87" s="147"/>
      <c r="PYT87" s="147"/>
      <c r="PYU87" s="147"/>
      <c r="PYV87" s="147"/>
      <c r="PYW87" s="147"/>
      <c r="PYX87" s="147"/>
      <c r="PYY87" s="147"/>
      <c r="PYZ87" s="147"/>
      <c r="PZA87" s="147"/>
      <c r="PZB87" s="147"/>
      <c r="PZC87" s="147"/>
      <c r="PZD87" s="147"/>
      <c r="PZE87" s="147"/>
      <c r="PZF87" s="147"/>
      <c r="PZG87" s="147"/>
      <c r="PZH87" s="147"/>
      <c r="PZI87" s="147"/>
      <c r="PZJ87" s="147"/>
      <c r="PZK87" s="147"/>
      <c r="PZL87" s="147"/>
      <c r="PZM87" s="147"/>
      <c r="PZN87" s="147"/>
      <c r="PZO87" s="147"/>
      <c r="PZP87" s="147"/>
      <c r="PZQ87" s="147"/>
      <c r="PZR87" s="147"/>
      <c r="PZS87" s="147"/>
      <c r="PZT87" s="147"/>
      <c r="PZU87" s="147"/>
      <c r="PZV87" s="147"/>
      <c r="PZW87" s="147"/>
      <c r="PZX87" s="147"/>
      <c r="PZY87" s="147"/>
      <c r="PZZ87" s="147"/>
      <c r="QAA87" s="147"/>
      <c r="QAB87" s="147"/>
      <c r="QAC87" s="147"/>
      <c r="QAD87" s="147"/>
      <c r="QAE87" s="147"/>
      <c r="QAF87" s="147"/>
      <c r="QAG87" s="147"/>
      <c r="QAH87" s="147"/>
      <c r="QAI87" s="147"/>
      <c r="QAJ87" s="147"/>
      <c r="QAK87" s="147"/>
      <c r="QAL87" s="147"/>
      <c r="QAM87" s="147"/>
      <c r="QAN87" s="147"/>
      <c r="QAO87" s="147"/>
      <c r="QAP87" s="147"/>
      <c r="QAQ87" s="147"/>
      <c r="QAR87" s="147"/>
      <c r="QAS87" s="147"/>
      <c r="QAT87" s="147"/>
      <c r="QAU87" s="147"/>
      <c r="QAV87" s="147"/>
      <c r="QAW87" s="147"/>
      <c r="QAX87" s="147"/>
      <c r="QAY87" s="147"/>
      <c r="QAZ87" s="147"/>
      <c r="QBA87" s="147"/>
      <c r="QBB87" s="147"/>
      <c r="QBC87" s="147"/>
      <c r="QBD87" s="147"/>
      <c r="QBE87" s="147"/>
      <c r="QBF87" s="147"/>
      <c r="QBG87" s="147"/>
      <c r="QBH87" s="147"/>
      <c r="QBI87" s="147"/>
      <c r="QBJ87" s="147"/>
      <c r="QBK87" s="147"/>
      <c r="QBL87" s="147"/>
      <c r="QBM87" s="147"/>
      <c r="QBN87" s="147"/>
      <c r="QBO87" s="147"/>
      <c r="QBP87" s="147"/>
      <c r="QBQ87" s="147"/>
      <c r="QBR87" s="147"/>
      <c r="QBS87" s="147"/>
      <c r="QBT87" s="147"/>
      <c r="QBU87" s="147"/>
      <c r="QBV87" s="147"/>
      <c r="QBW87" s="147"/>
      <c r="QBX87" s="147"/>
      <c r="QBY87" s="147"/>
      <c r="QBZ87" s="147"/>
      <c r="QCA87" s="147"/>
      <c r="QCB87" s="147"/>
      <c r="QCC87" s="147"/>
      <c r="QCD87" s="147"/>
      <c r="QCE87" s="147"/>
      <c r="QCF87" s="147"/>
      <c r="QCG87" s="147"/>
      <c r="QCH87" s="147"/>
      <c r="QCI87" s="147"/>
      <c r="QCJ87" s="147"/>
      <c r="QCK87" s="147"/>
      <c r="QCL87" s="147"/>
      <c r="QCM87" s="147"/>
      <c r="QCN87" s="147"/>
      <c r="QCO87" s="147"/>
      <c r="QCP87" s="147"/>
      <c r="QCQ87" s="147"/>
      <c r="QCR87" s="147"/>
      <c r="QCS87" s="147"/>
      <c r="QCT87" s="147"/>
      <c r="QCU87" s="147"/>
      <c r="QCV87" s="147"/>
      <c r="QCW87" s="147"/>
      <c r="QCX87" s="147"/>
      <c r="QCY87" s="147"/>
      <c r="QCZ87" s="147"/>
      <c r="QDA87" s="147"/>
      <c r="QDB87" s="147"/>
      <c r="QDC87" s="147"/>
      <c r="QDD87" s="147"/>
      <c r="QDE87" s="147"/>
      <c r="QDF87" s="147"/>
      <c r="QDG87" s="147"/>
      <c r="QDH87" s="147"/>
      <c r="QDI87" s="147"/>
      <c r="QDJ87" s="147"/>
      <c r="QDK87" s="147"/>
      <c r="QDL87" s="147"/>
      <c r="QDM87" s="147"/>
      <c r="QDN87" s="147"/>
      <c r="QDO87" s="147"/>
      <c r="QDP87" s="147"/>
      <c r="QDQ87" s="147"/>
      <c r="QDR87" s="147"/>
      <c r="QDS87" s="147"/>
      <c r="QDT87" s="147"/>
      <c r="QDU87" s="147"/>
      <c r="QDV87" s="147"/>
      <c r="QDW87" s="147"/>
      <c r="QDX87" s="147"/>
      <c r="QDY87" s="147"/>
      <c r="QDZ87" s="147"/>
      <c r="QEA87" s="147"/>
      <c r="QEB87" s="147"/>
      <c r="QEC87" s="147"/>
      <c r="QED87" s="147"/>
      <c r="QEE87" s="147"/>
      <c r="QEF87" s="147"/>
      <c r="QEG87" s="147"/>
      <c r="QEH87" s="147"/>
      <c r="QEI87" s="147"/>
      <c r="QEJ87" s="147"/>
      <c r="QEK87" s="147"/>
      <c r="QEL87" s="147"/>
      <c r="QEM87" s="147"/>
      <c r="QEN87" s="147"/>
      <c r="QEO87" s="147"/>
      <c r="QEP87" s="147"/>
      <c r="QEQ87" s="147"/>
      <c r="QER87" s="147"/>
      <c r="QES87" s="147"/>
      <c r="QET87" s="147"/>
      <c r="QEU87" s="147"/>
      <c r="QEV87" s="147"/>
      <c r="QEW87" s="147"/>
      <c r="QEX87" s="147"/>
      <c r="QEY87" s="147"/>
      <c r="QEZ87" s="147"/>
      <c r="QFA87" s="147"/>
      <c r="QFB87" s="147"/>
      <c r="QFC87" s="147"/>
      <c r="QFD87" s="147"/>
      <c r="QFE87" s="147"/>
      <c r="QFF87" s="147"/>
      <c r="QFG87" s="147"/>
      <c r="QFH87" s="147"/>
      <c r="QFI87" s="147"/>
      <c r="QFJ87" s="147"/>
      <c r="QFK87" s="147"/>
      <c r="QFL87" s="147"/>
      <c r="QFM87" s="147"/>
      <c r="QFN87" s="147"/>
      <c r="QFO87" s="147"/>
      <c r="QFP87" s="147"/>
      <c r="QFQ87" s="147"/>
      <c r="QFR87" s="147"/>
      <c r="QFS87" s="147"/>
      <c r="QFT87" s="147"/>
      <c r="QFU87" s="147"/>
      <c r="QFV87" s="147"/>
      <c r="QFW87" s="147"/>
      <c r="QFX87" s="147"/>
      <c r="QFY87" s="147"/>
      <c r="QFZ87" s="147"/>
      <c r="QGA87" s="147"/>
      <c r="QGB87" s="147"/>
      <c r="QGC87" s="147"/>
      <c r="QGD87" s="147"/>
      <c r="QGE87" s="147"/>
      <c r="QGF87" s="147"/>
      <c r="QGG87" s="147"/>
      <c r="QGH87" s="147"/>
      <c r="QGI87" s="147"/>
      <c r="QGJ87" s="147"/>
      <c r="QGK87" s="147"/>
      <c r="QGL87" s="147"/>
      <c r="QGM87" s="147"/>
      <c r="QGN87" s="147"/>
      <c r="QGO87" s="147"/>
      <c r="QGP87" s="147"/>
      <c r="QGQ87" s="147"/>
      <c r="QGR87" s="147"/>
      <c r="QGS87" s="147"/>
      <c r="QGT87" s="147"/>
      <c r="QGU87" s="147"/>
      <c r="QGV87" s="147"/>
      <c r="QGW87" s="147"/>
      <c r="QGX87" s="147"/>
      <c r="QGY87" s="147"/>
      <c r="QGZ87" s="147"/>
      <c r="QHA87" s="147"/>
      <c r="QHB87" s="147"/>
      <c r="QHC87" s="147"/>
      <c r="QHD87" s="147"/>
      <c r="QHE87" s="147"/>
      <c r="QHF87" s="147"/>
      <c r="QHG87" s="147"/>
      <c r="QHH87" s="147"/>
      <c r="QHI87" s="147"/>
      <c r="QHJ87" s="147"/>
      <c r="QHK87" s="147"/>
      <c r="QHL87" s="147"/>
      <c r="QHM87" s="147"/>
      <c r="QHN87" s="147"/>
      <c r="QHO87" s="147"/>
      <c r="QHP87" s="147"/>
      <c r="QHQ87" s="147"/>
      <c r="QHR87" s="147"/>
      <c r="QHS87" s="147"/>
      <c r="QHT87" s="147"/>
      <c r="QHU87" s="147"/>
      <c r="QHV87" s="147"/>
      <c r="QHW87" s="147"/>
      <c r="QHX87" s="147"/>
      <c r="QHY87" s="147"/>
      <c r="QHZ87" s="147"/>
      <c r="QIA87" s="147"/>
      <c r="QIB87" s="147"/>
      <c r="QIC87" s="147"/>
      <c r="QID87" s="147"/>
      <c r="QIE87" s="147"/>
      <c r="QIF87" s="147"/>
      <c r="QIG87" s="147"/>
      <c r="QIH87" s="147"/>
      <c r="QII87" s="147"/>
      <c r="QIJ87" s="147"/>
      <c r="QIK87" s="147"/>
      <c r="QIL87" s="147"/>
      <c r="QIM87" s="147"/>
      <c r="QIN87" s="147"/>
      <c r="QIO87" s="147"/>
      <c r="QIP87" s="147"/>
      <c r="QIQ87" s="147"/>
      <c r="QIR87" s="147"/>
      <c r="QIS87" s="147"/>
      <c r="QIT87" s="147"/>
      <c r="QIU87" s="147"/>
      <c r="QIV87" s="147"/>
      <c r="QIW87" s="147"/>
      <c r="QIX87" s="147"/>
      <c r="QIY87" s="147"/>
      <c r="QIZ87" s="147"/>
      <c r="QJA87" s="147"/>
      <c r="QJB87" s="147"/>
      <c r="QJC87" s="147"/>
      <c r="QJD87" s="147"/>
      <c r="QJE87" s="147"/>
      <c r="QJF87" s="147"/>
      <c r="QJG87" s="147"/>
      <c r="QJH87" s="147"/>
      <c r="QJI87" s="147"/>
      <c r="QJJ87" s="147"/>
      <c r="QJK87" s="147"/>
      <c r="QJL87" s="147"/>
      <c r="QJM87" s="147"/>
      <c r="QJN87" s="147"/>
      <c r="QJO87" s="147"/>
      <c r="QJP87" s="147"/>
      <c r="QJQ87" s="147"/>
      <c r="QJR87" s="147"/>
      <c r="QJS87" s="147"/>
      <c r="QJT87" s="147"/>
      <c r="QJU87" s="147"/>
      <c r="QJV87" s="147"/>
      <c r="QJW87" s="147"/>
      <c r="QJX87" s="147"/>
      <c r="QJY87" s="147"/>
      <c r="QJZ87" s="147"/>
      <c r="QKA87" s="147"/>
      <c r="QKB87" s="147"/>
      <c r="QKC87" s="147"/>
      <c r="QKD87" s="147"/>
      <c r="QKE87" s="147"/>
      <c r="QKF87" s="147"/>
      <c r="QKG87" s="147"/>
      <c r="QKH87" s="147"/>
      <c r="QKI87" s="147"/>
      <c r="QKJ87" s="147"/>
      <c r="QKK87" s="147"/>
      <c r="QKL87" s="147"/>
      <c r="QKM87" s="147"/>
      <c r="QKN87" s="147"/>
      <c r="QKO87" s="147"/>
      <c r="QKP87" s="147"/>
      <c r="QKQ87" s="147"/>
      <c r="QKR87" s="147"/>
      <c r="QKS87" s="147"/>
      <c r="QKT87" s="147"/>
      <c r="QKU87" s="147"/>
      <c r="QKV87" s="147"/>
      <c r="QKW87" s="147"/>
      <c r="QKX87" s="147"/>
      <c r="QKY87" s="147"/>
      <c r="QKZ87" s="147"/>
      <c r="QLA87" s="147"/>
      <c r="QLB87" s="147"/>
      <c r="QLC87" s="147"/>
      <c r="QLD87" s="147"/>
      <c r="QLE87" s="147"/>
      <c r="QLF87" s="147"/>
      <c r="QLG87" s="147"/>
      <c r="QLH87" s="147"/>
      <c r="QLI87" s="147"/>
      <c r="QLJ87" s="147"/>
      <c r="QLK87" s="147"/>
      <c r="QLL87" s="147"/>
      <c r="QLM87" s="147"/>
      <c r="QLN87" s="147"/>
      <c r="QLO87" s="147"/>
      <c r="QLP87" s="147"/>
      <c r="QLQ87" s="147"/>
      <c r="QLR87" s="147"/>
      <c r="QLS87" s="147"/>
      <c r="QLT87" s="147"/>
      <c r="QLU87" s="147"/>
      <c r="QLV87" s="147"/>
      <c r="QLW87" s="147"/>
      <c r="QLX87" s="147"/>
      <c r="QLY87" s="147"/>
      <c r="QLZ87" s="147"/>
      <c r="QMA87" s="147"/>
      <c r="QMB87" s="147"/>
      <c r="QMC87" s="147"/>
      <c r="QMD87" s="147"/>
      <c r="QME87" s="147"/>
      <c r="QMF87" s="147"/>
      <c r="QMG87" s="147"/>
      <c r="QMH87" s="147"/>
      <c r="QMI87" s="147"/>
      <c r="QMJ87" s="147"/>
      <c r="QMK87" s="147"/>
      <c r="QML87" s="147"/>
      <c r="QMM87" s="147"/>
      <c r="QMN87" s="147"/>
      <c r="QMO87" s="147"/>
      <c r="QMP87" s="147"/>
      <c r="QMQ87" s="147"/>
      <c r="QMR87" s="147"/>
      <c r="QMS87" s="147"/>
      <c r="QMT87" s="147"/>
      <c r="QMU87" s="147"/>
      <c r="QMV87" s="147"/>
      <c r="QMW87" s="147"/>
      <c r="QMX87" s="147"/>
      <c r="QMY87" s="147"/>
      <c r="QMZ87" s="147"/>
      <c r="QNA87" s="147"/>
      <c r="QNB87" s="147"/>
      <c r="QNC87" s="147"/>
      <c r="QND87" s="147"/>
      <c r="QNE87" s="147"/>
      <c r="QNF87" s="147"/>
      <c r="QNG87" s="147"/>
      <c r="QNH87" s="147"/>
      <c r="QNI87" s="147"/>
      <c r="QNJ87" s="147"/>
      <c r="QNK87" s="147"/>
      <c r="QNL87" s="147"/>
      <c r="QNM87" s="147"/>
      <c r="QNN87" s="147"/>
      <c r="QNO87" s="147"/>
      <c r="QNP87" s="147"/>
      <c r="QNQ87" s="147"/>
      <c r="QNR87" s="147"/>
      <c r="QNS87" s="147"/>
      <c r="QNT87" s="147"/>
      <c r="QNU87" s="147"/>
      <c r="QNV87" s="147"/>
      <c r="QNW87" s="147"/>
      <c r="QNX87" s="147"/>
      <c r="QNY87" s="147"/>
      <c r="QNZ87" s="147"/>
      <c r="QOA87" s="147"/>
      <c r="QOB87" s="147"/>
      <c r="QOC87" s="147"/>
      <c r="QOD87" s="147"/>
      <c r="QOE87" s="147"/>
      <c r="QOF87" s="147"/>
      <c r="QOG87" s="147"/>
      <c r="QOH87" s="147"/>
      <c r="QOI87" s="147"/>
      <c r="QOJ87" s="147"/>
      <c r="QOK87" s="147"/>
      <c r="QOL87" s="147"/>
      <c r="QOM87" s="147"/>
      <c r="QON87" s="147"/>
      <c r="QOO87" s="147"/>
      <c r="QOP87" s="147"/>
      <c r="QOQ87" s="147"/>
      <c r="QOR87" s="147"/>
      <c r="QOS87" s="147"/>
      <c r="QOT87" s="147"/>
      <c r="QOU87" s="147"/>
      <c r="QOV87" s="147"/>
      <c r="QOW87" s="147"/>
      <c r="QOX87" s="147"/>
      <c r="QOY87" s="147"/>
      <c r="QOZ87" s="147"/>
      <c r="QPA87" s="147"/>
      <c r="QPB87" s="147"/>
      <c r="QPC87" s="147"/>
      <c r="QPD87" s="147"/>
      <c r="QPE87" s="147"/>
      <c r="QPF87" s="147"/>
      <c r="QPG87" s="147"/>
      <c r="QPH87" s="147"/>
      <c r="QPI87" s="147"/>
      <c r="QPJ87" s="147"/>
      <c r="QPK87" s="147"/>
      <c r="QPL87" s="147"/>
      <c r="QPM87" s="147"/>
      <c r="QPN87" s="147"/>
      <c r="QPO87" s="147"/>
      <c r="QPP87" s="147"/>
      <c r="QPQ87" s="147"/>
      <c r="QPR87" s="147"/>
      <c r="QPS87" s="147"/>
      <c r="QPT87" s="147"/>
      <c r="QPU87" s="147"/>
      <c r="QPV87" s="147"/>
      <c r="QPW87" s="147"/>
      <c r="QPX87" s="147"/>
      <c r="QPY87" s="147"/>
      <c r="QPZ87" s="147"/>
      <c r="QQA87" s="147"/>
      <c r="QQB87" s="147"/>
      <c r="QQC87" s="147"/>
      <c r="QQD87" s="147"/>
      <c r="QQE87" s="147"/>
      <c r="QQF87" s="147"/>
      <c r="QQG87" s="147"/>
      <c r="QQH87" s="147"/>
      <c r="QQI87" s="147"/>
      <c r="QQJ87" s="147"/>
      <c r="QQK87" s="147"/>
      <c r="QQL87" s="147"/>
      <c r="QQM87" s="147"/>
      <c r="QQN87" s="147"/>
      <c r="QQO87" s="147"/>
      <c r="QQP87" s="147"/>
      <c r="QQQ87" s="147"/>
      <c r="QQR87" s="147"/>
      <c r="QQS87" s="147"/>
      <c r="QQT87" s="147"/>
      <c r="QQU87" s="147"/>
      <c r="QQV87" s="147"/>
      <c r="QQW87" s="147"/>
      <c r="QQX87" s="147"/>
      <c r="QQY87" s="147"/>
      <c r="QQZ87" s="147"/>
      <c r="QRA87" s="147"/>
      <c r="QRB87" s="147"/>
      <c r="QRC87" s="147"/>
      <c r="QRD87" s="147"/>
      <c r="QRE87" s="147"/>
      <c r="QRF87" s="147"/>
      <c r="QRG87" s="147"/>
      <c r="QRH87" s="147"/>
      <c r="QRI87" s="147"/>
      <c r="QRJ87" s="147"/>
      <c r="QRK87" s="147"/>
      <c r="QRL87" s="147"/>
      <c r="QRM87" s="147"/>
      <c r="QRN87" s="147"/>
      <c r="QRO87" s="147"/>
      <c r="QRP87" s="147"/>
      <c r="QRQ87" s="147"/>
      <c r="QRR87" s="147"/>
      <c r="QRS87" s="147"/>
      <c r="QRT87" s="147"/>
      <c r="QRU87" s="147"/>
      <c r="QRV87" s="147"/>
      <c r="QRW87" s="147"/>
      <c r="QRX87" s="147"/>
      <c r="QRY87" s="147"/>
      <c r="QRZ87" s="147"/>
      <c r="QSA87" s="147"/>
      <c r="QSB87" s="147"/>
      <c r="QSC87" s="147"/>
      <c r="QSD87" s="147"/>
      <c r="QSE87" s="147"/>
      <c r="QSF87" s="147"/>
      <c r="QSG87" s="147"/>
      <c r="QSH87" s="147"/>
      <c r="QSI87" s="147"/>
      <c r="QSJ87" s="147"/>
      <c r="QSK87" s="147"/>
      <c r="QSL87" s="147"/>
      <c r="QSM87" s="147"/>
      <c r="QSN87" s="147"/>
      <c r="QSO87" s="147"/>
      <c r="QSP87" s="147"/>
      <c r="QSQ87" s="147"/>
      <c r="QSR87" s="147"/>
      <c r="QSS87" s="147"/>
      <c r="QST87" s="147"/>
      <c r="QSU87" s="147"/>
      <c r="QSV87" s="147"/>
      <c r="QSW87" s="147"/>
      <c r="QSX87" s="147"/>
      <c r="QSY87" s="147"/>
      <c r="QSZ87" s="147"/>
      <c r="QTA87" s="147"/>
      <c r="QTB87" s="147"/>
      <c r="QTC87" s="147"/>
      <c r="QTD87" s="147"/>
      <c r="QTE87" s="147"/>
      <c r="QTF87" s="147"/>
      <c r="QTG87" s="147"/>
      <c r="QTH87" s="147"/>
      <c r="QTI87" s="147"/>
      <c r="QTJ87" s="147"/>
      <c r="QTK87" s="147"/>
      <c r="QTL87" s="147"/>
      <c r="QTM87" s="147"/>
      <c r="QTN87" s="147"/>
      <c r="QTO87" s="147"/>
      <c r="QTP87" s="147"/>
      <c r="QTQ87" s="147"/>
      <c r="QTR87" s="147"/>
      <c r="QTS87" s="147"/>
      <c r="QTT87" s="147"/>
      <c r="QTU87" s="147"/>
      <c r="QTV87" s="147"/>
      <c r="QTW87" s="147"/>
      <c r="QTX87" s="147"/>
      <c r="QTY87" s="147"/>
      <c r="QTZ87" s="147"/>
      <c r="QUA87" s="147"/>
      <c r="QUB87" s="147"/>
      <c r="QUC87" s="147"/>
      <c r="QUD87" s="147"/>
      <c r="QUE87" s="147"/>
      <c r="QUF87" s="147"/>
      <c r="QUG87" s="147"/>
      <c r="QUH87" s="147"/>
      <c r="QUI87" s="147"/>
      <c r="QUJ87" s="147"/>
      <c r="QUK87" s="147"/>
      <c r="QUL87" s="147"/>
      <c r="QUM87" s="147"/>
      <c r="QUN87" s="147"/>
      <c r="QUO87" s="147"/>
      <c r="QUP87" s="147"/>
      <c r="QUQ87" s="147"/>
      <c r="QUR87" s="147"/>
      <c r="QUS87" s="147"/>
      <c r="QUT87" s="147"/>
      <c r="QUU87" s="147"/>
      <c r="QUV87" s="147"/>
      <c r="QUW87" s="147"/>
      <c r="QUX87" s="147"/>
      <c r="QUY87" s="147"/>
      <c r="QUZ87" s="147"/>
      <c r="QVA87" s="147"/>
      <c r="QVB87" s="147"/>
      <c r="QVC87" s="147"/>
      <c r="QVD87" s="147"/>
      <c r="QVE87" s="147"/>
      <c r="QVF87" s="147"/>
      <c r="QVG87" s="147"/>
      <c r="QVH87" s="147"/>
      <c r="QVI87" s="147"/>
      <c r="QVJ87" s="147"/>
      <c r="QVK87" s="147"/>
      <c r="QVL87" s="147"/>
      <c r="QVM87" s="147"/>
      <c r="QVN87" s="147"/>
      <c r="QVO87" s="147"/>
      <c r="QVP87" s="147"/>
      <c r="QVQ87" s="147"/>
      <c r="QVR87" s="147"/>
      <c r="QVS87" s="147"/>
      <c r="QVT87" s="147"/>
      <c r="QVU87" s="147"/>
      <c r="QVV87" s="147"/>
      <c r="QVW87" s="147"/>
      <c r="QVX87" s="147"/>
      <c r="QVY87" s="147"/>
      <c r="QVZ87" s="147"/>
      <c r="QWA87" s="147"/>
      <c r="QWB87" s="147"/>
      <c r="QWC87" s="147"/>
      <c r="QWD87" s="147"/>
      <c r="QWE87" s="147"/>
      <c r="QWF87" s="147"/>
      <c r="QWG87" s="147"/>
      <c r="QWH87" s="147"/>
      <c r="QWI87" s="147"/>
      <c r="QWJ87" s="147"/>
      <c r="QWK87" s="147"/>
      <c r="QWL87" s="147"/>
      <c r="QWM87" s="147"/>
      <c r="QWN87" s="147"/>
      <c r="QWO87" s="147"/>
      <c r="QWP87" s="147"/>
      <c r="QWQ87" s="147"/>
      <c r="QWR87" s="147"/>
      <c r="QWS87" s="147"/>
      <c r="QWT87" s="147"/>
      <c r="QWU87" s="147"/>
      <c r="QWV87" s="147"/>
      <c r="QWW87" s="147"/>
      <c r="QWX87" s="147"/>
      <c r="QWY87" s="147"/>
      <c r="QWZ87" s="147"/>
      <c r="QXA87" s="147"/>
      <c r="QXB87" s="147"/>
      <c r="QXC87" s="147"/>
      <c r="QXD87" s="147"/>
      <c r="QXE87" s="147"/>
      <c r="QXF87" s="147"/>
      <c r="QXG87" s="147"/>
      <c r="QXH87" s="147"/>
      <c r="QXI87" s="147"/>
      <c r="QXJ87" s="147"/>
      <c r="QXK87" s="147"/>
      <c r="QXL87" s="147"/>
      <c r="QXM87" s="147"/>
      <c r="QXN87" s="147"/>
      <c r="QXO87" s="147"/>
      <c r="QXP87" s="147"/>
      <c r="QXQ87" s="147"/>
      <c r="QXR87" s="147"/>
      <c r="QXS87" s="147"/>
      <c r="QXT87" s="147"/>
      <c r="QXU87" s="147"/>
      <c r="QXV87" s="147"/>
      <c r="QXW87" s="147"/>
      <c r="QXX87" s="147"/>
      <c r="QXY87" s="147"/>
      <c r="QXZ87" s="147"/>
      <c r="QYA87" s="147"/>
      <c r="QYB87" s="147"/>
      <c r="QYC87" s="147"/>
      <c r="QYD87" s="147"/>
      <c r="QYE87" s="147"/>
      <c r="QYF87" s="147"/>
      <c r="QYG87" s="147"/>
      <c r="QYH87" s="147"/>
      <c r="QYI87" s="147"/>
      <c r="QYJ87" s="147"/>
      <c r="QYK87" s="147"/>
      <c r="QYL87" s="147"/>
      <c r="QYM87" s="147"/>
      <c r="QYN87" s="147"/>
      <c r="QYO87" s="147"/>
      <c r="QYP87" s="147"/>
      <c r="QYQ87" s="147"/>
      <c r="QYR87" s="147"/>
      <c r="QYS87" s="147"/>
      <c r="QYT87" s="147"/>
      <c r="QYU87" s="147"/>
      <c r="QYV87" s="147"/>
      <c r="QYW87" s="147"/>
      <c r="QYX87" s="147"/>
      <c r="QYY87" s="147"/>
      <c r="QYZ87" s="147"/>
      <c r="QZA87" s="147"/>
      <c r="QZB87" s="147"/>
      <c r="QZC87" s="147"/>
      <c r="QZD87" s="147"/>
      <c r="QZE87" s="147"/>
      <c r="QZF87" s="147"/>
      <c r="QZG87" s="147"/>
      <c r="QZH87" s="147"/>
      <c r="QZI87" s="147"/>
      <c r="QZJ87" s="147"/>
      <c r="QZK87" s="147"/>
      <c r="QZL87" s="147"/>
      <c r="QZM87" s="147"/>
      <c r="QZN87" s="147"/>
      <c r="QZO87" s="147"/>
      <c r="QZP87" s="147"/>
      <c r="QZQ87" s="147"/>
      <c r="QZR87" s="147"/>
      <c r="QZS87" s="147"/>
      <c r="QZT87" s="147"/>
      <c r="QZU87" s="147"/>
      <c r="QZV87" s="147"/>
      <c r="QZW87" s="147"/>
      <c r="QZX87" s="147"/>
      <c r="QZY87" s="147"/>
      <c r="QZZ87" s="147"/>
      <c r="RAA87" s="147"/>
      <c r="RAB87" s="147"/>
      <c r="RAC87" s="147"/>
      <c r="RAD87" s="147"/>
      <c r="RAE87" s="147"/>
      <c r="RAF87" s="147"/>
      <c r="RAG87" s="147"/>
      <c r="RAH87" s="147"/>
      <c r="RAI87" s="147"/>
      <c r="RAJ87" s="147"/>
      <c r="RAK87" s="147"/>
      <c r="RAL87" s="147"/>
      <c r="RAM87" s="147"/>
      <c r="RAN87" s="147"/>
      <c r="RAO87" s="147"/>
      <c r="RAP87" s="147"/>
      <c r="RAQ87" s="147"/>
      <c r="RAR87" s="147"/>
      <c r="RAS87" s="147"/>
      <c r="RAT87" s="147"/>
      <c r="RAU87" s="147"/>
      <c r="RAV87" s="147"/>
      <c r="RAW87" s="147"/>
      <c r="RAX87" s="147"/>
      <c r="RAY87" s="147"/>
      <c r="RAZ87" s="147"/>
      <c r="RBA87" s="147"/>
      <c r="RBB87" s="147"/>
      <c r="RBC87" s="147"/>
      <c r="RBD87" s="147"/>
      <c r="RBE87" s="147"/>
      <c r="RBF87" s="147"/>
      <c r="RBG87" s="147"/>
      <c r="RBH87" s="147"/>
      <c r="RBI87" s="147"/>
      <c r="RBJ87" s="147"/>
      <c r="RBK87" s="147"/>
      <c r="RBL87" s="147"/>
      <c r="RBM87" s="147"/>
      <c r="RBN87" s="147"/>
      <c r="RBO87" s="147"/>
      <c r="RBP87" s="147"/>
      <c r="RBQ87" s="147"/>
      <c r="RBR87" s="147"/>
      <c r="RBS87" s="147"/>
      <c r="RBT87" s="147"/>
      <c r="RBU87" s="147"/>
      <c r="RBV87" s="147"/>
      <c r="RBW87" s="147"/>
      <c r="RBX87" s="147"/>
      <c r="RBY87" s="147"/>
      <c r="RBZ87" s="147"/>
      <c r="RCA87" s="147"/>
      <c r="RCB87" s="147"/>
      <c r="RCC87" s="147"/>
      <c r="RCD87" s="147"/>
      <c r="RCE87" s="147"/>
      <c r="RCF87" s="147"/>
      <c r="RCG87" s="147"/>
      <c r="RCH87" s="147"/>
      <c r="RCI87" s="147"/>
      <c r="RCJ87" s="147"/>
      <c r="RCK87" s="147"/>
      <c r="RCL87" s="147"/>
      <c r="RCM87" s="147"/>
      <c r="RCN87" s="147"/>
      <c r="RCO87" s="147"/>
      <c r="RCP87" s="147"/>
      <c r="RCQ87" s="147"/>
      <c r="RCR87" s="147"/>
      <c r="RCS87" s="147"/>
      <c r="RCT87" s="147"/>
      <c r="RCU87" s="147"/>
      <c r="RCV87" s="147"/>
      <c r="RCW87" s="147"/>
      <c r="RCX87" s="147"/>
      <c r="RCY87" s="147"/>
      <c r="RCZ87" s="147"/>
      <c r="RDA87" s="147"/>
      <c r="RDB87" s="147"/>
      <c r="RDC87" s="147"/>
      <c r="RDD87" s="147"/>
      <c r="RDE87" s="147"/>
      <c r="RDF87" s="147"/>
      <c r="RDG87" s="147"/>
      <c r="RDH87" s="147"/>
      <c r="RDI87" s="147"/>
      <c r="RDJ87" s="147"/>
      <c r="RDK87" s="147"/>
      <c r="RDL87" s="147"/>
      <c r="RDM87" s="147"/>
      <c r="RDN87" s="147"/>
      <c r="RDO87" s="147"/>
      <c r="RDP87" s="147"/>
      <c r="RDQ87" s="147"/>
      <c r="RDR87" s="147"/>
      <c r="RDS87" s="147"/>
      <c r="RDT87" s="147"/>
      <c r="RDU87" s="147"/>
      <c r="RDV87" s="147"/>
      <c r="RDW87" s="147"/>
      <c r="RDX87" s="147"/>
      <c r="RDY87" s="147"/>
      <c r="RDZ87" s="147"/>
      <c r="REA87" s="147"/>
      <c r="REB87" s="147"/>
      <c r="REC87" s="147"/>
      <c r="RED87" s="147"/>
      <c r="REE87" s="147"/>
      <c r="REF87" s="147"/>
      <c r="REG87" s="147"/>
      <c r="REH87" s="147"/>
      <c r="REI87" s="147"/>
      <c r="REJ87" s="147"/>
      <c r="REK87" s="147"/>
      <c r="REL87" s="147"/>
      <c r="REM87" s="147"/>
      <c r="REN87" s="147"/>
      <c r="REO87" s="147"/>
      <c r="REP87" s="147"/>
      <c r="REQ87" s="147"/>
      <c r="RER87" s="147"/>
      <c r="RES87" s="147"/>
      <c r="RET87" s="147"/>
      <c r="REU87" s="147"/>
      <c r="REV87" s="147"/>
      <c r="REW87" s="147"/>
      <c r="REX87" s="147"/>
      <c r="REY87" s="147"/>
      <c r="REZ87" s="147"/>
      <c r="RFA87" s="147"/>
      <c r="RFB87" s="147"/>
      <c r="RFC87" s="147"/>
      <c r="RFD87" s="147"/>
      <c r="RFE87" s="147"/>
      <c r="RFF87" s="147"/>
      <c r="RFG87" s="147"/>
      <c r="RFH87" s="147"/>
      <c r="RFI87" s="147"/>
      <c r="RFJ87" s="147"/>
      <c r="RFK87" s="147"/>
      <c r="RFL87" s="147"/>
      <c r="RFM87" s="147"/>
      <c r="RFN87" s="147"/>
      <c r="RFO87" s="147"/>
      <c r="RFP87" s="147"/>
      <c r="RFQ87" s="147"/>
      <c r="RFR87" s="147"/>
      <c r="RFS87" s="147"/>
      <c r="RFT87" s="147"/>
      <c r="RFU87" s="147"/>
      <c r="RFV87" s="147"/>
      <c r="RFW87" s="147"/>
      <c r="RFX87" s="147"/>
      <c r="RFY87" s="147"/>
      <c r="RFZ87" s="147"/>
      <c r="RGA87" s="147"/>
      <c r="RGB87" s="147"/>
      <c r="RGC87" s="147"/>
      <c r="RGD87" s="147"/>
      <c r="RGE87" s="147"/>
      <c r="RGF87" s="147"/>
      <c r="RGG87" s="147"/>
      <c r="RGH87" s="147"/>
      <c r="RGI87" s="147"/>
      <c r="RGJ87" s="147"/>
      <c r="RGK87" s="147"/>
      <c r="RGL87" s="147"/>
      <c r="RGM87" s="147"/>
      <c r="RGN87" s="147"/>
      <c r="RGO87" s="147"/>
      <c r="RGP87" s="147"/>
      <c r="RGQ87" s="147"/>
      <c r="RGR87" s="147"/>
      <c r="RGS87" s="147"/>
      <c r="RGT87" s="147"/>
      <c r="RGU87" s="147"/>
      <c r="RGV87" s="147"/>
      <c r="RGW87" s="147"/>
      <c r="RGX87" s="147"/>
      <c r="RGY87" s="147"/>
      <c r="RGZ87" s="147"/>
      <c r="RHA87" s="147"/>
      <c r="RHB87" s="147"/>
      <c r="RHC87" s="147"/>
      <c r="RHD87" s="147"/>
      <c r="RHE87" s="147"/>
      <c r="RHF87" s="147"/>
      <c r="RHG87" s="147"/>
      <c r="RHH87" s="147"/>
      <c r="RHI87" s="147"/>
      <c r="RHJ87" s="147"/>
      <c r="RHK87" s="147"/>
      <c r="RHL87" s="147"/>
      <c r="RHM87" s="147"/>
      <c r="RHN87" s="147"/>
      <c r="RHO87" s="147"/>
      <c r="RHP87" s="147"/>
      <c r="RHQ87" s="147"/>
      <c r="RHR87" s="147"/>
      <c r="RHS87" s="147"/>
      <c r="RHT87" s="147"/>
      <c r="RHU87" s="147"/>
      <c r="RHV87" s="147"/>
      <c r="RHW87" s="147"/>
      <c r="RHX87" s="147"/>
      <c r="RHY87" s="147"/>
      <c r="RHZ87" s="147"/>
      <c r="RIA87" s="147"/>
      <c r="RIB87" s="147"/>
      <c r="RIC87" s="147"/>
      <c r="RID87" s="147"/>
      <c r="RIE87" s="147"/>
      <c r="RIF87" s="147"/>
      <c r="RIG87" s="147"/>
      <c r="RIH87" s="147"/>
      <c r="RII87" s="147"/>
      <c r="RIJ87" s="147"/>
      <c r="RIK87" s="147"/>
      <c r="RIL87" s="147"/>
      <c r="RIM87" s="147"/>
      <c r="RIN87" s="147"/>
      <c r="RIO87" s="147"/>
      <c r="RIP87" s="147"/>
      <c r="RIQ87" s="147"/>
      <c r="RIR87" s="147"/>
      <c r="RIS87" s="147"/>
      <c r="RIT87" s="147"/>
      <c r="RIU87" s="147"/>
      <c r="RIV87" s="147"/>
      <c r="RIW87" s="147"/>
      <c r="RIX87" s="147"/>
      <c r="RIY87" s="147"/>
      <c r="RIZ87" s="147"/>
      <c r="RJA87" s="147"/>
      <c r="RJB87" s="147"/>
      <c r="RJC87" s="147"/>
      <c r="RJD87" s="147"/>
      <c r="RJE87" s="147"/>
      <c r="RJF87" s="147"/>
      <c r="RJG87" s="147"/>
      <c r="RJH87" s="147"/>
      <c r="RJI87" s="147"/>
      <c r="RJJ87" s="147"/>
      <c r="RJK87" s="147"/>
      <c r="RJL87" s="147"/>
      <c r="RJM87" s="147"/>
      <c r="RJN87" s="147"/>
      <c r="RJO87" s="147"/>
      <c r="RJP87" s="147"/>
      <c r="RJQ87" s="147"/>
      <c r="RJR87" s="147"/>
      <c r="RJS87" s="147"/>
      <c r="RJT87" s="147"/>
      <c r="RJU87" s="147"/>
      <c r="RJV87" s="147"/>
      <c r="RJW87" s="147"/>
      <c r="RJX87" s="147"/>
      <c r="RJY87" s="147"/>
      <c r="RJZ87" s="147"/>
      <c r="RKA87" s="147"/>
      <c r="RKB87" s="147"/>
      <c r="RKC87" s="147"/>
      <c r="RKD87" s="147"/>
      <c r="RKE87" s="147"/>
      <c r="RKF87" s="147"/>
      <c r="RKG87" s="147"/>
      <c r="RKH87" s="147"/>
      <c r="RKI87" s="147"/>
      <c r="RKJ87" s="147"/>
      <c r="RKK87" s="147"/>
      <c r="RKL87" s="147"/>
      <c r="RKM87" s="147"/>
      <c r="RKN87" s="147"/>
      <c r="RKO87" s="147"/>
      <c r="RKP87" s="147"/>
      <c r="RKQ87" s="147"/>
      <c r="RKR87" s="147"/>
      <c r="RKS87" s="147"/>
      <c r="RKT87" s="147"/>
      <c r="RKU87" s="147"/>
      <c r="RKV87" s="147"/>
      <c r="RKW87" s="147"/>
      <c r="RKX87" s="147"/>
      <c r="RKY87" s="147"/>
      <c r="RKZ87" s="147"/>
      <c r="RLA87" s="147"/>
      <c r="RLB87" s="147"/>
      <c r="RLC87" s="147"/>
      <c r="RLD87" s="147"/>
      <c r="RLE87" s="147"/>
      <c r="RLF87" s="147"/>
      <c r="RLG87" s="147"/>
      <c r="RLH87" s="147"/>
      <c r="RLI87" s="147"/>
      <c r="RLJ87" s="147"/>
      <c r="RLK87" s="147"/>
      <c r="RLL87" s="147"/>
      <c r="RLM87" s="147"/>
      <c r="RLN87" s="147"/>
      <c r="RLO87" s="147"/>
      <c r="RLP87" s="147"/>
      <c r="RLQ87" s="147"/>
      <c r="RLR87" s="147"/>
      <c r="RLS87" s="147"/>
      <c r="RLT87" s="147"/>
      <c r="RLU87" s="147"/>
      <c r="RLV87" s="147"/>
      <c r="RLW87" s="147"/>
      <c r="RLX87" s="147"/>
      <c r="RLY87" s="147"/>
      <c r="RLZ87" s="147"/>
      <c r="RMA87" s="147"/>
      <c r="RMB87" s="147"/>
      <c r="RMC87" s="147"/>
      <c r="RMD87" s="147"/>
      <c r="RME87" s="147"/>
      <c r="RMF87" s="147"/>
      <c r="RMG87" s="147"/>
      <c r="RMH87" s="147"/>
      <c r="RMI87" s="147"/>
      <c r="RMJ87" s="147"/>
      <c r="RMK87" s="147"/>
      <c r="RML87" s="147"/>
      <c r="RMM87" s="147"/>
      <c r="RMN87" s="147"/>
      <c r="RMO87" s="147"/>
      <c r="RMP87" s="147"/>
      <c r="RMQ87" s="147"/>
      <c r="RMR87" s="147"/>
      <c r="RMS87" s="147"/>
      <c r="RMT87" s="147"/>
      <c r="RMU87" s="147"/>
      <c r="RMV87" s="147"/>
      <c r="RMW87" s="147"/>
      <c r="RMX87" s="147"/>
      <c r="RMY87" s="147"/>
      <c r="RMZ87" s="147"/>
      <c r="RNA87" s="147"/>
      <c r="RNB87" s="147"/>
      <c r="RNC87" s="147"/>
      <c r="RND87" s="147"/>
      <c r="RNE87" s="147"/>
      <c r="RNF87" s="147"/>
      <c r="RNG87" s="147"/>
      <c r="RNH87" s="147"/>
      <c r="RNI87" s="147"/>
      <c r="RNJ87" s="147"/>
      <c r="RNK87" s="147"/>
      <c r="RNL87" s="147"/>
      <c r="RNM87" s="147"/>
      <c r="RNN87" s="147"/>
      <c r="RNO87" s="147"/>
      <c r="RNP87" s="147"/>
      <c r="RNQ87" s="147"/>
      <c r="RNR87" s="147"/>
      <c r="RNS87" s="147"/>
      <c r="RNT87" s="147"/>
      <c r="RNU87" s="147"/>
      <c r="RNV87" s="147"/>
      <c r="RNW87" s="147"/>
      <c r="RNX87" s="147"/>
      <c r="RNY87" s="147"/>
      <c r="RNZ87" s="147"/>
      <c r="ROA87" s="147"/>
      <c r="ROB87" s="147"/>
      <c r="ROC87" s="147"/>
      <c r="ROD87" s="147"/>
      <c r="ROE87" s="147"/>
      <c r="ROF87" s="147"/>
      <c r="ROG87" s="147"/>
      <c r="ROH87" s="147"/>
      <c r="ROI87" s="147"/>
      <c r="ROJ87" s="147"/>
      <c r="ROK87" s="147"/>
      <c r="ROL87" s="147"/>
      <c r="ROM87" s="147"/>
      <c r="RON87" s="147"/>
      <c r="ROO87" s="147"/>
      <c r="ROP87" s="147"/>
      <c r="ROQ87" s="147"/>
      <c r="ROR87" s="147"/>
      <c r="ROS87" s="147"/>
      <c r="ROT87" s="147"/>
      <c r="ROU87" s="147"/>
      <c r="ROV87" s="147"/>
      <c r="ROW87" s="147"/>
      <c r="ROX87" s="147"/>
      <c r="ROY87" s="147"/>
      <c r="ROZ87" s="147"/>
      <c r="RPA87" s="147"/>
      <c r="RPB87" s="147"/>
      <c r="RPC87" s="147"/>
      <c r="RPD87" s="147"/>
      <c r="RPE87" s="147"/>
      <c r="RPF87" s="147"/>
      <c r="RPG87" s="147"/>
      <c r="RPH87" s="147"/>
      <c r="RPI87" s="147"/>
      <c r="RPJ87" s="147"/>
      <c r="RPK87" s="147"/>
      <c r="RPL87" s="147"/>
      <c r="RPM87" s="147"/>
      <c r="RPN87" s="147"/>
      <c r="RPO87" s="147"/>
      <c r="RPP87" s="147"/>
      <c r="RPQ87" s="147"/>
      <c r="RPR87" s="147"/>
      <c r="RPS87" s="147"/>
      <c r="RPT87" s="147"/>
      <c r="RPU87" s="147"/>
      <c r="RPV87" s="147"/>
      <c r="RPW87" s="147"/>
      <c r="RPX87" s="147"/>
      <c r="RPY87" s="147"/>
      <c r="RPZ87" s="147"/>
      <c r="RQA87" s="147"/>
      <c r="RQB87" s="147"/>
      <c r="RQC87" s="147"/>
      <c r="RQD87" s="147"/>
      <c r="RQE87" s="147"/>
      <c r="RQF87" s="147"/>
      <c r="RQG87" s="147"/>
      <c r="RQH87" s="147"/>
      <c r="RQI87" s="147"/>
      <c r="RQJ87" s="147"/>
      <c r="RQK87" s="147"/>
      <c r="RQL87" s="147"/>
      <c r="RQM87" s="147"/>
      <c r="RQN87" s="147"/>
      <c r="RQO87" s="147"/>
      <c r="RQP87" s="147"/>
      <c r="RQQ87" s="147"/>
      <c r="RQR87" s="147"/>
      <c r="RQS87" s="147"/>
      <c r="RQT87" s="147"/>
      <c r="RQU87" s="147"/>
      <c r="RQV87" s="147"/>
      <c r="RQW87" s="147"/>
      <c r="RQX87" s="147"/>
      <c r="RQY87" s="147"/>
      <c r="RQZ87" s="147"/>
      <c r="RRA87" s="147"/>
      <c r="RRB87" s="147"/>
      <c r="RRC87" s="147"/>
      <c r="RRD87" s="147"/>
      <c r="RRE87" s="147"/>
      <c r="RRF87" s="147"/>
      <c r="RRG87" s="147"/>
      <c r="RRH87" s="147"/>
      <c r="RRI87" s="147"/>
      <c r="RRJ87" s="147"/>
      <c r="RRK87" s="147"/>
      <c r="RRL87" s="147"/>
      <c r="RRM87" s="147"/>
      <c r="RRN87" s="147"/>
      <c r="RRO87" s="147"/>
      <c r="RRP87" s="147"/>
      <c r="RRQ87" s="147"/>
      <c r="RRR87" s="147"/>
      <c r="RRS87" s="147"/>
      <c r="RRT87" s="147"/>
      <c r="RRU87" s="147"/>
      <c r="RRV87" s="147"/>
      <c r="RRW87" s="147"/>
      <c r="RRX87" s="147"/>
      <c r="RRY87" s="147"/>
      <c r="RRZ87" s="147"/>
      <c r="RSA87" s="147"/>
      <c r="RSB87" s="147"/>
      <c r="RSC87" s="147"/>
      <c r="RSD87" s="147"/>
      <c r="RSE87" s="147"/>
      <c r="RSF87" s="147"/>
      <c r="RSG87" s="147"/>
      <c r="RSH87" s="147"/>
      <c r="RSI87" s="147"/>
      <c r="RSJ87" s="147"/>
      <c r="RSK87" s="147"/>
      <c r="RSL87" s="147"/>
      <c r="RSM87" s="147"/>
      <c r="RSN87" s="147"/>
      <c r="RSO87" s="147"/>
      <c r="RSP87" s="147"/>
      <c r="RSQ87" s="147"/>
      <c r="RSR87" s="147"/>
      <c r="RSS87" s="147"/>
      <c r="RST87" s="147"/>
      <c r="RSU87" s="147"/>
      <c r="RSV87" s="147"/>
      <c r="RSW87" s="147"/>
      <c r="RSX87" s="147"/>
      <c r="RSY87" s="147"/>
      <c r="RSZ87" s="147"/>
      <c r="RTA87" s="147"/>
      <c r="RTB87" s="147"/>
      <c r="RTC87" s="147"/>
      <c r="RTD87" s="147"/>
      <c r="RTE87" s="147"/>
      <c r="RTF87" s="147"/>
      <c r="RTG87" s="147"/>
      <c r="RTH87" s="147"/>
      <c r="RTI87" s="147"/>
      <c r="RTJ87" s="147"/>
      <c r="RTK87" s="147"/>
      <c r="RTL87" s="147"/>
      <c r="RTM87" s="147"/>
      <c r="RTN87" s="147"/>
      <c r="RTO87" s="147"/>
      <c r="RTP87" s="147"/>
      <c r="RTQ87" s="147"/>
      <c r="RTR87" s="147"/>
      <c r="RTS87" s="147"/>
      <c r="RTT87" s="147"/>
      <c r="RTU87" s="147"/>
      <c r="RTV87" s="147"/>
      <c r="RTW87" s="147"/>
      <c r="RTX87" s="147"/>
      <c r="RTY87" s="147"/>
      <c r="RTZ87" s="147"/>
      <c r="RUA87" s="147"/>
      <c r="RUB87" s="147"/>
      <c r="RUC87" s="147"/>
      <c r="RUD87" s="147"/>
      <c r="RUE87" s="147"/>
      <c r="RUF87" s="147"/>
      <c r="RUG87" s="147"/>
      <c r="RUH87" s="147"/>
      <c r="RUI87" s="147"/>
      <c r="RUJ87" s="147"/>
      <c r="RUK87" s="147"/>
      <c r="RUL87" s="147"/>
      <c r="RUM87" s="147"/>
      <c r="RUN87" s="147"/>
      <c r="RUO87" s="147"/>
      <c r="RUP87" s="147"/>
      <c r="RUQ87" s="147"/>
      <c r="RUR87" s="147"/>
      <c r="RUS87" s="147"/>
      <c r="RUT87" s="147"/>
      <c r="RUU87" s="147"/>
      <c r="RUV87" s="147"/>
      <c r="RUW87" s="147"/>
      <c r="RUX87" s="147"/>
      <c r="RUY87" s="147"/>
      <c r="RUZ87" s="147"/>
      <c r="RVA87" s="147"/>
      <c r="RVB87" s="147"/>
      <c r="RVC87" s="147"/>
      <c r="RVD87" s="147"/>
      <c r="RVE87" s="147"/>
      <c r="RVF87" s="147"/>
      <c r="RVG87" s="147"/>
      <c r="RVH87" s="147"/>
      <c r="RVI87" s="147"/>
      <c r="RVJ87" s="147"/>
      <c r="RVK87" s="147"/>
      <c r="RVL87" s="147"/>
      <c r="RVM87" s="147"/>
      <c r="RVN87" s="147"/>
      <c r="RVO87" s="147"/>
      <c r="RVP87" s="147"/>
      <c r="RVQ87" s="147"/>
      <c r="RVR87" s="147"/>
      <c r="RVS87" s="147"/>
      <c r="RVT87" s="147"/>
      <c r="RVU87" s="147"/>
      <c r="RVV87" s="147"/>
      <c r="RVW87" s="147"/>
      <c r="RVX87" s="147"/>
      <c r="RVY87" s="147"/>
      <c r="RVZ87" s="147"/>
      <c r="RWA87" s="147"/>
      <c r="RWB87" s="147"/>
      <c r="RWC87" s="147"/>
      <c r="RWD87" s="147"/>
      <c r="RWE87" s="147"/>
      <c r="RWF87" s="147"/>
      <c r="RWG87" s="147"/>
      <c r="RWH87" s="147"/>
      <c r="RWI87" s="147"/>
      <c r="RWJ87" s="147"/>
      <c r="RWK87" s="147"/>
      <c r="RWL87" s="147"/>
      <c r="RWM87" s="147"/>
      <c r="RWN87" s="147"/>
      <c r="RWO87" s="147"/>
      <c r="RWP87" s="147"/>
      <c r="RWQ87" s="147"/>
      <c r="RWR87" s="147"/>
      <c r="RWS87" s="147"/>
      <c r="RWT87" s="147"/>
      <c r="RWU87" s="147"/>
      <c r="RWV87" s="147"/>
      <c r="RWW87" s="147"/>
      <c r="RWX87" s="147"/>
      <c r="RWY87" s="147"/>
      <c r="RWZ87" s="147"/>
      <c r="RXA87" s="147"/>
      <c r="RXB87" s="147"/>
      <c r="RXC87" s="147"/>
      <c r="RXD87" s="147"/>
      <c r="RXE87" s="147"/>
      <c r="RXF87" s="147"/>
      <c r="RXG87" s="147"/>
      <c r="RXH87" s="147"/>
      <c r="RXI87" s="147"/>
      <c r="RXJ87" s="147"/>
      <c r="RXK87" s="147"/>
      <c r="RXL87" s="147"/>
      <c r="RXM87" s="147"/>
      <c r="RXN87" s="147"/>
      <c r="RXO87" s="147"/>
      <c r="RXP87" s="147"/>
      <c r="RXQ87" s="147"/>
      <c r="RXR87" s="147"/>
      <c r="RXS87" s="147"/>
      <c r="RXT87" s="147"/>
      <c r="RXU87" s="147"/>
      <c r="RXV87" s="147"/>
      <c r="RXW87" s="147"/>
      <c r="RXX87" s="147"/>
      <c r="RXY87" s="147"/>
      <c r="RXZ87" s="147"/>
      <c r="RYA87" s="147"/>
      <c r="RYB87" s="147"/>
      <c r="RYC87" s="147"/>
      <c r="RYD87" s="147"/>
      <c r="RYE87" s="147"/>
      <c r="RYF87" s="147"/>
      <c r="RYG87" s="147"/>
      <c r="RYH87" s="147"/>
      <c r="RYI87" s="147"/>
      <c r="RYJ87" s="147"/>
      <c r="RYK87" s="147"/>
      <c r="RYL87" s="147"/>
      <c r="RYM87" s="147"/>
      <c r="RYN87" s="147"/>
      <c r="RYO87" s="147"/>
      <c r="RYP87" s="147"/>
      <c r="RYQ87" s="147"/>
      <c r="RYR87" s="147"/>
      <c r="RYS87" s="147"/>
      <c r="RYT87" s="147"/>
      <c r="RYU87" s="147"/>
      <c r="RYV87" s="147"/>
      <c r="RYW87" s="147"/>
      <c r="RYX87" s="147"/>
      <c r="RYY87" s="147"/>
      <c r="RYZ87" s="147"/>
      <c r="RZA87" s="147"/>
      <c r="RZB87" s="147"/>
      <c r="RZC87" s="147"/>
      <c r="RZD87" s="147"/>
      <c r="RZE87" s="147"/>
      <c r="RZF87" s="147"/>
      <c r="RZG87" s="147"/>
      <c r="RZH87" s="147"/>
      <c r="RZI87" s="147"/>
      <c r="RZJ87" s="147"/>
      <c r="RZK87" s="147"/>
      <c r="RZL87" s="147"/>
      <c r="RZM87" s="147"/>
      <c r="RZN87" s="147"/>
      <c r="RZO87" s="147"/>
      <c r="RZP87" s="147"/>
      <c r="RZQ87" s="147"/>
      <c r="RZR87" s="147"/>
      <c r="RZS87" s="147"/>
      <c r="RZT87" s="147"/>
      <c r="RZU87" s="147"/>
      <c r="RZV87" s="147"/>
      <c r="RZW87" s="147"/>
      <c r="RZX87" s="147"/>
      <c r="RZY87" s="147"/>
      <c r="RZZ87" s="147"/>
      <c r="SAA87" s="147"/>
      <c r="SAB87" s="147"/>
      <c r="SAC87" s="147"/>
      <c r="SAD87" s="147"/>
      <c r="SAE87" s="147"/>
      <c r="SAF87" s="147"/>
      <c r="SAG87" s="147"/>
      <c r="SAH87" s="147"/>
      <c r="SAI87" s="147"/>
      <c r="SAJ87" s="147"/>
      <c r="SAK87" s="147"/>
      <c r="SAL87" s="147"/>
      <c r="SAM87" s="147"/>
      <c r="SAN87" s="147"/>
      <c r="SAO87" s="147"/>
      <c r="SAP87" s="147"/>
      <c r="SAQ87" s="147"/>
      <c r="SAR87" s="147"/>
      <c r="SAS87" s="147"/>
      <c r="SAT87" s="147"/>
      <c r="SAU87" s="147"/>
      <c r="SAV87" s="147"/>
      <c r="SAW87" s="147"/>
      <c r="SAX87" s="147"/>
      <c r="SAY87" s="147"/>
      <c r="SAZ87" s="147"/>
      <c r="SBA87" s="147"/>
      <c r="SBB87" s="147"/>
      <c r="SBC87" s="147"/>
      <c r="SBD87" s="147"/>
      <c r="SBE87" s="147"/>
      <c r="SBF87" s="147"/>
      <c r="SBG87" s="147"/>
      <c r="SBH87" s="147"/>
      <c r="SBI87" s="147"/>
      <c r="SBJ87" s="147"/>
      <c r="SBK87" s="147"/>
      <c r="SBL87" s="147"/>
      <c r="SBM87" s="147"/>
      <c r="SBN87" s="147"/>
      <c r="SBO87" s="147"/>
      <c r="SBP87" s="147"/>
      <c r="SBQ87" s="147"/>
      <c r="SBR87" s="147"/>
      <c r="SBS87" s="147"/>
      <c r="SBT87" s="147"/>
      <c r="SBU87" s="147"/>
      <c r="SBV87" s="147"/>
      <c r="SBW87" s="147"/>
      <c r="SBX87" s="147"/>
      <c r="SBY87" s="147"/>
      <c r="SBZ87" s="147"/>
      <c r="SCA87" s="147"/>
      <c r="SCB87" s="147"/>
      <c r="SCC87" s="147"/>
      <c r="SCD87" s="147"/>
      <c r="SCE87" s="147"/>
      <c r="SCF87" s="147"/>
      <c r="SCG87" s="147"/>
      <c r="SCH87" s="147"/>
      <c r="SCI87" s="147"/>
      <c r="SCJ87" s="147"/>
      <c r="SCK87" s="147"/>
      <c r="SCL87" s="147"/>
      <c r="SCM87" s="147"/>
      <c r="SCN87" s="147"/>
      <c r="SCO87" s="147"/>
      <c r="SCP87" s="147"/>
      <c r="SCQ87" s="147"/>
      <c r="SCR87" s="147"/>
      <c r="SCS87" s="147"/>
      <c r="SCT87" s="147"/>
      <c r="SCU87" s="147"/>
      <c r="SCV87" s="147"/>
      <c r="SCW87" s="147"/>
      <c r="SCX87" s="147"/>
      <c r="SCY87" s="147"/>
      <c r="SCZ87" s="147"/>
      <c r="SDA87" s="147"/>
      <c r="SDB87" s="147"/>
      <c r="SDC87" s="147"/>
      <c r="SDD87" s="147"/>
      <c r="SDE87" s="147"/>
      <c r="SDF87" s="147"/>
      <c r="SDG87" s="147"/>
      <c r="SDH87" s="147"/>
      <c r="SDI87" s="147"/>
      <c r="SDJ87" s="147"/>
      <c r="SDK87" s="147"/>
      <c r="SDL87" s="147"/>
      <c r="SDM87" s="147"/>
      <c r="SDN87" s="147"/>
      <c r="SDO87" s="147"/>
      <c r="SDP87" s="147"/>
      <c r="SDQ87" s="147"/>
      <c r="SDR87" s="147"/>
      <c r="SDS87" s="147"/>
      <c r="SDT87" s="147"/>
      <c r="SDU87" s="147"/>
      <c r="SDV87" s="147"/>
      <c r="SDW87" s="147"/>
      <c r="SDX87" s="147"/>
      <c r="SDY87" s="147"/>
      <c r="SDZ87" s="147"/>
      <c r="SEA87" s="147"/>
      <c r="SEB87" s="147"/>
      <c r="SEC87" s="147"/>
      <c r="SED87" s="147"/>
      <c r="SEE87" s="147"/>
      <c r="SEF87" s="147"/>
      <c r="SEG87" s="147"/>
      <c r="SEH87" s="147"/>
      <c r="SEI87" s="147"/>
      <c r="SEJ87" s="147"/>
      <c r="SEK87" s="147"/>
      <c r="SEL87" s="147"/>
      <c r="SEM87" s="147"/>
      <c r="SEN87" s="147"/>
      <c r="SEO87" s="147"/>
      <c r="SEP87" s="147"/>
      <c r="SEQ87" s="147"/>
      <c r="SER87" s="147"/>
      <c r="SES87" s="147"/>
      <c r="SET87" s="147"/>
      <c r="SEU87" s="147"/>
      <c r="SEV87" s="147"/>
      <c r="SEW87" s="147"/>
      <c r="SEX87" s="147"/>
      <c r="SEY87" s="147"/>
      <c r="SEZ87" s="147"/>
      <c r="SFA87" s="147"/>
      <c r="SFB87" s="147"/>
      <c r="SFC87" s="147"/>
      <c r="SFD87" s="147"/>
      <c r="SFE87" s="147"/>
      <c r="SFF87" s="147"/>
      <c r="SFG87" s="147"/>
      <c r="SFH87" s="147"/>
      <c r="SFI87" s="147"/>
      <c r="SFJ87" s="147"/>
      <c r="SFK87" s="147"/>
      <c r="SFL87" s="147"/>
      <c r="SFM87" s="147"/>
      <c r="SFN87" s="147"/>
      <c r="SFO87" s="147"/>
      <c r="SFP87" s="147"/>
      <c r="SFQ87" s="147"/>
      <c r="SFR87" s="147"/>
      <c r="SFS87" s="147"/>
      <c r="SFT87" s="147"/>
      <c r="SFU87" s="147"/>
      <c r="SFV87" s="147"/>
      <c r="SFW87" s="147"/>
      <c r="SFX87" s="147"/>
      <c r="SFY87" s="147"/>
      <c r="SFZ87" s="147"/>
      <c r="SGA87" s="147"/>
      <c r="SGB87" s="147"/>
      <c r="SGC87" s="147"/>
      <c r="SGD87" s="147"/>
      <c r="SGE87" s="147"/>
      <c r="SGF87" s="147"/>
      <c r="SGG87" s="147"/>
      <c r="SGH87" s="147"/>
      <c r="SGI87" s="147"/>
      <c r="SGJ87" s="147"/>
      <c r="SGK87" s="147"/>
      <c r="SGL87" s="147"/>
      <c r="SGM87" s="147"/>
      <c r="SGN87" s="147"/>
      <c r="SGO87" s="147"/>
      <c r="SGP87" s="147"/>
      <c r="SGQ87" s="147"/>
      <c r="SGR87" s="147"/>
      <c r="SGS87" s="147"/>
      <c r="SGT87" s="147"/>
      <c r="SGU87" s="147"/>
      <c r="SGV87" s="147"/>
      <c r="SGW87" s="147"/>
      <c r="SGX87" s="147"/>
      <c r="SGY87" s="147"/>
      <c r="SGZ87" s="147"/>
      <c r="SHA87" s="147"/>
      <c r="SHB87" s="147"/>
      <c r="SHC87" s="147"/>
      <c r="SHD87" s="147"/>
      <c r="SHE87" s="147"/>
      <c r="SHF87" s="147"/>
      <c r="SHG87" s="147"/>
      <c r="SHH87" s="147"/>
      <c r="SHI87" s="147"/>
      <c r="SHJ87" s="147"/>
      <c r="SHK87" s="147"/>
      <c r="SHL87" s="147"/>
      <c r="SHM87" s="147"/>
      <c r="SHN87" s="147"/>
      <c r="SHO87" s="147"/>
      <c r="SHP87" s="147"/>
      <c r="SHQ87" s="147"/>
      <c r="SHR87" s="147"/>
      <c r="SHS87" s="147"/>
      <c r="SHT87" s="147"/>
      <c r="SHU87" s="147"/>
      <c r="SHV87" s="147"/>
      <c r="SHW87" s="147"/>
      <c r="SHX87" s="147"/>
      <c r="SHY87" s="147"/>
      <c r="SHZ87" s="147"/>
      <c r="SIA87" s="147"/>
      <c r="SIB87" s="147"/>
      <c r="SIC87" s="147"/>
      <c r="SID87" s="147"/>
      <c r="SIE87" s="147"/>
      <c r="SIF87" s="147"/>
      <c r="SIG87" s="147"/>
      <c r="SIH87" s="147"/>
      <c r="SII87" s="147"/>
      <c r="SIJ87" s="147"/>
      <c r="SIK87" s="147"/>
      <c r="SIL87" s="147"/>
      <c r="SIM87" s="147"/>
      <c r="SIN87" s="147"/>
      <c r="SIO87" s="147"/>
      <c r="SIP87" s="147"/>
      <c r="SIQ87" s="147"/>
      <c r="SIR87" s="147"/>
      <c r="SIS87" s="147"/>
      <c r="SIT87" s="147"/>
      <c r="SIU87" s="147"/>
      <c r="SIV87" s="147"/>
      <c r="SIW87" s="147"/>
      <c r="SIX87" s="147"/>
      <c r="SIY87" s="147"/>
      <c r="SIZ87" s="147"/>
      <c r="SJA87" s="147"/>
      <c r="SJB87" s="147"/>
      <c r="SJC87" s="147"/>
      <c r="SJD87" s="147"/>
      <c r="SJE87" s="147"/>
      <c r="SJF87" s="147"/>
      <c r="SJG87" s="147"/>
      <c r="SJH87" s="147"/>
      <c r="SJI87" s="147"/>
      <c r="SJJ87" s="147"/>
      <c r="SJK87" s="147"/>
      <c r="SJL87" s="147"/>
      <c r="SJM87" s="147"/>
      <c r="SJN87" s="147"/>
      <c r="SJO87" s="147"/>
      <c r="SJP87" s="147"/>
      <c r="SJQ87" s="147"/>
      <c r="SJR87" s="147"/>
      <c r="SJS87" s="147"/>
      <c r="SJT87" s="147"/>
      <c r="SJU87" s="147"/>
      <c r="SJV87" s="147"/>
      <c r="SJW87" s="147"/>
      <c r="SJX87" s="147"/>
      <c r="SJY87" s="147"/>
      <c r="SJZ87" s="147"/>
      <c r="SKA87" s="147"/>
      <c r="SKB87" s="147"/>
      <c r="SKC87" s="147"/>
      <c r="SKD87" s="147"/>
      <c r="SKE87" s="147"/>
      <c r="SKF87" s="147"/>
      <c r="SKG87" s="147"/>
      <c r="SKH87" s="147"/>
      <c r="SKI87" s="147"/>
      <c r="SKJ87" s="147"/>
      <c r="SKK87" s="147"/>
      <c r="SKL87" s="147"/>
      <c r="SKM87" s="147"/>
      <c r="SKN87" s="147"/>
      <c r="SKO87" s="147"/>
      <c r="SKP87" s="147"/>
      <c r="SKQ87" s="147"/>
      <c r="SKR87" s="147"/>
      <c r="SKS87" s="147"/>
      <c r="SKT87" s="147"/>
      <c r="SKU87" s="147"/>
      <c r="SKV87" s="147"/>
      <c r="SKW87" s="147"/>
      <c r="SKX87" s="147"/>
      <c r="SKY87" s="147"/>
      <c r="SKZ87" s="147"/>
      <c r="SLA87" s="147"/>
      <c r="SLB87" s="147"/>
      <c r="SLC87" s="147"/>
      <c r="SLD87" s="147"/>
      <c r="SLE87" s="147"/>
      <c r="SLF87" s="147"/>
      <c r="SLG87" s="147"/>
      <c r="SLH87" s="147"/>
      <c r="SLI87" s="147"/>
      <c r="SLJ87" s="147"/>
      <c r="SLK87" s="147"/>
      <c r="SLL87" s="147"/>
      <c r="SLM87" s="147"/>
      <c r="SLN87" s="147"/>
      <c r="SLO87" s="147"/>
      <c r="SLP87" s="147"/>
      <c r="SLQ87" s="147"/>
      <c r="SLR87" s="147"/>
      <c r="SLS87" s="147"/>
      <c r="SLT87" s="147"/>
      <c r="SLU87" s="147"/>
      <c r="SLV87" s="147"/>
      <c r="SLW87" s="147"/>
      <c r="SLX87" s="147"/>
      <c r="SLY87" s="147"/>
      <c r="SLZ87" s="147"/>
      <c r="SMA87" s="147"/>
      <c r="SMB87" s="147"/>
      <c r="SMC87" s="147"/>
      <c r="SMD87" s="147"/>
      <c r="SME87" s="147"/>
      <c r="SMF87" s="147"/>
      <c r="SMG87" s="147"/>
      <c r="SMH87" s="147"/>
      <c r="SMI87" s="147"/>
      <c r="SMJ87" s="147"/>
      <c r="SMK87" s="147"/>
      <c r="SML87" s="147"/>
      <c r="SMM87" s="147"/>
      <c r="SMN87" s="147"/>
      <c r="SMO87" s="147"/>
      <c r="SMP87" s="147"/>
      <c r="SMQ87" s="147"/>
      <c r="SMR87" s="147"/>
      <c r="SMS87" s="147"/>
      <c r="SMT87" s="147"/>
      <c r="SMU87" s="147"/>
      <c r="SMV87" s="147"/>
      <c r="SMW87" s="147"/>
      <c r="SMX87" s="147"/>
      <c r="SMY87" s="147"/>
      <c r="SMZ87" s="147"/>
      <c r="SNA87" s="147"/>
      <c r="SNB87" s="147"/>
      <c r="SNC87" s="147"/>
      <c r="SND87" s="147"/>
      <c r="SNE87" s="147"/>
      <c r="SNF87" s="147"/>
      <c r="SNG87" s="147"/>
      <c r="SNH87" s="147"/>
      <c r="SNI87" s="147"/>
      <c r="SNJ87" s="147"/>
      <c r="SNK87" s="147"/>
      <c r="SNL87" s="147"/>
      <c r="SNM87" s="147"/>
      <c r="SNN87" s="147"/>
      <c r="SNO87" s="147"/>
      <c r="SNP87" s="147"/>
      <c r="SNQ87" s="147"/>
      <c r="SNR87" s="147"/>
      <c r="SNS87" s="147"/>
      <c r="SNT87" s="147"/>
      <c r="SNU87" s="147"/>
      <c r="SNV87" s="147"/>
      <c r="SNW87" s="147"/>
      <c r="SNX87" s="147"/>
      <c r="SNY87" s="147"/>
      <c r="SNZ87" s="147"/>
      <c r="SOA87" s="147"/>
      <c r="SOB87" s="147"/>
      <c r="SOC87" s="147"/>
      <c r="SOD87" s="147"/>
      <c r="SOE87" s="147"/>
      <c r="SOF87" s="147"/>
      <c r="SOG87" s="147"/>
      <c r="SOH87" s="147"/>
      <c r="SOI87" s="147"/>
      <c r="SOJ87" s="147"/>
      <c r="SOK87" s="147"/>
      <c r="SOL87" s="147"/>
      <c r="SOM87" s="147"/>
      <c r="SON87" s="147"/>
      <c r="SOO87" s="147"/>
      <c r="SOP87" s="147"/>
      <c r="SOQ87" s="147"/>
      <c r="SOR87" s="147"/>
      <c r="SOS87" s="147"/>
      <c r="SOT87" s="147"/>
      <c r="SOU87" s="147"/>
      <c r="SOV87" s="147"/>
      <c r="SOW87" s="147"/>
      <c r="SOX87" s="147"/>
      <c r="SOY87" s="147"/>
      <c r="SOZ87" s="147"/>
      <c r="SPA87" s="147"/>
      <c r="SPB87" s="147"/>
      <c r="SPC87" s="147"/>
      <c r="SPD87" s="147"/>
      <c r="SPE87" s="147"/>
      <c r="SPF87" s="147"/>
      <c r="SPG87" s="147"/>
      <c r="SPH87" s="147"/>
      <c r="SPI87" s="147"/>
      <c r="SPJ87" s="147"/>
      <c r="SPK87" s="147"/>
      <c r="SPL87" s="147"/>
      <c r="SPM87" s="147"/>
      <c r="SPN87" s="147"/>
      <c r="SPO87" s="147"/>
      <c r="SPP87" s="147"/>
      <c r="SPQ87" s="147"/>
      <c r="SPR87" s="147"/>
      <c r="SPS87" s="147"/>
      <c r="SPT87" s="147"/>
      <c r="SPU87" s="147"/>
      <c r="SPV87" s="147"/>
      <c r="SPW87" s="147"/>
      <c r="SPX87" s="147"/>
      <c r="SPY87" s="147"/>
      <c r="SPZ87" s="147"/>
      <c r="SQA87" s="147"/>
      <c r="SQB87" s="147"/>
      <c r="SQC87" s="147"/>
      <c r="SQD87" s="147"/>
      <c r="SQE87" s="147"/>
      <c r="SQF87" s="147"/>
      <c r="SQG87" s="147"/>
      <c r="SQH87" s="147"/>
      <c r="SQI87" s="147"/>
      <c r="SQJ87" s="147"/>
      <c r="SQK87" s="147"/>
      <c r="SQL87" s="147"/>
      <c r="SQM87" s="147"/>
      <c r="SQN87" s="147"/>
      <c r="SQO87" s="147"/>
      <c r="SQP87" s="147"/>
      <c r="SQQ87" s="147"/>
      <c r="SQR87" s="147"/>
      <c r="SQS87" s="147"/>
      <c r="SQT87" s="147"/>
      <c r="SQU87" s="147"/>
      <c r="SQV87" s="147"/>
      <c r="SQW87" s="147"/>
      <c r="SQX87" s="147"/>
      <c r="SQY87" s="147"/>
      <c r="SQZ87" s="147"/>
      <c r="SRA87" s="147"/>
      <c r="SRB87" s="147"/>
      <c r="SRC87" s="147"/>
      <c r="SRD87" s="147"/>
      <c r="SRE87" s="147"/>
      <c r="SRF87" s="147"/>
      <c r="SRG87" s="147"/>
      <c r="SRH87" s="147"/>
      <c r="SRI87" s="147"/>
      <c r="SRJ87" s="147"/>
      <c r="SRK87" s="147"/>
      <c r="SRL87" s="147"/>
      <c r="SRM87" s="147"/>
      <c r="SRN87" s="147"/>
      <c r="SRO87" s="147"/>
      <c r="SRP87" s="147"/>
      <c r="SRQ87" s="147"/>
      <c r="SRR87" s="147"/>
      <c r="SRS87" s="147"/>
      <c r="SRT87" s="147"/>
      <c r="SRU87" s="147"/>
      <c r="SRV87" s="147"/>
      <c r="SRW87" s="147"/>
      <c r="SRX87" s="147"/>
      <c r="SRY87" s="147"/>
      <c r="SRZ87" s="147"/>
      <c r="SSA87" s="147"/>
      <c r="SSB87" s="147"/>
      <c r="SSC87" s="147"/>
      <c r="SSD87" s="147"/>
      <c r="SSE87" s="147"/>
      <c r="SSF87" s="147"/>
      <c r="SSG87" s="147"/>
      <c r="SSH87" s="147"/>
      <c r="SSI87" s="147"/>
      <c r="SSJ87" s="147"/>
      <c r="SSK87" s="147"/>
      <c r="SSL87" s="147"/>
      <c r="SSM87" s="147"/>
      <c r="SSN87" s="147"/>
      <c r="SSO87" s="147"/>
      <c r="SSP87" s="147"/>
      <c r="SSQ87" s="147"/>
      <c r="SSR87" s="147"/>
      <c r="SSS87" s="147"/>
      <c r="SST87" s="147"/>
      <c r="SSU87" s="147"/>
      <c r="SSV87" s="147"/>
      <c r="SSW87" s="147"/>
      <c r="SSX87" s="147"/>
      <c r="SSY87" s="147"/>
      <c r="SSZ87" s="147"/>
      <c r="STA87" s="147"/>
      <c r="STB87" s="147"/>
      <c r="STC87" s="147"/>
      <c r="STD87" s="147"/>
      <c r="STE87" s="147"/>
      <c r="STF87" s="147"/>
      <c r="STG87" s="147"/>
      <c r="STH87" s="147"/>
      <c r="STI87" s="147"/>
      <c r="STJ87" s="147"/>
      <c r="STK87" s="147"/>
      <c r="STL87" s="147"/>
      <c r="STM87" s="147"/>
      <c r="STN87" s="147"/>
      <c r="STO87" s="147"/>
      <c r="STP87" s="147"/>
      <c r="STQ87" s="147"/>
      <c r="STR87" s="147"/>
      <c r="STS87" s="147"/>
      <c r="STT87" s="147"/>
      <c r="STU87" s="147"/>
      <c r="STV87" s="147"/>
      <c r="STW87" s="147"/>
      <c r="STX87" s="147"/>
      <c r="STY87" s="147"/>
      <c r="STZ87" s="147"/>
      <c r="SUA87" s="147"/>
      <c r="SUB87" s="147"/>
      <c r="SUC87" s="147"/>
      <c r="SUD87" s="147"/>
      <c r="SUE87" s="147"/>
      <c r="SUF87" s="147"/>
      <c r="SUG87" s="147"/>
      <c r="SUH87" s="147"/>
      <c r="SUI87" s="147"/>
      <c r="SUJ87" s="147"/>
      <c r="SUK87" s="147"/>
      <c r="SUL87" s="147"/>
      <c r="SUM87" s="147"/>
      <c r="SUN87" s="147"/>
      <c r="SUO87" s="147"/>
      <c r="SUP87" s="147"/>
      <c r="SUQ87" s="147"/>
      <c r="SUR87" s="147"/>
      <c r="SUS87" s="147"/>
      <c r="SUT87" s="147"/>
      <c r="SUU87" s="147"/>
      <c r="SUV87" s="147"/>
      <c r="SUW87" s="147"/>
      <c r="SUX87" s="147"/>
      <c r="SUY87" s="147"/>
      <c r="SUZ87" s="147"/>
      <c r="SVA87" s="147"/>
      <c r="SVB87" s="147"/>
      <c r="SVC87" s="147"/>
      <c r="SVD87" s="147"/>
      <c r="SVE87" s="147"/>
      <c r="SVF87" s="147"/>
      <c r="SVG87" s="147"/>
      <c r="SVH87" s="147"/>
      <c r="SVI87" s="147"/>
      <c r="SVJ87" s="147"/>
      <c r="SVK87" s="147"/>
      <c r="SVL87" s="147"/>
      <c r="SVM87" s="147"/>
      <c r="SVN87" s="147"/>
      <c r="SVO87" s="147"/>
      <c r="SVP87" s="147"/>
      <c r="SVQ87" s="147"/>
      <c r="SVR87" s="147"/>
      <c r="SVS87" s="147"/>
      <c r="SVT87" s="147"/>
      <c r="SVU87" s="147"/>
      <c r="SVV87" s="147"/>
      <c r="SVW87" s="147"/>
      <c r="SVX87" s="147"/>
      <c r="SVY87" s="147"/>
      <c r="SVZ87" s="147"/>
      <c r="SWA87" s="147"/>
      <c r="SWB87" s="147"/>
      <c r="SWC87" s="147"/>
      <c r="SWD87" s="147"/>
      <c r="SWE87" s="147"/>
      <c r="SWF87" s="147"/>
      <c r="SWG87" s="147"/>
      <c r="SWH87" s="147"/>
      <c r="SWI87" s="147"/>
      <c r="SWJ87" s="147"/>
      <c r="SWK87" s="147"/>
      <c r="SWL87" s="147"/>
      <c r="SWM87" s="147"/>
      <c r="SWN87" s="147"/>
      <c r="SWO87" s="147"/>
      <c r="SWP87" s="147"/>
      <c r="SWQ87" s="147"/>
      <c r="SWR87" s="147"/>
      <c r="SWS87" s="147"/>
      <c r="SWT87" s="147"/>
      <c r="SWU87" s="147"/>
      <c r="SWV87" s="147"/>
      <c r="SWW87" s="147"/>
      <c r="SWX87" s="147"/>
      <c r="SWY87" s="147"/>
      <c r="SWZ87" s="147"/>
      <c r="SXA87" s="147"/>
      <c r="SXB87" s="147"/>
      <c r="SXC87" s="147"/>
      <c r="SXD87" s="147"/>
      <c r="SXE87" s="147"/>
      <c r="SXF87" s="147"/>
      <c r="SXG87" s="147"/>
      <c r="SXH87" s="147"/>
      <c r="SXI87" s="147"/>
      <c r="SXJ87" s="147"/>
      <c r="SXK87" s="147"/>
      <c r="SXL87" s="147"/>
      <c r="SXM87" s="147"/>
      <c r="SXN87" s="147"/>
      <c r="SXO87" s="147"/>
      <c r="SXP87" s="147"/>
      <c r="SXQ87" s="147"/>
      <c r="SXR87" s="147"/>
      <c r="SXS87" s="147"/>
      <c r="SXT87" s="147"/>
      <c r="SXU87" s="147"/>
      <c r="SXV87" s="147"/>
      <c r="SXW87" s="147"/>
      <c r="SXX87" s="147"/>
      <c r="SXY87" s="147"/>
      <c r="SXZ87" s="147"/>
      <c r="SYA87" s="147"/>
      <c r="SYB87" s="147"/>
      <c r="SYC87" s="147"/>
      <c r="SYD87" s="147"/>
      <c r="SYE87" s="147"/>
      <c r="SYF87" s="147"/>
      <c r="SYG87" s="147"/>
      <c r="SYH87" s="147"/>
      <c r="SYI87" s="147"/>
      <c r="SYJ87" s="147"/>
      <c r="SYK87" s="147"/>
      <c r="SYL87" s="147"/>
      <c r="SYM87" s="147"/>
      <c r="SYN87" s="147"/>
      <c r="SYO87" s="147"/>
      <c r="SYP87" s="147"/>
      <c r="SYQ87" s="147"/>
      <c r="SYR87" s="147"/>
      <c r="SYS87" s="147"/>
      <c r="SYT87" s="147"/>
      <c r="SYU87" s="147"/>
      <c r="SYV87" s="147"/>
      <c r="SYW87" s="147"/>
      <c r="SYX87" s="147"/>
      <c r="SYY87" s="147"/>
      <c r="SYZ87" s="147"/>
      <c r="SZA87" s="147"/>
      <c r="SZB87" s="147"/>
      <c r="SZC87" s="147"/>
      <c r="SZD87" s="147"/>
      <c r="SZE87" s="147"/>
      <c r="SZF87" s="147"/>
      <c r="SZG87" s="147"/>
      <c r="SZH87" s="147"/>
      <c r="SZI87" s="147"/>
      <c r="SZJ87" s="147"/>
      <c r="SZK87" s="147"/>
      <c r="SZL87" s="147"/>
      <c r="SZM87" s="147"/>
      <c r="SZN87" s="147"/>
      <c r="SZO87" s="147"/>
      <c r="SZP87" s="147"/>
      <c r="SZQ87" s="147"/>
      <c r="SZR87" s="147"/>
      <c r="SZS87" s="147"/>
      <c r="SZT87" s="147"/>
      <c r="SZU87" s="147"/>
      <c r="SZV87" s="147"/>
      <c r="SZW87" s="147"/>
      <c r="SZX87" s="147"/>
      <c r="SZY87" s="147"/>
      <c r="SZZ87" s="147"/>
      <c r="TAA87" s="147"/>
      <c r="TAB87" s="147"/>
      <c r="TAC87" s="147"/>
      <c r="TAD87" s="147"/>
      <c r="TAE87" s="147"/>
      <c r="TAF87" s="147"/>
      <c r="TAG87" s="147"/>
      <c r="TAH87" s="147"/>
      <c r="TAI87" s="147"/>
      <c r="TAJ87" s="147"/>
      <c r="TAK87" s="147"/>
      <c r="TAL87" s="147"/>
      <c r="TAM87" s="147"/>
      <c r="TAN87" s="147"/>
      <c r="TAO87" s="147"/>
      <c r="TAP87" s="147"/>
      <c r="TAQ87" s="147"/>
      <c r="TAR87" s="147"/>
      <c r="TAS87" s="147"/>
      <c r="TAT87" s="147"/>
      <c r="TAU87" s="147"/>
      <c r="TAV87" s="147"/>
      <c r="TAW87" s="147"/>
      <c r="TAX87" s="147"/>
      <c r="TAY87" s="147"/>
      <c r="TAZ87" s="147"/>
      <c r="TBA87" s="147"/>
      <c r="TBB87" s="147"/>
      <c r="TBC87" s="147"/>
      <c r="TBD87" s="147"/>
      <c r="TBE87" s="147"/>
      <c r="TBF87" s="147"/>
      <c r="TBG87" s="147"/>
      <c r="TBH87" s="147"/>
      <c r="TBI87" s="147"/>
      <c r="TBJ87" s="147"/>
      <c r="TBK87" s="147"/>
      <c r="TBL87" s="147"/>
      <c r="TBM87" s="147"/>
      <c r="TBN87" s="147"/>
      <c r="TBO87" s="147"/>
      <c r="TBP87" s="147"/>
      <c r="TBQ87" s="147"/>
      <c r="TBR87" s="147"/>
      <c r="TBS87" s="147"/>
      <c r="TBT87" s="147"/>
      <c r="TBU87" s="147"/>
      <c r="TBV87" s="147"/>
      <c r="TBW87" s="147"/>
      <c r="TBX87" s="147"/>
      <c r="TBY87" s="147"/>
      <c r="TBZ87" s="147"/>
      <c r="TCA87" s="147"/>
      <c r="TCB87" s="147"/>
      <c r="TCC87" s="147"/>
      <c r="TCD87" s="147"/>
      <c r="TCE87" s="147"/>
      <c r="TCF87" s="147"/>
      <c r="TCG87" s="147"/>
      <c r="TCH87" s="147"/>
      <c r="TCI87" s="147"/>
      <c r="TCJ87" s="147"/>
      <c r="TCK87" s="147"/>
      <c r="TCL87" s="147"/>
      <c r="TCM87" s="147"/>
      <c r="TCN87" s="147"/>
      <c r="TCO87" s="147"/>
      <c r="TCP87" s="147"/>
      <c r="TCQ87" s="147"/>
      <c r="TCR87" s="147"/>
      <c r="TCS87" s="147"/>
      <c r="TCT87" s="147"/>
      <c r="TCU87" s="147"/>
      <c r="TCV87" s="147"/>
      <c r="TCW87" s="147"/>
      <c r="TCX87" s="147"/>
      <c r="TCY87" s="147"/>
      <c r="TCZ87" s="147"/>
      <c r="TDA87" s="147"/>
      <c r="TDB87" s="147"/>
      <c r="TDC87" s="147"/>
      <c r="TDD87" s="147"/>
      <c r="TDE87" s="147"/>
      <c r="TDF87" s="147"/>
      <c r="TDG87" s="147"/>
      <c r="TDH87" s="147"/>
      <c r="TDI87" s="147"/>
      <c r="TDJ87" s="147"/>
      <c r="TDK87" s="147"/>
      <c r="TDL87" s="147"/>
      <c r="TDM87" s="147"/>
      <c r="TDN87" s="147"/>
      <c r="TDO87" s="147"/>
      <c r="TDP87" s="147"/>
      <c r="TDQ87" s="147"/>
      <c r="TDR87" s="147"/>
      <c r="TDS87" s="147"/>
      <c r="TDT87" s="147"/>
      <c r="TDU87" s="147"/>
      <c r="TDV87" s="147"/>
      <c r="TDW87" s="147"/>
      <c r="TDX87" s="147"/>
      <c r="TDY87" s="147"/>
      <c r="TDZ87" s="147"/>
      <c r="TEA87" s="147"/>
      <c r="TEB87" s="147"/>
      <c r="TEC87" s="147"/>
      <c r="TED87" s="147"/>
      <c r="TEE87" s="147"/>
      <c r="TEF87" s="147"/>
      <c r="TEG87" s="147"/>
      <c r="TEH87" s="147"/>
      <c r="TEI87" s="147"/>
      <c r="TEJ87" s="147"/>
      <c r="TEK87" s="147"/>
      <c r="TEL87" s="147"/>
      <c r="TEM87" s="147"/>
      <c r="TEN87" s="147"/>
      <c r="TEO87" s="147"/>
      <c r="TEP87" s="147"/>
      <c r="TEQ87" s="147"/>
      <c r="TER87" s="147"/>
      <c r="TES87" s="147"/>
      <c r="TET87" s="147"/>
      <c r="TEU87" s="147"/>
      <c r="TEV87" s="147"/>
      <c r="TEW87" s="147"/>
      <c r="TEX87" s="147"/>
      <c r="TEY87" s="147"/>
      <c r="TEZ87" s="147"/>
      <c r="TFA87" s="147"/>
      <c r="TFB87" s="147"/>
      <c r="TFC87" s="147"/>
      <c r="TFD87" s="147"/>
      <c r="TFE87" s="147"/>
      <c r="TFF87" s="147"/>
      <c r="TFG87" s="147"/>
      <c r="TFH87" s="147"/>
      <c r="TFI87" s="147"/>
      <c r="TFJ87" s="147"/>
      <c r="TFK87" s="147"/>
      <c r="TFL87" s="147"/>
      <c r="TFM87" s="147"/>
      <c r="TFN87" s="147"/>
      <c r="TFO87" s="147"/>
      <c r="TFP87" s="147"/>
      <c r="TFQ87" s="147"/>
      <c r="TFR87" s="147"/>
      <c r="TFS87" s="147"/>
      <c r="TFT87" s="147"/>
      <c r="TFU87" s="147"/>
      <c r="TFV87" s="147"/>
      <c r="TFW87" s="147"/>
      <c r="TFX87" s="147"/>
      <c r="TFY87" s="147"/>
      <c r="TFZ87" s="147"/>
      <c r="TGA87" s="147"/>
      <c r="TGB87" s="147"/>
      <c r="TGC87" s="147"/>
      <c r="TGD87" s="147"/>
      <c r="TGE87" s="147"/>
      <c r="TGF87" s="147"/>
      <c r="TGG87" s="147"/>
      <c r="TGH87" s="147"/>
      <c r="TGI87" s="147"/>
      <c r="TGJ87" s="147"/>
      <c r="TGK87" s="147"/>
      <c r="TGL87" s="147"/>
      <c r="TGM87" s="147"/>
      <c r="TGN87" s="147"/>
      <c r="TGO87" s="147"/>
      <c r="TGP87" s="147"/>
      <c r="TGQ87" s="147"/>
      <c r="TGR87" s="147"/>
      <c r="TGS87" s="147"/>
      <c r="TGT87" s="147"/>
      <c r="TGU87" s="147"/>
      <c r="TGV87" s="147"/>
      <c r="TGW87" s="147"/>
      <c r="TGX87" s="147"/>
      <c r="TGY87" s="147"/>
      <c r="TGZ87" s="147"/>
      <c r="THA87" s="147"/>
      <c r="THB87" s="147"/>
      <c r="THC87" s="147"/>
      <c r="THD87" s="147"/>
      <c r="THE87" s="147"/>
      <c r="THF87" s="147"/>
      <c r="THG87" s="147"/>
      <c r="THH87" s="147"/>
      <c r="THI87" s="147"/>
      <c r="THJ87" s="147"/>
      <c r="THK87" s="147"/>
      <c r="THL87" s="147"/>
      <c r="THM87" s="147"/>
      <c r="THN87" s="147"/>
      <c r="THO87" s="147"/>
      <c r="THP87" s="147"/>
      <c r="THQ87" s="147"/>
      <c r="THR87" s="147"/>
      <c r="THS87" s="147"/>
      <c r="THT87" s="147"/>
      <c r="THU87" s="147"/>
      <c r="THV87" s="147"/>
      <c r="THW87" s="147"/>
      <c r="THX87" s="147"/>
      <c r="THY87" s="147"/>
      <c r="THZ87" s="147"/>
      <c r="TIA87" s="147"/>
      <c r="TIB87" s="147"/>
      <c r="TIC87" s="147"/>
      <c r="TID87" s="147"/>
      <c r="TIE87" s="147"/>
      <c r="TIF87" s="147"/>
      <c r="TIG87" s="147"/>
      <c r="TIH87" s="147"/>
      <c r="TII87" s="147"/>
      <c r="TIJ87" s="147"/>
      <c r="TIK87" s="147"/>
      <c r="TIL87" s="147"/>
      <c r="TIM87" s="147"/>
      <c r="TIN87" s="147"/>
      <c r="TIO87" s="147"/>
      <c r="TIP87" s="147"/>
      <c r="TIQ87" s="147"/>
      <c r="TIR87" s="147"/>
      <c r="TIS87" s="147"/>
      <c r="TIT87" s="147"/>
      <c r="TIU87" s="147"/>
      <c r="TIV87" s="147"/>
      <c r="TIW87" s="147"/>
      <c r="TIX87" s="147"/>
      <c r="TIY87" s="147"/>
      <c r="TIZ87" s="147"/>
      <c r="TJA87" s="147"/>
      <c r="TJB87" s="147"/>
      <c r="TJC87" s="147"/>
      <c r="TJD87" s="147"/>
      <c r="TJE87" s="147"/>
      <c r="TJF87" s="147"/>
      <c r="TJG87" s="147"/>
      <c r="TJH87" s="147"/>
      <c r="TJI87" s="147"/>
      <c r="TJJ87" s="147"/>
      <c r="TJK87" s="147"/>
      <c r="TJL87" s="147"/>
      <c r="TJM87" s="147"/>
      <c r="TJN87" s="147"/>
      <c r="TJO87" s="147"/>
      <c r="TJP87" s="147"/>
      <c r="TJQ87" s="147"/>
      <c r="TJR87" s="147"/>
      <c r="TJS87" s="147"/>
      <c r="TJT87" s="147"/>
      <c r="TJU87" s="147"/>
      <c r="TJV87" s="147"/>
      <c r="TJW87" s="147"/>
      <c r="TJX87" s="147"/>
      <c r="TJY87" s="147"/>
      <c r="TJZ87" s="147"/>
      <c r="TKA87" s="147"/>
      <c r="TKB87" s="147"/>
      <c r="TKC87" s="147"/>
      <c r="TKD87" s="147"/>
      <c r="TKE87" s="147"/>
      <c r="TKF87" s="147"/>
      <c r="TKG87" s="147"/>
      <c r="TKH87" s="147"/>
      <c r="TKI87" s="147"/>
      <c r="TKJ87" s="147"/>
      <c r="TKK87" s="147"/>
      <c r="TKL87" s="147"/>
      <c r="TKM87" s="147"/>
      <c r="TKN87" s="147"/>
      <c r="TKO87" s="147"/>
      <c r="TKP87" s="147"/>
      <c r="TKQ87" s="147"/>
      <c r="TKR87" s="147"/>
      <c r="TKS87" s="147"/>
      <c r="TKT87" s="147"/>
      <c r="TKU87" s="147"/>
      <c r="TKV87" s="147"/>
      <c r="TKW87" s="147"/>
      <c r="TKX87" s="147"/>
      <c r="TKY87" s="147"/>
      <c r="TKZ87" s="147"/>
      <c r="TLA87" s="147"/>
      <c r="TLB87" s="147"/>
      <c r="TLC87" s="147"/>
      <c r="TLD87" s="147"/>
      <c r="TLE87" s="147"/>
      <c r="TLF87" s="147"/>
      <c r="TLG87" s="147"/>
      <c r="TLH87" s="147"/>
      <c r="TLI87" s="147"/>
      <c r="TLJ87" s="147"/>
      <c r="TLK87" s="147"/>
      <c r="TLL87" s="147"/>
      <c r="TLM87" s="147"/>
      <c r="TLN87" s="147"/>
      <c r="TLO87" s="147"/>
      <c r="TLP87" s="147"/>
      <c r="TLQ87" s="147"/>
      <c r="TLR87" s="147"/>
      <c r="TLS87" s="147"/>
      <c r="TLT87" s="147"/>
      <c r="TLU87" s="147"/>
      <c r="TLV87" s="147"/>
      <c r="TLW87" s="147"/>
      <c r="TLX87" s="147"/>
      <c r="TLY87" s="147"/>
      <c r="TLZ87" s="147"/>
      <c r="TMA87" s="147"/>
      <c r="TMB87" s="147"/>
      <c r="TMC87" s="147"/>
      <c r="TMD87" s="147"/>
      <c r="TME87" s="147"/>
      <c r="TMF87" s="147"/>
      <c r="TMG87" s="147"/>
      <c r="TMH87" s="147"/>
      <c r="TMI87" s="147"/>
      <c r="TMJ87" s="147"/>
      <c r="TMK87" s="147"/>
      <c r="TML87" s="147"/>
      <c r="TMM87" s="147"/>
      <c r="TMN87" s="147"/>
      <c r="TMO87" s="147"/>
      <c r="TMP87" s="147"/>
      <c r="TMQ87" s="147"/>
      <c r="TMR87" s="147"/>
      <c r="TMS87" s="147"/>
      <c r="TMT87" s="147"/>
      <c r="TMU87" s="147"/>
      <c r="TMV87" s="147"/>
      <c r="TMW87" s="147"/>
      <c r="TMX87" s="147"/>
      <c r="TMY87" s="147"/>
      <c r="TMZ87" s="147"/>
      <c r="TNA87" s="147"/>
      <c r="TNB87" s="147"/>
      <c r="TNC87" s="147"/>
      <c r="TND87" s="147"/>
      <c r="TNE87" s="147"/>
      <c r="TNF87" s="147"/>
      <c r="TNG87" s="147"/>
      <c r="TNH87" s="147"/>
      <c r="TNI87" s="147"/>
      <c r="TNJ87" s="147"/>
      <c r="TNK87" s="147"/>
      <c r="TNL87" s="147"/>
      <c r="TNM87" s="147"/>
      <c r="TNN87" s="147"/>
      <c r="TNO87" s="147"/>
      <c r="TNP87" s="147"/>
      <c r="TNQ87" s="147"/>
      <c r="TNR87" s="147"/>
      <c r="TNS87" s="147"/>
      <c r="TNT87" s="147"/>
      <c r="TNU87" s="147"/>
      <c r="TNV87" s="147"/>
      <c r="TNW87" s="147"/>
      <c r="TNX87" s="147"/>
      <c r="TNY87" s="147"/>
      <c r="TNZ87" s="147"/>
      <c r="TOA87" s="147"/>
      <c r="TOB87" s="147"/>
      <c r="TOC87" s="147"/>
      <c r="TOD87" s="147"/>
      <c r="TOE87" s="147"/>
      <c r="TOF87" s="147"/>
      <c r="TOG87" s="147"/>
      <c r="TOH87" s="147"/>
      <c r="TOI87" s="147"/>
      <c r="TOJ87" s="147"/>
      <c r="TOK87" s="147"/>
      <c r="TOL87" s="147"/>
      <c r="TOM87" s="147"/>
      <c r="TON87" s="147"/>
      <c r="TOO87" s="147"/>
      <c r="TOP87" s="147"/>
      <c r="TOQ87" s="147"/>
      <c r="TOR87" s="147"/>
      <c r="TOS87" s="147"/>
      <c r="TOT87" s="147"/>
      <c r="TOU87" s="147"/>
      <c r="TOV87" s="147"/>
      <c r="TOW87" s="147"/>
      <c r="TOX87" s="147"/>
      <c r="TOY87" s="147"/>
      <c r="TOZ87" s="147"/>
      <c r="TPA87" s="147"/>
      <c r="TPB87" s="147"/>
      <c r="TPC87" s="147"/>
      <c r="TPD87" s="147"/>
      <c r="TPE87" s="147"/>
      <c r="TPF87" s="147"/>
      <c r="TPG87" s="147"/>
      <c r="TPH87" s="147"/>
      <c r="TPI87" s="147"/>
      <c r="TPJ87" s="147"/>
      <c r="TPK87" s="147"/>
      <c r="TPL87" s="147"/>
      <c r="TPM87" s="147"/>
      <c r="TPN87" s="147"/>
      <c r="TPO87" s="147"/>
      <c r="TPP87" s="147"/>
      <c r="TPQ87" s="147"/>
      <c r="TPR87" s="147"/>
      <c r="TPS87" s="147"/>
      <c r="TPT87" s="147"/>
      <c r="TPU87" s="147"/>
      <c r="TPV87" s="147"/>
      <c r="TPW87" s="147"/>
      <c r="TPX87" s="147"/>
      <c r="TPY87" s="147"/>
      <c r="TPZ87" s="147"/>
      <c r="TQA87" s="147"/>
      <c r="TQB87" s="147"/>
      <c r="TQC87" s="147"/>
      <c r="TQD87" s="147"/>
      <c r="TQE87" s="147"/>
      <c r="TQF87" s="147"/>
      <c r="TQG87" s="147"/>
      <c r="TQH87" s="147"/>
      <c r="TQI87" s="147"/>
      <c r="TQJ87" s="147"/>
      <c r="TQK87" s="147"/>
      <c r="TQL87" s="147"/>
      <c r="TQM87" s="147"/>
      <c r="TQN87" s="147"/>
      <c r="TQO87" s="147"/>
      <c r="TQP87" s="147"/>
      <c r="TQQ87" s="147"/>
      <c r="TQR87" s="147"/>
      <c r="TQS87" s="147"/>
      <c r="TQT87" s="147"/>
      <c r="TQU87" s="147"/>
      <c r="TQV87" s="147"/>
      <c r="TQW87" s="147"/>
      <c r="TQX87" s="147"/>
      <c r="TQY87" s="147"/>
      <c r="TQZ87" s="147"/>
      <c r="TRA87" s="147"/>
      <c r="TRB87" s="147"/>
      <c r="TRC87" s="147"/>
      <c r="TRD87" s="147"/>
      <c r="TRE87" s="147"/>
      <c r="TRF87" s="147"/>
      <c r="TRG87" s="147"/>
      <c r="TRH87" s="147"/>
      <c r="TRI87" s="147"/>
      <c r="TRJ87" s="147"/>
      <c r="TRK87" s="147"/>
      <c r="TRL87" s="147"/>
      <c r="TRM87" s="147"/>
      <c r="TRN87" s="147"/>
      <c r="TRO87" s="147"/>
      <c r="TRP87" s="147"/>
      <c r="TRQ87" s="147"/>
      <c r="TRR87" s="147"/>
      <c r="TRS87" s="147"/>
      <c r="TRT87" s="147"/>
      <c r="TRU87" s="147"/>
      <c r="TRV87" s="147"/>
      <c r="TRW87" s="147"/>
      <c r="TRX87" s="147"/>
      <c r="TRY87" s="147"/>
      <c r="TRZ87" s="147"/>
      <c r="TSA87" s="147"/>
      <c r="TSB87" s="147"/>
      <c r="TSC87" s="147"/>
      <c r="TSD87" s="147"/>
      <c r="TSE87" s="147"/>
      <c r="TSF87" s="147"/>
      <c r="TSG87" s="147"/>
      <c r="TSH87" s="147"/>
      <c r="TSI87" s="147"/>
      <c r="TSJ87" s="147"/>
      <c r="TSK87" s="147"/>
      <c r="TSL87" s="147"/>
      <c r="TSM87" s="147"/>
      <c r="TSN87" s="147"/>
      <c r="TSO87" s="147"/>
      <c r="TSP87" s="147"/>
      <c r="TSQ87" s="147"/>
      <c r="TSR87" s="147"/>
      <c r="TSS87" s="147"/>
      <c r="TST87" s="147"/>
      <c r="TSU87" s="147"/>
      <c r="TSV87" s="147"/>
      <c r="TSW87" s="147"/>
      <c r="TSX87" s="147"/>
      <c r="TSY87" s="147"/>
      <c r="TSZ87" s="147"/>
      <c r="TTA87" s="147"/>
      <c r="TTB87" s="147"/>
      <c r="TTC87" s="147"/>
      <c r="TTD87" s="147"/>
      <c r="TTE87" s="147"/>
      <c r="TTF87" s="147"/>
      <c r="TTG87" s="147"/>
      <c r="TTH87" s="147"/>
      <c r="TTI87" s="147"/>
      <c r="TTJ87" s="147"/>
      <c r="TTK87" s="147"/>
      <c r="TTL87" s="147"/>
      <c r="TTM87" s="147"/>
      <c r="TTN87" s="147"/>
      <c r="TTO87" s="147"/>
      <c r="TTP87" s="147"/>
      <c r="TTQ87" s="147"/>
      <c r="TTR87" s="147"/>
      <c r="TTS87" s="147"/>
      <c r="TTT87" s="147"/>
      <c r="TTU87" s="147"/>
      <c r="TTV87" s="147"/>
      <c r="TTW87" s="147"/>
      <c r="TTX87" s="147"/>
      <c r="TTY87" s="147"/>
      <c r="TTZ87" s="147"/>
      <c r="TUA87" s="147"/>
      <c r="TUB87" s="147"/>
      <c r="TUC87" s="147"/>
      <c r="TUD87" s="147"/>
      <c r="TUE87" s="147"/>
      <c r="TUF87" s="147"/>
      <c r="TUG87" s="147"/>
      <c r="TUH87" s="147"/>
      <c r="TUI87" s="147"/>
      <c r="TUJ87" s="147"/>
      <c r="TUK87" s="147"/>
      <c r="TUL87" s="147"/>
      <c r="TUM87" s="147"/>
      <c r="TUN87" s="147"/>
      <c r="TUO87" s="147"/>
      <c r="TUP87" s="147"/>
      <c r="TUQ87" s="147"/>
      <c r="TUR87" s="147"/>
      <c r="TUS87" s="147"/>
      <c r="TUT87" s="147"/>
      <c r="TUU87" s="147"/>
      <c r="TUV87" s="147"/>
      <c r="TUW87" s="147"/>
      <c r="TUX87" s="147"/>
      <c r="TUY87" s="147"/>
      <c r="TUZ87" s="147"/>
      <c r="TVA87" s="147"/>
      <c r="TVB87" s="147"/>
      <c r="TVC87" s="147"/>
      <c r="TVD87" s="147"/>
      <c r="TVE87" s="147"/>
      <c r="TVF87" s="147"/>
      <c r="TVG87" s="147"/>
      <c r="TVH87" s="147"/>
      <c r="TVI87" s="147"/>
      <c r="TVJ87" s="147"/>
      <c r="TVK87" s="147"/>
      <c r="TVL87" s="147"/>
      <c r="TVM87" s="147"/>
      <c r="TVN87" s="147"/>
      <c r="TVO87" s="147"/>
      <c r="TVP87" s="147"/>
      <c r="TVQ87" s="147"/>
      <c r="TVR87" s="147"/>
      <c r="TVS87" s="147"/>
      <c r="TVT87" s="147"/>
      <c r="TVU87" s="147"/>
      <c r="TVV87" s="147"/>
      <c r="TVW87" s="147"/>
      <c r="TVX87" s="147"/>
      <c r="TVY87" s="147"/>
      <c r="TVZ87" s="147"/>
      <c r="TWA87" s="147"/>
      <c r="TWB87" s="147"/>
      <c r="TWC87" s="147"/>
      <c r="TWD87" s="147"/>
      <c r="TWE87" s="147"/>
      <c r="TWF87" s="147"/>
      <c r="TWG87" s="147"/>
      <c r="TWH87" s="147"/>
      <c r="TWI87" s="147"/>
      <c r="TWJ87" s="147"/>
      <c r="TWK87" s="147"/>
      <c r="TWL87" s="147"/>
      <c r="TWM87" s="147"/>
      <c r="TWN87" s="147"/>
      <c r="TWO87" s="147"/>
      <c r="TWP87" s="147"/>
      <c r="TWQ87" s="147"/>
      <c r="TWR87" s="147"/>
      <c r="TWS87" s="147"/>
      <c r="TWT87" s="147"/>
      <c r="TWU87" s="147"/>
      <c r="TWV87" s="147"/>
      <c r="TWW87" s="147"/>
      <c r="TWX87" s="147"/>
      <c r="TWY87" s="147"/>
      <c r="TWZ87" s="147"/>
      <c r="TXA87" s="147"/>
      <c r="TXB87" s="147"/>
      <c r="TXC87" s="147"/>
      <c r="TXD87" s="147"/>
      <c r="TXE87" s="147"/>
      <c r="TXF87" s="147"/>
      <c r="TXG87" s="147"/>
      <c r="TXH87" s="147"/>
      <c r="TXI87" s="147"/>
      <c r="TXJ87" s="147"/>
      <c r="TXK87" s="147"/>
      <c r="TXL87" s="147"/>
      <c r="TXM87" s="147"/>
      <c r="TXN87" s="147"/>
      <c r="TXO87" s="147"/>
      <c r="TXP87" s="147"/>
      <c r="TXQ87" s="147"/>
      <c r="TXR87" s="147"/>
      <c r="TXS87" s="147"/>
      <c r="TXT87" s="147"/>
      <c r="TXU87" s="147"/>
      <c r="TXV87" s="147"/>
      <c r="TXW87" s="147"/>
      <c r="TXX87" s="147"/>
      <c r="TXY87" s="147"/>
      <c r="TXZ87" s="147"/>
      <c r="TYA87" s="147"/>
      <c r="TYB87" s="147"/>
      <c r="TYC87" s="147"/>
      <c r="TYD87" s="147"/>
      <c r="TYE87" s="147"/>
      <c r="TYF87" s="147"/>
      <c r="TYG87" s="147"/>
      <c r="TYH87" s="147"/>
      <c r="TYI87" s="147"/>
      <c r="TYJ87" s="147"/>
      <c r="TYK87" s="147"/>
      <c r="TYL87" s="147"/>
      <c r="TYM87" s="147"/>
      <c r="TYN87" s="147"/>
      <c r="TYO87" s="147"/>
      <c r="TYP87" s="147"/>
      <c r="TYQ87" s="147"/>
      <c r="TYR87" s="147"/>
      <c r="TYS87" s="147"/>
      <c r="TYT87" s="147"/>
      <c r="TYU87" s="147"/>
      <c r="TYV87" s="147"/>
      <c r="TYW87" s="147"/>
      <c r="TYX87" s="147"/>
      <c r="TYY87" s="147"/>
      <c r="TYZ87" s="147"/>
      <c r="TZA87" s="147"/>
      <c r="TZB87" s="147"/>
      <c r="TZC87" s="147"/>
      <c r="TZD87" s="147"/>
      <c r="TZE87" s="147"/>
      <c r="TZF87" s="147"/>
      <c r="TZG87" s="147"/>
      <c r="TZH87" s="147"/>
      <c r="TZI87" s="147"/>
      <c r="TZJ87" s="147"/>
      <c r="TZK87" s="147"/>
      <c r="TZL87" s="147"/>
      <c r="TZM87" s="147"/>
      <c r="TZN87" s="147"/>
      <c r="TZO87" s="147"/>
      <c r="TZP87" s="147"/>
      <c r="TZQ87" s="147"/>
      <c r="TZR87" s="147"/>
      <c r="TZS87" s="147"/>
      <c r="TZT87" s="147"/>
      <c r="TZU87" s="147"/>
      <c r="TZV87" s="147"/>
      <c r="TZW87" s="147"/>
      <c r="TZX87" s="147"/>
      <c r="TZY87" s="147"/>
      <c r="TZZ87" s="147"/>
      <c r="UAA87" s="147"/>
      <c r="UAB87" s="147"/>
      <c r="UAC87" s="147"/>
      <c r="UAD87" s="147"/>
      <c r="UAE87" s="147"/>
      <c r="UAF87" s="147"/>
      <c r="UAG87" s="147"/>
      <c r="UAH87" s="147"/>
      <c r="UAI87" s="147"/>
      <c r="UAJ87" s="147"/>
      <c r="UAK87" s="147"/>
      <c r="UAL87" s="147"/>
      <c r="UAM87" s="147"/>
      <c r="UAN87" s="147"/>
      <c r="UAO87" s="147"/>
      <c r="UAP87" s="147"/>
      <c r="UAQ87" s="147"/>
      <c r="UAR87" s="147"/>
      <c r="UAS87" s="147"/>
      <c r="UAT87" s="147"/>
      <c r="UAU87" s="147"/>
      <c r="UAV87" s="147"/>
      <c r="UAW87" s="147"/>
      <c r="UAX87" s="147"/>
      <c r="UAY87" s="147"/>
      <c r="UAZ87" s="147"/>
      <c r="UBA87" s="147"/>
      <c r="UBB87" s="147"/>
      <c r="UBC87" s="147"/>
      <c r="UBD87" s="147"/>
      <c r="UBE87" s="147"/>
      <c r="UBF87" s="147"/>
      <c r="UBG87" s="147"/>
      <c r="UBH87" s="147"/>
      <c r="UBI87" s="147"/>
      <c r="UBJ87" s="147"/>
      <c r="UBK87" s="147"/>
      <c r="UBL87" s="147"/>
      <c r="UBM87" s="147"/>
      <c r="UBN87" s="147"/>
      <c r="UBO87" s="147"/>
      <c r="UBP87" s="147"/>
      <c r="UBQ87" s="147"/>
      <c r="UBR87" s="147"/>
      <c r="UBS87" s="147"/>
      <c r="UBT87" s="147"/>
      <c r="UBU87" s="147"/>
      <c r="UBV87" s="147"/>
      <c r="UBW87" s="147"/>
      <c r="UBX87" s="147"/>
      <c r="UBY87" s="147"/>
      <c r="UBZ87" s="147"/>
      <c r="UCA87" s="147"/>
      <c r="UCB87" s="147"/>
      <c r="UCC87" s="147"/>
      <c r="UCD87" s="147"/>
      <c r="UCE87" s="147"/>
      <c r="UCF87" s="147"/>
      <c r="UCG87" s="147"/>
      <c r="UCH87" s="147"/>
      <c r="UCI87" s="147"/>
      <c r="UCJ87" s="147"/>
      <c r="UCK87" s="147"/>
      <c r="UCL87" s="147"/>
      <c r="UCM87" s="147"/>
      <c r="UCN87" s="147"/>
      <c r="UCO87" s="147"/>
      <c r="UCP87" s="147"/>
      <c r="UCQ87" s="147"/>
      <c r="UCR87" s="147"/>
      <c r="UCS87" s="147"/>
      <c r="UCT87" s="147"/>
      <c r="UCU87" s="147"/>
      <c r="UCV87" s="147"/>
      <c r="UCW87" s="147"/>
      <c r="UCX87" s="147"/>
      <c r="UCY87" s="147"/>
      <c r="UCZ87" s="147"/>
      <c r="UDA87" s="147"/>
      <c r="UDB87" s="147"/>
      <c r="UDC87" s="147"/>
      <c r="UDD87" s="147"/>
      <c r="UDE87" s="147"/>
      <c r="UDF87" s="147"/>
      <c r="UDG87" s="147"/>
      <c r="UDH87" s="147"/>
      <c r="UDI87" s="147"/>
      <c r="UDJ87" s="147"/>
      <c r="UDK87" s="147"/>
      <c r="UDL87" s="147"/>
      <c r="UDM87" s="147"/>
      <c r="UDN87" s="147"/>
      <c r="UDO87" s="147"/>
      <c r="UDP87" s="147"/>
      <c r="UDQ87" s="147"/>
      <c r="UDR87" s="147"/>
      <c r="UDS87" s="147"/>
      <c r="UDT87" s="147"/>
      <c r="UDU87" s="147"/>
      <c r="UDV87" s="147"/>
      <c r="UDW87" s="147"/>
      <c r="UDX87" s="147"/>
      <c r="UDY87" s="147"/>
      <c r="UDZ87" s="147"/>
      <c r="UEA87" s="147"/>
      <c r="UEB87" s="147"/>
      <c r="UEC87" s="147"/>
      <c r="UED87" s="147"/>
      <c r="UEE87" s="147"/>
      <c r="UEF87" s="147"/>
      <c r="UEG87" s="147"/>
      <c r="UEH87" s="147"/>
      <c r="UEI87" s="147"/>
      <c r="UEJ87" s="147"/>
      <c r="UEK87" s="147"/>
      <c r="UEL87" s="147"/>
      <c r="UEM87" s="147"/>
      <c r="UEN87" s="147"/>
      <c r="UEO87" s="147"/>
      <c r="UEP87" s="147"/>
      <c r="UEQ87" s="147"/>
      <c r="UER87" s="147"/>
      <c r="UES87" s="147"/>
      <c r="UET87" s="147"/>
      <c r="UEU87" s="147"/>
      <c r="UEV87" s="147"/>
      <c r="UEW87" s="147"/>
      <c r="UEX87" s="147"/>
      <c r="UEY87" s="147"/>
      <c r="UEZ87" s="147"/>
      <c r="UFA87" s="147"/>
      <c r="UFB87" s="147"/>
      <c r="UFC87" s="147"/>
      <c r="UFD87" s="147"/>
      <c r="UFE87" s="147"/>
      <c r="UFF87" s="147"/>
      <c r="UFG87" s="147"/>
      <c r="UFH87" s="147"/>
      <c r="UFI87" s="147"/>
      <c r="UFJ87" s="147"/>
      <c r="UFK87" s="147"/>
      <c r="UFL87" s="147"/>
      <c r="UFM87" s="147"/>
      <c r="UFN87" s="147"/>
      <c r="UFO87" s="147"/>
      <c r="UFP87" s="147"/>
      <c r="UFQ87" s="147"/>
      <c r="UFR87" s="147"/>
      <c r="UFS87" s="147"/>
      <c r="UFT87" s="147"/>
      <c r="UFU87" s="147"/>
      <c r="UFV87" s="147"/>
      <c r="UFW87" s="147"/>
      <c r="UFX87" s="147"/>
      <c r="UFY87" s="147"/>
      <c r="UFZ87" s="147"/>
      <c r="UGA87" s="147"/>
      <c r="UGB87" s="147"/>
      <c r="UGC87" s="147"/>
      <c r="UGD87" s="147"/>
      <c r="UGE87" s="147"/>
      <c r="UGF87" s="147"/>
      <c r="UGG87" s="147"/>
      <c r="UGH87" s="147"/>
      <c r="UGI87" s="147"/>
      <c r="UGJ87" s="147"/>
      <c r="UGK87" s="147"/>
      <c r="UGL87" s="147"/>
      <c r="UGM87" s="147"/>
      <c r="UGN87" s="147"/>
      <c r="UGO87" s="147"/>
      <c r="UGP87" s="147"/>
      <c r="UGQ87" s="147"/>
      <c r="UGR87" s="147"/>
      <c r="UGS87" s="147"/>
      <c r="UGT87" s="147"/>
      <c r="UGU87" s="147"/>
      <c r="UGV87" s="147"/>
      <c r="UGW87" s="147"/>
      <c r="UGX87" s="147"/>
      <c r="UGY87" s="147"/>
      <c r="UGZ87" s="147"/>
      <c r="UHA87" s="147"/>
      <c r="UHB87" s="147"/>
      <c r="UHC87" s="147"/>
      <c r="UHD87" s="147"/>
      <c r="UHE87" s="147"/>
      <c r="UHF87" s="147"/>
      <c r="UHG87" s="147"/>
      <c r="UHH87" s="147"/>
      <c r="UHI87" s="147"/>
      <c r="UHJ87" s="147"/>
      <c r="UHK87" s="147"/>
      <c r="UHL87" s="147"/>
      <c r="UHM87" s="147"/>
      <c r="UHN87" s="147"/>
      <c r="UHO87" s="147"/>
      <c r="UHP87" s="147"/>
      <c r="UHQ87" s="147"/>
      <c r="UHR87" s="147"/>
      <c r="UHS87" s="147"/>
      <c r="UHT87" s="147"/>
      <c r="UHU87" s="147"/>
      <c r="UHV87" s="147"/>
      <c r="UHW87" s="147"/>
      <c r="UHX87" s="147"/>
      <c r="UHY87" s="147"/>
      <c r="UHZ87" s="147"/>
      <c r="UIA87" s="147"/>
      <c r="UIB87" s="147"/>
      <c r="UIC87" s="147"/>
      <c r="UID87" s="147"/>
      <c r="UIE87" s="147"/>
      <c r="UIF87" s="147"/>
      <c r="UIG87" s="147"/>
      <c r="UIH87" s="147"/>
      <c r="UII87" s="147"/>
      <c r="UIJ87" s="147"/>
      <c r="UIK87" s="147"/>
      <c r="UIL87" s="147"/>
      <c r="UIM87" s="147"/>
      <c r="UIN87" s="147"/>
      <c r="UIO87" s="147"/>
      <c r="UIP87" s="147"/>
      <c r="UIQ87" s="147"/>
      <c r="UIR87" s="147"/>
      <c r="UIS87" s="147"/>
      <c r="UIT87" s="147"/>
      <c r="UIU87" s="147"/>
      <c r="UIV87" s="147"/>
      <c r="UIW87" s="147"/>
      <c r="UIX87" s="147"/>
      <c r="UIY87" s="147"/>
      <c r="UIZ87" s="147"/>
      <c r="UJA87" s="147"/>
      <c r="UJB87" s="147"/>
      <c r="UJC87" s="147"/>
      <c r="UJD87" s="147"/>
      <c r="UJE87" s="147"/>
      <c r="UJF87" s="147"/>
      <c r="UJG87" s="147"/>
      <c r="UJH87" s="147"/>
      <c r="UJI87" s="147"/>
      <c r="UJJ87" s="147"/>
      <c r="UJK87" s="147"/>
      <c r="UJL87" s="147"/>
      <c r="UJM87" s="147"/>
      <c r="UJN87" s="147"/>
      <c r="UJO87" s="147"/>
      <c r="UJP87" s="147"/>
      <c r="UJQ87" s="147"/>
      <c r="UJR87" s="147"/>
      <c r="UJS87" s="147"/>
      <c r="UJT87" s="147"/>
      <c r="UJU87" s="147"/>
      <c r="UJV87" s="147"/>
      <c r="UJW87" s="147"/>
      <c r="UJX87" s="147"/>
      <c r="UJY87" s="147"/>
      <c r="UJZ87" s="147"/>
      <c r="UKA87" s="147"/>
      <c r="UKB87" s="147"/>
      <c r="UKC87" s="147"/>
      <c r="UKD87" s="147"/>
      <c r="UKE87" s="147"/>
      <c r="UKF87" s="147"/>
      <c r="UKG87" s="147"/>
      <c r="UKH87" s="147"/>
      <c r="UKI87" s="147"/>
      <c r="UKJ87" s="147"/>
      <c r="UKK87" s="147"/>
      <c r="UKL87" s="147"/>
      <c r="UKM87" s="147"/>
      <c r="UKN87" s="147"/>
      <c r="UKO87" s="147"/>
      <c r="UKP87" s="147"/>
      <c r="UKQ87" s="147"/>
      <c r="UKR87" s="147"/>
      <c r="UKS87" s="147"/>
      <c r="UKT87" s="147"/>
      <c r="UKU87" s="147"/>
      <c r="UKV87" s="147"/>
      <c r="UKW87" s="147"/>
      <c r="UKX87" s="147"/>
      <c r="UKY87" s="147"/>
      <c r="UKZ87" s="147"/>
      <c r="ULA87" s="147"/>
      <c r="ULB87" s="147"/>
      <c r="ULC87" s="147"/>
      <c r="ULD87" s="147"/>
      <c r="ULE87" s="147"/>
      <c r="ULF87" s="147"/>
      <c r="ULG87" s="147"/>
      <c r="ULH87" s="147"/>
      <c r="ULI87" s="147"/>
      <c r="ULJ87" s="147"/>
      <c r="ULK87" s="147"/>
      <c r="ULL87" s="147"/>
      <c r="ULM87" s="147"/>
      <c r="ULN87" s="147"/>
      <c r="ULO87" s="147"/>
      <c r="ULP87" s="147"/>
      <c r="ULQ87" s="147"/>
      <c r="ULR87" s="147"/>
      <c r="ULS87" s="147"/>
      <c r="ULT87" s="147"/>
      <c r="ULU87" s="147"/>
      <c r="ULV87" s="147"/>
      <c r="ULW87" s="147"/>
      <c r="ULX87" s="147"/>
      <c r="ULY87" s="147"/>
      <c r="ULZ87" s="147"/>
      <c r="UMA87" s="147"/>
      <c r="UMB87" s="147"/>
      <c r="UMC87" s="147"/>
      <c r="UMD87" s="147"/>
      <c r="UME87" s="147"/>
      <c r="UMF87" s="147"/>
      <c r="UMG87" s="147"/>
      <c r="UMH87" s="147"/>
      <c r="UMI87" s="147"/>
      <c r="UMJ87" s="147"/>
      <c r="UMK87" s="147"/>
      <c r="UML87" s="147"/>
      <c r="UMM87" s="147"/>
      <c r="UMN87" s="147"/>
      <c r="UMO87" s="147"/>
      <c r="UMP87" s="147"/>
      <c r="UMQ87" s="147"/>
      <c r="UMR87" s="147"/>
      <c r="UMS87" s="147"/>
      <c r="UMT87" s="147"/>
      <c r="UMU87" s="147"/>
      <c r="UMV87" s="147"/>
      <c r="UMW87" s="147"/>
      <c r="UMX87" s="147"/>
      <c r="UMY87" s="147"/>
      <c r="UMZ87" s="147"/>
      <c r="UNA87" s="147"/>
      <c r="UNB87" s="147"/>
      <c r="UNC87" s="147"/>
      <c r="UND87" s="147"/>
      <c r="UNE87" s="147"/>
      <c r="UNF87" s="147"/>
      <c r="UNG87" s="147"/>
      <c r="UNH87" s="147"/>
      <c r="UNI87" s="147"/>
      <c r="UNJ87" s="147"/>
      <c r="UNK87" s="147"/>
      <c r="UNL87" s="147"/>
      <c r="UNM87" s="147"/>
      <c r="UNN87" s="147"/>
      <c r="UNO87" s="147"/>
      <c r="UNP87" s="147"/>
      <c r="UNQ87" s="147"/>
      <c r="UNR87" s="147"/>
      <c r="UNS87" s="147"/>
      <c r="UNT87" s="147"/>
      <c r="UNU87" s="147"/>
      <c r="UNV87" s="147"/>
      <c r="UNW87" s="147"/>
      <c r="UNX87" s="147"/>
      <c r="UNY87" s="147"/>
      <c r="UNZ87" s="147"/>
      <c r="UOA87" s="147"/>
      <c r="UOB87" s="147"/>
      <c r="UOC87" s="147"/>
      <c r="UOD87" s="147"/>
      <c r="UOE87" s="147"/>
      <c r="UOF87" s="147"/>
      <c r="UOG87" s="147"/>
      <c r="UOH87" s="147"/>
      <c r="UOI87" s="147"/>
      <c r="UOJ87" s="147"/>
      <c r="UOK87" s="147"/>
      <c r="UOL87" s="147"/>
      <c r="UOM87" s="147"/>
      <c r="UON87" s="147"/>
      <c r="UOO87" s="147"/>
      <c r="UOP87" s="147"/>
      <c r="UOQ87" s="147"/>
      <c r="UOR87" s="147"/>
      <c r="UOS87" s="147"/>
      <c r="UOT87" s="147"/>
      <c r="UOU87" s="147"/>
      <c r="UOV87" s="147"/>
      <c r="UOW87" s="147"/>
      <c r="UOX87" s="147"/>
      <c r="UOY87" s="147"/>
      <c r="UOZ87" s="147"/>
      <c r="UPA87" s="147"/>
      <c r="UPB87" s="147"/>
      <c r="UPC87" s="147"/>
      <c r="UPD87" s="147"/>
      <c r="UPE87" s="147"/>
      <c r="UPF87" s="147"/>
      <c r="UPG87" s="147"/>
      <c r="UPH87" s="147"/>
      <c r="UPI87" s="147"/>
      <c r="UPJ87" s="147"/>
      <c r="UPK87" s="147"/>
      <c r="UPL87" s="147"/>
      <c r="UPM87" s="147"/>
      <c r="UPN87" s="147"/>
      <c r="UPO87" s="147"/>
      <c r="UPP87" s="147"/>
      <c r="UPQ87" s="147"/>
      <c r="UPR87" s="147"/>
      <c r="UPS87" s="147"/>
      <c r="UPT87" s="147"/>
      <c r="UPU87" s="147"/>
      <c r="UPV87" s="147"/>
      <c r="UPW87" s="147"/>
      <c r="UPX87" s="147"/>
      <c r="UPY87" s="147"/>
      <c r="UPZ87" s="147"/>
      <c r="UQA87" s="147"/>
      <c r="UQB87" s="147"/>
      <c r="UQC87" s="147"/>
      <c r="UQD87" s="147"/>
      <c r="UQE87" s="147"/>
      <c r="UQF87" s="147"/>
      <c r="UQG87" s="147"/>
      <c r="UQH87" s="147"/>
      <c r="UQI87" s="147"/>
      <c r="UQJ87" s="147"/>
      <c r="UQK87" s="147"/>
      <c r="UQL87" s="147"/>
      <c r="UQM87" s="147"/>
      <c r="UQN87" s="147"/>
      <c r="UQO87" s="147"/>
      <c r="UQP87" s="147"/>
      <c r="UQQ87" s="147"/>
      <c r="UQR87" s="147"/>
      <c r="UQS87" s="147"/>
      <c r="UQT87" s="147"/>
      <c r="UQU87" s="147"/>
      <c r="UQV87" s="147"/>
      <c r="UQW87" s="147"/>
      <c r="UQX87" s="147"/>
      <c r="UQY87" s="147"/>
      <c r="UQZ87" s="147"/>
      <c r="URA87" s="147"/>
      <c r="URB87" s="147"/>
      <c r="URC87" s="147"/>
      <c r="URD87" s="147"/>
      <c r="URE87" s="147"/>
      <c r="URF87" s="147"/>
      <c r="URG87" s="147"/>
      <c r="URH87" s="147"/>
      <c r="URI87" s="147"/>
      <c r="URJ87" s="147"/>
      <c r="URK87" s="147"/>
      <c r="URL87" s="147"/>
      <c r="URM87" s="147"/>
      <c r="URN87" s="147"/>
      <c r="URO87" s="147"/>
      <c r="URP87" s="147"/>
      <c r="URQ87" s="147"/>
      <c r="URR87" s="147"/>
      <c r="URS87" s="147"/>
      <c r="URT87" s="147"/>
      <c r="URU87" s="147"/>
      <c r="URV87" s="147"/>
      <c r="URW87" s="147"/>
      <c r="URX87" s="147"/>
      <c r="URY87" s="147"/>
      <c r="URZ87" s="147"/>
      <c r="USA87" s="147"/>
      <c r="USB87" s="147"/>
      <c r="USC87" s="147"/>
      <c r="USD87" s="147"/>
      <c r="USE87" s="147"/>
      <c r="USF87" s="147"/>
      <c r="USG87" s="147"/>
      <c r="USH87" s="147"/>
      <c r="USI87" s="147"/>
      <c r="USJ87" s="147"/>
      <c r="USK87" s="147"/>
      <c r="USL87" s="147"/>
      <c r="USM87" s="147"/>
      <c r="USN87" s="147"/>
      <c r="USO87" s="147"/>
      <c r="USP87" s="147"/>
      <c r="USQ87" s="147"/>
      <c r="USR87" s="147"/>
      <c r="USS87" s="147"/>
      <c r="UST87" s="147"/>
      <c r="USU87" s="147"/>
      <c r="USV87" s="147"/>
      <c r="USW87" s="147"/>
      <c r="USX87" s="147"/>
      <c r="USY87" s="147"/>
      <c r="USZ87" s="147"/>
      <c r="UTA87" s="147"/>
      <c r="UTB87" s="147"/>
      <c r="UTC87" s="147"/>
      <c r="UTD87" s="147"/>
      <c r="UTE87" s="147"/>
      <c r="UTF87" s="147"/>
      <c r="UTG87" s="147"/>
      <c r="UTH87" s="147"/>
      <c r="UTI87" s="147"/>
      <c r="UTJ87" s="147"/>
      <c r="UTK87" s="147"/>
      <c r="UTL87" s="147"/>
      <c r="UTM87" s="147"/>
      <c r="UTN87" s="147"/>
      <c r="UTO87" s="147"/>
      <c r="UTP87" s="147"/>
      <c r="UTQ87" s="147"/>
      <c r="UTR87" s="147"/>
      <c r="UTS87" s="147"/>
      <c r="UTT87" s="147"/>
      <c r="UTU87" s="147"/>
      <c r="UTV87" s="147"/>
      <c r="UTW87" s="147"/>
      <c r="UTX87" s="147"/>
      <c r="UTY87" s="147"/>
      <c r="UTZ87" s="147"/>
      <c r="UUA87" s="147"/>
      <c r="UUB87" s="147"/>
      <c r="UUC87" s="147"/>
      <c r="UUD87" s="147"/>
      <c r="UUE87" s="147"/>
      <c r="UUF87" s="147"/>
      <c r="UUG87" s="147"/>
      <c r="UUH87" s="147"/>
      <c r="UUI87" s="147"/>
      <c r="UUJ87" s="147"/>
      <c r="UUK87" s="147"/>
      <c r="UUL87" s="147"/>
      <c r="UUM87" s="147"/>
      <c r="UUN87" s="147"/>
      <c r="UUO87" s="147"/>
      <c r="UUP87" s="147"/>
      <c r="UUQ87" s="147"/>
      <c r="UUR87" s="147"/>
      <c r="UUS87" s="147"/>
      <c r="UUT87" s="147"/>
      <c r="UUU87" s="147"/>
      <c r="UUV87" s="147"/>
      <c r="UUW87" s="147"/>
      <c r="UUX87" s="147"/>
      <c r="UUY87" s="147"/>
      <c r="UUZ87" s="147"/>
      <c r="UVA87" s="147"/>
      <c r="UVB87" s="147"/>
      <c r="UVC87" s="147"/>
      <c r="UVD87" s="147"/>
      <c r="UVE87" s="147"/>
      <c r="UVF87" s="147"/>
      <c r="UVG87" s="147"/>
      <c r="UVH87" s="147"/>
      <c r="UVI87" s="147"/>
      <c r="UVJ87" s="147"/>
      <c r="UVK87" s="147"/>
      <c r="UVL87" s="147"/>
      <c r="UVM87" s="147"/>
      <c r="UVN87" s="147"/>
      <c r="UVO87" s="147"/>
      <c r="UVP87" s="147"/>
      <c r="UVQ87" s="147"/>
      <c r="UVR87" s="147"/>
      <c r="UVS87" s="147"/>
      <c r="UVT87" s="147"/>
      <c r="UVU87" s="147"/>
      <c r="UVV87" s="147"/>
      <c r="UVW87" s="147"/>
      <c r="UVX87" s="147"/>
      <c r="UVY87" s="147"/>
      <c r="UVZ87" s="147"/>
      <c r="UWA87" s="147"/>
      <c r="UWB87" s="147"/>
      <c r="UWC87" s="147"/>
      <c r="UWD87" s="147"/>
      <c r="UWE87" s="147"/>
      <c r="UWF87" s="147"/>
      <c r="UWG87" s="147"/>
      <c r="UWH87" s="147"/>
      <c r="UWI87" s="147"/>
      <c r="UWJ87" s="147"/>
      <c r="UWK87" s="147"/>
      <c r="UWL87" s="147"/>
      <c r="UWM87" s="147"/>
      <c r="UWN87" s="147"/>
      <c r="UWO87" s="147"/>
      <c r="UWP87" s="147"/>
      <c r="UWQ87" s="147"/>
      <c r="UWR87" s="147"/>
      <c r="UWS87" s="147"/>
      <c r="UWT87" s="147"/>
      <c r="UWU87" s="147"/>
      <c r="UWV87" s="147"/>
      <c r="UWW87" s="147"/>
      <c r="UWX87" s="147"/>
      <c r="UWY87" s="147"/>
      <c r="UWZ87" s="147"/>
      <c r="UXA87" s="147"/>
      <c r="UXB87" s="147"/>
      <c r="UXC87" s="147"/>
      <c r="UXD87" s="147"/>
      <c r="UXE87" s="147"/>
      <c r="UXF87" s="147"/>
      <c r="UXG87" s="147"/>
      <c r="UXH87" s="147"/>
      <c r="UXI87" s="147"/>
      <c r="UXJ87" s="147"/>
      <c r="UXK87" s="147"/>
      <c r="UXL87" s="147"/>
      <c r="UXM87" s="147"/>
      <c r="UXN87" s="147"/>
      <c r="UXO87" s="147"/>
      <c r="UXP87" s="147"/>
      <c r="UXQ87" s="147"/>
      <c r="UXR87" s="147"/>
      <c r="UXS87" s="147"/>
      <c r="UXT87" s="147"/>
      <c r="UXU87" s="147"/>
      <c r="UXV87" s="147"/>
      <c r="UXW87" s="147"/>
      <c r="UXX87" s="147"/>
      <c r="UXY87" s="147"/>
      <c r="UXZ87" s="147"/>
      <c r="UYA87" s="147"/>
      <c r="UYB87" s="147"/>
      <c r="UYC87" s="147"/>
      <c r="UYD87" s="147"/>
      <c r="UYE87" s="147"/>
      <c r="UYF87" s="147"/>
      <c r="UYG87" s="147"/>
      <c r="UYH87" s="147"/>
      <c r="UYI87" s="147"/>
      <c r="UYJ87" s="147"/>
      <c r="UYK87" s="147"/>
      <c r="UYL87" s="147"/>
      <c r="UYM87" s="147"/>
      <c r="UYN87" s="147"/>
      <c r="UYO87" s="147"/>
      <c r="UYP87" s="147"/>
      <c r="UYQ87" s="147"/>
      <c r="UYR87" s="147"/>
      <c r="UYS87" s="147"/>
      <c r="UYT87" s="147"/>
      <c r="UYU87" s="147"/>
      <c r="UYV87" s="147"/>
      <c r="UYW87" s="147"/>
      <c r="UYX87" s="147"/>
      <c r="UYY87" s="147"/>
      <c r="UYZ87" s="147"/>
      <c r="UZA87" s="147"/>
      <c r="UZB87" s="147"/>
      <c r="UZC87" s="147"/>
      <c r="UZD87" s="147"/>
      <c r="UZE87" s="147"/>
      <c r="UZF87" s="147"/>
      <c r="UZG87" s="147"/>
      <c r="UZH87" s="147"/>
      <c r="UZI87" s="147"/>
      <c r="UZJ87" s="147"/>
      <c r="UZK87" s="147"/>
      <c r="UZL87" s="147"/>
      <c r="UZM87" s="147"/>
      <c r="UZN87" s="147"/>
      <c r="UZO87" s="147"/>
      <c r="UZP87" s="147"/>
      <c r="UZQ87" s="147"/>
      <c r="UZR87" s="147"/>
      <c r="UZS87" s="147"/>
      <c r="UZT87" s="147"/>
      <c r="UZU87" s="147"/>
      <c r="UZV87" s="147"/>
      <c r="UZW87" s="147"/>
      <c r="UZX87" s="147"/>
      <c r="UZY87" s="147"/>
      <c r="UZZ87" s="147"/>
      <c r="VAA87" s="147"/>
      <c r="VAB87" s="147"/>
      <c r="VAC87" s="147"/>
      <c r="VAD87" s="147"/>
      <c r="VAE87" s="147"/>
      <c r="VAF87" s="147"/>
      <c r="VAG87" s="147"/>
      <c r="VAH87" s="147"/>
      <c r="VAI87" s="147"/>
      <c r="VAJ87" s="147"/>
      <c r="VAK87" s="147"/>
      <c r="VAL87" s="147"/>
      <c r="VAM87" s="147"/>
      <c r="VAN87" s="147"/>
      <c r="VAO87" s="147"/>
      <c r="VAP87" s="147"/>
      <c r="VAQ87" s="147"/>
      <c r="VAR87" s="147"/>
      <c r="VAS87" s="147"/>
      <c r="VAT87" s="147"/>
      <c r="VAU87" s="147"/>
      <c r="VAV87" s="147"/>
      <c r="VAW87" s="147"/>
      <c r="VAX87" s="147"/>
      <c r="VAY87" s="147"/>
      <c r="VAZ87" s="147"/>
      <c r="VBA87" s="147"/>
      <c r="VBB87" s="147"/>
      <c r="VBC87" s="147"/>
      <c r="VBD87" s="147"/>
      <c r="VBE87" s="147"/>
      <c r="VBF87" s="147"/>
      <c r="VBG87" s="147"/>
      <c r="VBH87" s="147"/>
      <c r="VBI87" s="147"/>
      <c r="VBJ87" s="147"/>
      <c r="VBK87" s="147"/>
      <c r="VBL87" s="147"/>
      <c r="VBM87" s="147"/>
      <c r="VBN87" s="147"/>
      <c r="VBO87" s="147"/>
      <c r="VBP87" s="147"/>
      <c r="VBQ87" s="147"/>
      <c r="VBR87" s="147"/>
      <c r="VBS87" s="147"/>
      <c r="VBT87" s="147"/>
      <c r="VBU87" s="147"/>
      <c r="VBV87" s="147"/>
      <c r="VBW87" s="147"/>
      <c r="VBX87" s="147"/>
      <c r="VBY87" s="147"/>
      <c r="VBZ87" s="147"/>
      <c r="VCA87" s="147"/>
      <c r="VCB87" s="147"/>
      <c r="VCC87" s="147"/>
      <c r="VCD87" s="147"/>
      <c r="VCE87" s="147"/>
      <c r="VCF87" s="147"/>
      <c r="VCG87" s="147"/>
      <c r="VCH87" s="147"/>
      <c r="VCI87" s="147"/>
      <c r="VCJ87" s="147"/>
      <c r="VCK87" s="147"/>
      <c r="VCL87" s="147"/>
      <c r="VCM87" s="147"/>
      <c r="VCN87" s="147"/>
      <c r="VCO87" s="147"/>
      <c r="VCP87" s="147"/>
      <c r="VCQ87" s="147"/>
      <c r="VCR87" s="147"/>
      <c r="VCS87" s="147"/>
      <c r="VCT87" s="147"/>
      <c r="VCU87" s="147"/>
      <c r="VCV87" s="147"/>
      <c r="VCW87" s="147"/>
      <c r="VCX87" s="147"/>
      <c r="VCY87" s="147"/>
      <c r="VCZ87" s="147"/>
      <c r="VDA87" s="147"/>
      <c r="VDB87" s="147"/>
      <c r="VDC87" s="147"/>
      <c r="VDD87" s="147"/>
      <c r="VDE87" s="147"/>
      <c r="VDF87" s="147"/>
      <c r="VDG87" s="147"/>
      <c r="VDH87" s="147"/>
      <c r="VDI87" s="147"/>
      <c r="VDJ87" s="147"/>
      <c r="VDK87" s="147"/>
      <c r="VDL87" s="147"/>
      <c r="VDM87" s="147"/>
      <c r="VDN87" s="147"/>
      <c r="VDO87" s="147"/>
      <c r="VDP87" s="147"/>
      <c r="VDQ87" s="147"/>
      <c r="VDR87" s="147"/>
      <c r="VDS87" s="147"/>
      <c r="VDT87" s="147"/>
      <c r="VDU87" s="147"/>
      <c r="VDV87" s="147"/>
      <c r="VDW87" s="147"/>
      <c r="VDX87" s="147"/>
      <c r="VDY87" s="147"/>
      <c r="VDZ87" s="147"/>
      <c r="VEA87" s="147"/>
      <c r="VEB87" s="147"/>
      <c r="VEC87" s="147"/>
      <c r="VED87" s="147"/>
      <c r="VEE87" s="147"/>
      <c r="VEF87" s="147"/>
      <c r="VEG87" s="147"/>
      <c r="VEH87" s="147"/>
      <c r="VEI87" s="147"/>
      <c r="VEJ87" s="147"/>
      <c r="VEK87" s="147"/>
      <c r="VEL87" s="147"/>
      <c r="VEM87" s="147"/>
      <c r="VEN87" s="147"/>
      <c r="VEO87" s="147"/>
      <c r="VEP87" s="147"/>
      <c r="VEQ87" s="147"/>
      <c r="VER87" s="147"/>
      <c r="VES87" s="147"/>
      <c r="VET87" s="147"/>
      <c r="VEU87" s="147"/>
      <c r="VEV87" s="147"/>
      <c r="VEW87" s="147"/>
      <c r="VEX87" s="147"/>
      <c r="VEY87" s="147"/>
      <c r="VEZ87" s="147"/>
      <c r="VFA87" s="147"/>
      <c r="VFB87" s="147"/>
      <c r="VFC87" s="147"/>
      <c r="VFD87" s="147"/>
      <c r="VFE87" s="147"/>
      <c r="VFF87" s="147"/>
      <c r="VFG87" s="147"/>
      <c r="VFH87" s="147"/>
      <c r="VFI87" s="147"/>
      <c r="VFJ87" s="147"/>
      <c r="VFK87" s="147"/>
      <c r="VFL87" s="147"/>
      <c r="VFM87" s="147"/>
      <c r="VFN87" s="147"/>
      <c r="VFO87" s="147"/>
      <c r="VFP87" s="147"/>
      <c r="VFQ87" s="147"/>
      <c r="VFR87" s="147"/>
      <c r="VFS87" s="147"/>
      <c r="VFT87" s="147"/>
      <c r="VFU87" s="147"/>
      <c r="VFV87" s="147"/>
      <c r="VFW87" s="147"/>
      <c r="VFX87" s="147"/>
      <c r="VFY87" s="147"/>
      <c r="VFZ87" s="147"/>
      <c r="VGA87" s="147"/>
      <c r="VGB87" s="147"/>
      <c r="VGC87" s="147"/>
      <c r="VGD87" s="147"/>
      <c r="VGE87" s="147"/>
      <c r="VGF87" s="147"/>
      <c r="VGG87" s="147"/>
      <c r="VGH87" s="147"/>
      <c r="VGI87" s="147"/>
      <c r="VGJ87" s="147"/>
      <c r="VGK87" s="147"/>
      <c r="VGL87" s="147"/>
      <c r="VGM87" s="147"/>
      <c r="VGN87" s="147"/>
      <c r="VGO87" s="147"/>
      <c r="VGP87" s="147"/>
      <c r="VGQ87" s="147"/>
      <c r="VGR87" s="147"/>
      <c r="VGS87" s="147"/>
      <c r="VGT87" s="147"/>
      <c r="VGU87" s="147"/>
      <c r="VGV87" s="147"/>
      <c r="VGW87" s="147"/>
      <c r="VGX87" s="147"/>
      <c r="VGY87" s="147"/>
      <c r="VGZ87" s="147"/>
      <c r="VHA87" s="147"/>
      <c r="VHB87" s="147"/>
      <c r="VHC87" s="147"/>
      <c r="VHD87" s="147"/>
      <c r="VHE87" s="147"/>
      <c r="VHF87" s="147"/>
      <c r="VHG87" s="147"/>
      <c r="VHH87" s="147"/>
      <c r="VHI87" s="147"/>
      <c r="VHJ87" s="147"/>
      <c r="VHK87" s="147"/>
      <c r="VHL87" s="147"/>
      <c r="VHM87" s="147"/>
      <c r="VHN87" s="147"/>
      <c r="VHO87" s="147"/>
      <c r="VHP87" s="147"/>
      <c r="VHQ87" s="147"/>
      <c r="VHR87" s="147"/>
      <c r="VHS87" s="147"/>
      <c r="VHT87" s="147"/>
      <c r="VHU87" s="147"/>
      <c r="VHV87" s="147"/>
      <c r="VHW87" s="147"/>
      <c r="VHX87" s="147"/>
      <c r="VHY87" s="147"/>
      <c r="VHZ87" s="147"/>
      <c r="VIA87" s="147"/>
      <c r="VIB87" s="147"/>
      <c r="VIC87" s="147"/>
      <c r="VID87" s="147"/>
      <c r="VIE87" s="147"/>
      <c r="VIF87" s="147"/>
      <c r="VIG87" s="147"/>
      <c r="VIH87" s="147"/>
      <c r="VII87" s="147"/>
      <c r="VIJ87" s="147"/>
      <c r="VIK87" s="147"/>
      <c r="VIL87" s="147"/>
      <c r="VIM87" s="147"/>
      <c r="VIN87" s="147"/>
      <c r="VIO87" s="147"/>
      <c r="VIP87" s="147"/>
      <c r="VIQ87" s="147"/>
      <c r="VIR87" s="147"/>
      <c r="VIS87" s="147"/>
      <c r="VIT87" s="147"/>
      <c r="VIU87" s="147"/>
      <c r="VIV87" s="147"/>
      <c r="VIW87" s="147"/>
      <c r="VIX87" s="147"/>
      <c r="VIY87" s="147"/>
      <c r="VIZ87" s="147"/>
      <c r="VJA87" s="147"/>
      <c r="VJB87" s="147"/>
      <c r="VJC87" s="147"/>
      <c r="VJD87" s="147"/>
      <c r="VJE87" s="147"/>
      <c r="VJF87" s="147"/>
      <c r="VJG87" s="147"/>
      <c r="VJH87" s="147"/>
      <c r="VJI87" s="147"/>
      <c r="VJJ87" s="147"/>
      <c r="VJK87" s="147"/>
      <c r="VJL87" s="147"/>
      <c r="VJM87" s="147"/>
      <c r="VJN87" s="147"/>
      <c r="VJO87" s="147"/>
      <c r="VJP87" s="147"/>
      <c r="VJQ87" s="147"/>
      <c r="VJR87" s="147"/>
      <c r="VJS87" s="147"/>
      <c r="VJT87" s="147"/>
      <c r="VJU87" s="147"/>
      <c r="VJV87" s="147"/>
      <c r="VJW87" s="147"/>
      <c r="VJX87" s="147"/>
      <c r="VJY87" s="147"/>
      <c r="VJZ87" s="147"/>
      <c r="VKA87" s="147"/>
      <c r="VKB87" s="147"/>
      <c r="VKC87" s="147"/>
      <c r="VKD87" s="147"/>
      <c r="VKE87" s="147"/>
      <c r="VKF87" s="147"/>
      <c r="VKG87" s="147"/>
      <c r="VKH87" s="147"/>
      <c r="VKI87" s="147"/>
      <c r="VKJ87" s="147"/>
      <c r="VKK87" s="147"/>
      <c r="VKL87" s="147"/>
      <c r="VKM87" s="147"/>
      <c r="VKN87" s="147"/>
      <c r="VKO87" s="147"/>
      <c r="VKP87" s="147"/>
      <c r="VKQ87" s="147"/>
      <c r="VKR87" s="147"/>
      <c r="VKS87" s="147"/>
      <c r="VKT87" s="147"/>
      <c r="VKU87" s="147"/>
      <c r="VKV87" s="147"/>
      <c r="VKW87" s="147"/>
      <c r="VKX87" s="147"/>
      <c r="VKY87" s="147"/>
      <c r="VKZ87" s="147"/>
      <c r="VLA87" s="147"/>
      <c r="VLB87" s="147"/>
      <c r="VLC87" s="147"/>
      <c r="VLD87" s="147"/>
      <c r="VLE87" s="147"/>
      <c r="VLF87" s="147"/>
      <c r="VLG87" s="147"/>
      <c r="VLH87" s="147"/>
      <c r="VLI87" s="147"/>
      <c r="VLJ87" s="147"/>
      <c r="VLK87" s="147"/>
      <c r="VLL87" s="147"/>
      <c r="VLM87" s="147"/>
      <c r="VLN87" s="147"/>
      <c r="VLO87" s="147"/>
      <c r="VLP87" s="147"/>
      <c r="VLQ87" s="147"/>
      <c r="VLR87" s="147"/>
      <c r="VLS87" s="147"/>
      <c r="VLT87" s="147"/>
      <c r="VLU87" s="147"/>
      <c r="VLV87" s="147"/>
      <c r="VLW87" s="147"/>
      <c r="VLX87" s="147"/>
      <c r="VLY87" s="147"/>
      <c r="VLZ87" s="147"/>
      <c r="VMA87" s="147"/>
      <c r="VMB87" s="147"/>
      <c r="VMC87" s="147"/>
      <c r="VMD87" s="147"/>
      <c r="VME87" s="147"/>
      <c r="VMF87" s="147"/>
      <c r="VMG87" s="147"/>
      <c r="VMH87" s="147"/>
      <c r="VMI87" s="147"/>
      <c r="VMJ87" s="147"/>
      <c r="VMK87" s="147"/>
      <c r="VML87" s="147"/>
      <c r="VMM87" s="147"/>
      <c r="VMN87" s="147"/>
      <c r="VMO87" s="147"/>
      <c r="VMP87" s="147"/>
      <c r="VMQ87" s="147"/>
      <c r="VMR87" s="147"/>
      <c r="VMS87" s="147"/>
      <c r="VMT87" s="147"/>
      <c r="VMU87" s="147"/>
      <c r="VMV87" s="147"/>
      <c r="VMW87" s="147"/>
      <c r="VMX87" s="147"/>
      <c r="VMY87" s="147"/>
      <c r="VMZ87" s="147"/>
      <c r="VNA87" s="147"/>
      <c r="VNB87" s="147"/>
      <c r="VNC87" s="147"/>
      <c r="VND87" s="147"/>
      <c r="VNE87" s="147"/>
      <c r="VNF87" s="147"/>
      <c r="VNG87" s="147"/>
      <c r="VNH87" s="147"/>
      <c r="VNI87" s="147"/>
      <c r="VNJ87" s="147"/>
      <c r="VNK87" s="147"/>
      <c r="VNL87" s="147"/>
      <c r="VNM87" s="147"/>
      <c r="VNN87" s="147"/>
      <c r="VNO87" s="147"/>
      <c r="VNP87" s="147"/>
      <c r="VNQ87" s="147"/>
      <c r="VNR87" s="147"/>
      <c r="VNS87" s="147"/>
      <c r="VNT87" s="147"/>
      <c r="VNU87" s="147"/>
      <c r="VNV87" s="147"/>
      <c r="VNW87" s="147"/>
      <c r="VNX87" s="147"/>
      <c r="VNY87" s="147"/>
      <c r="VNZ87" s="147"/>
      <c r="VOA87" s="147"/>
      <c r="VOB87" s="147"/>
      <c r="VOC87" s="147"/>
      <c r="VOD87" s="147"/>
      <c r="VOE87" s="147"/>
      <c r="VOF87" s="147"/>
      <c r="VOG87" s="147"/>
      <c r="VOH87" s="147"/>
      <c r="VOI87" s="147"/>
      <c r="VOJ87" s="147"/>
      <c r="VOK87" s="147"/>
      <c r="VOL87" s="147"/>
      <c r="VOM87" s="147"/>
      <c r="VON87" s="147"/>
      <c r="VOO87" s="147"/>
      <c r="VOP87" s="147"/>
      <c r="VOQ87" s="147"/>
      <c r="VOR87" s="147"/>
      <c r="VOS87" s="147"/>
      <c r="VOT87" s="147"/>
      <c r="VOU87" s="147"/>
      <c r="VOV87" s="147"/>
      <c r="VOW87" s="147"/>
      <c r="VOX87" s="147"/>
      <c r="VOY87" s="147"/>
      <c r="VOZ87" s="147"/>
      <c r="VPA87" s="147"/>
      <c r="VPB87" s="147"/>
      <c r="VPC87" s="147"/>
      <c r="VPD87" s="147"/>
      <c r="VPE87" s="147"/>
      <c r="VPF87" s="147"/>
      <c r="VPG87" s="147"/>
      <c r="VPH87" s="147"/>
      <c r="VPI87" s="147"/>
      <c r="VPJ87" s="147"/>
      <c r="VPK87" s="147"/>
      <c r="VPL87" s="147"/>
      <c r="VPM87" s="147"/>
      <c r="VPN87" s="147"/>
      <c r="VPO87" s="147"/>
      <c r="VPP87" s="147"/>
      <c r="VPQ87" s="147"/>
      <c r="VPR87" s="147"/>
      <c r="VPS87" s="147"/>
      <c r="VPT87" s="147"/>
      <c r="VPU87" s="147"/>
      <c r="VPV87" s="147"/>
      <c r="VPW87" s="147"/>
      <c r="VPX87" s="147"/>
      <c r="VPY87" s="147"/>
      <c r="VPZ87" s="147"/>
      <c r="VQA87" s="147"/>
      <c r="VQB87" s="147"/>
      <c r="VQC87" s="147"/>
      <c r="VQD87" s="147"/>
      <c r="VQE87" s="147"/>
      <c r="VQF87" s="147"/>
      <c r="VQG87" s="147"/>
      <c r="VQH87" s="147"/>
      <c r="VQI87" s="147"/>
      <c r="VQJ87" s="147"/>
      <c r="VQK87" s="147"/>
      <c r="VQL87" s="147"/>
      <c r="VQM87" s="147"/>
      <c r="VQN87" s="147"/>
      <c r="VQO87" s="147"/>
      <c r="VQP87" s="147"/>
      <c r="VQQ87" s="147"/>
      <c r="VQR87" s="147"/>
      <c r="VQS87" s="147"/>
      <c r="VQT87" s="147"/>
      <c r="VQU87" s="147"/>
      <c r="VQV87" s="147"/>
      <c r="VQW87" s="147"/>
      <c r="VQX87" s="147"/>
      <c r="VQY87" s="147"/>
      <c r="VQZ87" s="147"/>
      <c r="VRA87" s="147"/>
      <c r="VRB87" s="147"/>
      <c r="VRC87" s="147"/>
      <c r="VRD87" s="147"/>
      <c r="VRE87" s="147"/>
      <c r="VRF87" s="147"/>
      <c r="VRG87" s="147"/>
      <c r="VRH87" s="147"/>
      <c r="VRI87" s="147"/>
      <c r="VRJ87" s="147"/>
      <c r="VRK87" s="147"/>
      <c r="VRL87" s="147"/>
      <c r="VRM87" s="147"/>
      <c r="VRN87" s="147"/>
      <c r="VRO87" s="147"/>
      <c r="VRP87" s="147"/>
      <c r="VRQ87" s="147"/>
      <c r="VRR87" s="147"/>
      <c r="VRS87" s="147"/>
      <c r="VRT87" s="147"/>
      <c r="VRU87" s="147"/>
      <c r="VRV87" s="147"/>
      <c r="VRW87" s="147"/>
      <c r="VRX87" s="147"/>
      <c r="VRY87" s="147"/>
      <c r="VRZ87" s="147"/>
      <c r="VSA87" s="147"/>
      <c r="VSB87" s="147"/>
      <c r="VSC87" s="147"/>
      <c r="VSD87" s="147"/>
      <c r="VSE87" s="147"/>
      <c r="VSF87" s="147"/>
      <c r="VSG87" s="147"/>
      <c r="VSH87" s="147"/>
      <c r="VSI87" s="147"/>
      <c r="VSJ87" s="147"/>
      <c r="VSK87" s="147"/>
      <c r="VSL87" s="147"/>
      <c r="VSM87" s="147"/>
      <c r="VSN87" s="147"/>
      <c r="VSO87" s="147"/>
      <c r="VSP87" s="147"/>
      <c r="VSQ87" s="147"/>
      <c r="VSR87" s="147"/>
      <c r="VSS87" s="147"/>
      <c r="VST87" s="147"/>
      <c r="VSU87" s="147"/>
      <c r="VSV87" s="147"/>
      <c r="VSW87" s="147"/>
      <c r="VSX87" s="147"/>
      <c r="VSY87" s="147"/>
      <c r="VSZ87" s="147"/>
      <c r="VTA87" s="147"/>
      <c r="VTB87" s="147"/>
      <c r="VTC87" s="147"/>
      <c r="VTD87" s="147"/>
      <c r="VTE87" s="147"/>
      <c r="VTF87" s="147"/>
      <c r="VTG87" s="147"/>
      <c r="VTH87" s="147"/>
      <c r="VTI87" s="147"/>
      <c r="VTJ87" s="147"/>
      <c r="VTK87" s="147"/>
      <c r="VTL87" s="147"/>
      <c r="VTM87" s="147"/>
      <c r="VTN87" s="147"/>
      <c r="VTO87" s="147"/>
      <c r="VTP87" s="147"/>
      <c r="VTQ87" s="147"/>
      <c r="VTR87" s="147"/>
      <c r="VTS87" s="147"/>
      <c r="VTT87" s="147"/>
      <c r="VTU87" s="147"/>
      <c r="VTV87" s="147"/>
      <c r="VTW87" s="147"/>
      <c r="VTX87" s="147"/>
      <c r="VTY87" s="147"/>
      <c r="VTZ87" s="147"/>
      <c r="VUA87" s="147"/>
      <c r="VUB87" s="147"/>
      <c r="VUC87" s="147"/>
      <c r="VUD87" s="147"/>
      <c r="VUE87" s="147"/>
      <c r="VUF87" s="147"/>
      <c r="VUG87" s="147"/>
      <c r="VUH87" s="147"/>
      <c r="VUI87" s="147"/>
      <c r="VUJ87" s="147"/>
      <c r="VUK87" s="147"/>
      <c r="VUL87" s="147"/>
      <c r="VUM87" s="147"/>
      <c r="VUN87" s="147"/>
      <c r="VUO87" s="147"/>
      <c r="VUP87" s="147"/>
      <c r="VUQ87" s="147"/>
      <c r="VUR87" s="147"/>
      <c r="VUS87" s="147"/>
      <c r="VUT87" s="147"/>
      <c r="VUU87" s="147"/>
      <c r="VUV87" s="147"/>
      <c r="VUW87" s="147"/>
      <c r="VUX87" s="147"/>
      <c r="VUY87" s="147"/>
      <c r="VUZ87" s="147"/>
      <c r="VVA87" s="147"/>
      <c r="VVB87" s="147"/>
      <c r="VVC87" s="147"/>
      <c r="VVD87" s="147"/>
      <c r="VVE87" s="147"/>
      <c r="VVF87" s="147"/>
      <c r="VVG87" s="147"/>
      <c r="VVH87" s="147"/>
      <c r="VVI87" s="147"/>
      <c r="VVJ87" s="147"/>
      <c r="VVK87" s="147"/>
      <c r="VVL87" s="147"/>
      <c r="VVM87" s="147"/>
      <c r="VVN87" s="147"/>
      <c r="VVO87" s="147"/>
      <c r="VVP87" s="147"/>
      <c r="VVQ87" s="147"/>
      <c r="VVR87" s="147"/>
      <c r="VVS87" s="147"/>
      <c r="VVT87" s="147"/>
      <c r="VVU87" s="147"/>
      <c r="VVV87" s="147"/>
      <c r="VVW87" s="147"/>
      <c r="VVX87" s="147"/>
      <c r="VVY87" s="147"/>
      <c r="VVZ87" s="147"/>
      <c r="VWA87" s="147"/>
      <c r="VWB87" s="147"/>
      <c r="VWC87" s="147"/>
      <c r="VWD87" s="147"/>
      <c r="VWE87" s="147"/>
      <c r="VWF87" s="147"/>
      <c r="VWG87" s="147"/>
      <c r="VWH87" s="147"/>
      <c r="VWI87" s="147"/>
      <c r="VWJ87" s="147"/>
      <c r="VWK87" s="147"/>
      <c r="VWL87" s="147"/>
      <c r="VWM87" s="147"/>
      <c r="VWN87" s="147"/>
      <c r="VWO87" s="147"/>
      <c r="VWP87" s="147"/>
      <c r="VWQ87" s="147"/>
      <c r="VWR87" s="147"/>
      <c r="VWS87" s="147"/>
      <c r="VWT87" s="147"/>
      <c r="VWU87" s="147"/>
      <c r="VWV87" s="147"/>
      <c r="VWW87" s="147"/>
      <c r="VWX87" s="147"/>
      <c r="VWY87" s="147"/>
      <c r="VWZ87" s="147"/>
      <c r="VXA87" s="147"/>
      <c r="VXB87" s="147"/>
      <c r="VXC87" s="147"/>
      <c r="VXD87" s="147"/>
      <c r="VXE87" s="147"/>
      <c r="VXF87" s="147"/>
      <c r="VXG87" s="147"/>
      <c r="VXH87" s="147"/>
      <c r="VXI87" s="147"/>
      <c r="VXJ87" s="147"/>
      <c r="VXK87" s="147"/>
      <c r="VXL87" s="147"/>
      <c r="VXM87" s="147"/>
      <c r="VXN87" s="147"/>
      <c r="VXO87" s="147"/>
      <c r="VXP87" s="147"/>
      <c r="VXQ87" s="147"/>
      <c r="VXR87" s="147"/>
      <c r="VXS87" s="147"/>
      <c r="VXT87" s="147"/>
      <c r="VXU87" s="147"/>
      <c r="VXV87" s="147"/>
      <c r="VXW87" s="147"/>
      <c r="VXX87" s="147"/>
      <c r="VXY87" s="147"/>
      <c r="VXZ87" s="147"/>
      <c r="VYA87" s="147"/>
      <c r="VYB87" s="147"/>
      <c r="VYC87" s="147"/>
      <c r="VYD87" s="147"/>
      <c r="VYE87" s="147"/>
      <c r="VYF87" s="147"/>
      <c r="VYG87" s="147"/>
      <c r="VYH87" s="147"/>
      <c r="VYI87" s="147"/>
      <c r="VYJ87" s="147"/>
      <c r="VYK87" s="147"/>
      <c r="VYL87" s="147"/>
      <c r="VYM87" s="147"/>
      <c r="VYN87" s="147"/>
      <c r="VYO87" s="147"/>
      <c r="VYP87" s="147"/>
      <c r="VYQ87" s="147"/>
      <c r="VYR87" s="147"/>
      <c r="VYS87" s="147"/>
      <c r="VYT87" s="147"/>
      <c r="VYU87" s="147"/>
      <c r="VYV87" s="147"/>
      <c r="VYW87" s="147"/>
      <c r="VYX87" s="147"/>
      <c r="VYY87" s="147"/>
      <c r="VYZ87" s="147"/>
      <c r="VZA87" s="147"/>
      <c r="VZB87" s="147"/>
      <c r="VZC87" s="147"/>
      <c r="VZD87" s="147"/>
      <c r="VZE87" s="147"/>
      <c r="VZF87" s="147"/>
      <c r="VZG87" s="147"/>
      <c r="VZH87" s="147"/>
      <c r="VZI87" s="147"/>
      <c r="VZJ87" s="147"/>
      <c r="VZK87" s="147"/>
      <c r="VZL87" s="147"/>
      <c r="VZM87" s="147"/>
      <c r="VZN87" s="147"/>
      <c r="VZO87" s="147"/>
      <c r="VZP87" s="147"/>
      <c r="VZQ87" s="147"/>
      <c r="VZR87" s="147"/>
      <c r="VZS87" s="147"/>
      <c r="VZT87" s="147"/>
      <c r="VZU87" s="147"/>
      <c r="VZV87" s="147"/>
      <c r="VZW87" s="147"/>
      <c r="VZX87" s="147"/>
      <c r="VZY87" s="147"/>
      <c r="VZZ87" s="147"/>
      <c r="WAA87" s="147"/>
      <c r="WAB87" s="147"/>
      <c r="WAC87" s="147"/>
      <c r="WAD87" s="147"/>
      <c r="WAE87" s="147"/>
      <c r="WAF87" s="147"/>
      <c r="WAG87" s="147"/>
      <c r="WAH87" s="147"/>
      <c r="WAI87" s="147"/>
      <c r="WAJ87" s="147"/>
      <c r="WAK87" s="147"/>
      <c r="WAL87" s="147"/>
      <c r="WAM87" s="147"/>
      <c r="WAN87" s="147"/>
      <c r="WAO87" s="147"/>
      <c r="WAP87" s="147"/>
      <c r="WAQ87" s="147"/>
      <c r="WAR87" s="147"/>
      <c r="WAS87" s="147"/>
      <c r="WAT87" s="147"/>
      <c r="WAU87" s="147"/>
      <c r="WAV87" s="147"/>
      <c r="WAW87" s="147"/>
      <c r="WAX87" s="147"/>
      <c r="WAY87" s="147"/>
      <c r="WAZ87" s="147"/>
      <c r="WBA87" s="147"/>
      <c r="WBB87" s="147"/>
      <c r="WBC87" s="147"/>
      <c r="WBD87" s="147"/>
      <c r="WBE87" s="147"/>
      <c r="WBF87" s="147"/>
      <c r="WBG87" s="147"/>
      <c r="WBH87" s="147"/>
      <c r="WBI87" s="147"/>
      <c r="WBJ87" s="147"/>
      <c r="WBK87" s="147"/>
      <c r="WBL87" s="147"/>
      <c r="WBM87" s="147"/>
      <c r="WBN87" s="147"/>
      <c r="WBO87" s="147"/>
      <c r="WBP87" s="147"/>
      <c r="WBQ87" s="147"/>
      <c r="WBR87" s="147"/>
      <c r="WBS87" s="147"/>
      <c r="WBT87" s="147"/>
      <c r="WBU87" s="147"/>
      <c r="WBV87" s="147"/>
      <c r="WBW87" s="147"/>
      <c r="WBX87" s="147"/>
      <c r="WBY87" s="147"/>
      <c r="WBZ87" s="147"/>
      <c r="WCA87" s="147"/>
      <c r="WCB87" s="147"/>
      <c r="WCC87" s="147"/>
      <c r="WCD87" s="147"/>
      <c r="WCE87" s="147"/>
      <c r="WCF87" s="147"/>
      <c r="WCG87" s="147"/>
      <c r="WCH87" s="147"/>
      <c r="WCI87" s="147"/>
      <c r="WCJ87" s="147"/>
      <c r="WCK87" s="147"/>
      <c r="WCL87" s="147"/>
      <c r="WCM87" s="147"/>
      <c r="WCN87" s="147"/>
      <c r="WCO87" s="147"/>
      <c r="WCP87" s="147"/>
      <c r="WCQ87" s="147"/>
      <c r="WCR87" s="147"/>
      <c r="WCS87" s="147"/>
      <c r="WCT87" s="147"/>
      <c r="WCU87" s="147"/>
      <c r="WCV87" s="147"/>
      <c r="WCW87" s="147"/>
      <c r="WCX87" s="147"/>
      <c r="WCY87" s="147"/>
      <c r="WCZ87" s="147"/>
      <c r="WDA87" s="147"/>
      <c r="WDB87" s="147"/>
      <c r="WDC87" s="147"/>
      <c r="WDD87" s="147"/>
      <c r="WDE87" s="147"/>
      <c r="WDF87" s="147"/>
      <c r="WDG87" s="147"/>
      <c r="WDH87" s="147"/>
      <c r="WDI87" s="147"/>
      <c r="WDJ87" s="147"/>
      <c r="WDK87" s="147"/>
      <c r="WDL87" s="147"/>
      <c r="WDM87" s="147"/>
      <c r="WDN87" s="147"/>
      <c r="WDO87" s="147"/>
      <c r="WDP87" s="147"/>
      <c r="WDQ87" s="147"/>
      <c r="WDR87" s="147"/>
      <c r="WDS87" s="147"/>
      <c r="WDT87" s="147"/>
      <c r="WDU87" s="147"/>
      <c r="WDV87" s="147"/>
      <c r="WDW87" s="147"/>
      <c r="WDX87" s="147"/>
      <c r="WDY87" s="147"/>
      <c r="WDZ87" s="147"/>
      <c r="WEA87" s="147"/>
      <c r="WEB87" s="147"/>
      <c r="WEC87" s="147"/>
      <c r="WED87" s="147"/>
      <c r="WEE87" s="147"/>
      <c r="WEF87" s="147"/>
      <c r="WEG87" s="147"/>
      <c r="WEH87" s="147"/>
      <c r="WEI87" s="147"/>
      <c r="WEJ87" s="147"/>
      <c r="WEK87" s="147"/>
      <c r="WEL87" s="147"/>
      <c r="WEM87" s="147"/>
      <c r="WEN87" s="147"/>
      <c r="WEO87" s="147"/>
      <c r="WEP87" s="147"/>
      <c r="WEQ87" s="147"/>
      <c r="WER87" s="147"/>
      <c r="WES87" s="147"/>
      <c r="WET87" s="147"/>
      <c r="WEU87" s="147"/>
      <c r="WEV87" s="147"/>
      <c r="WEW87" s="147"/>
      <c r="WEX87" s="147"/>
      <c r="WEY87" s="147"/>
      <c r="WEZ87" s="147"/>
      <c r="WFA87" s="147"/>
      <c r="WFB87" s="147"/>
      <c r="WFC87" s="147"/>
      <c r="WFD87" s="147"/>
      <c r="WFE87" s="147"/>
      <c r="WFF87" s="147"/>
      <c r="WFG87" s="147"/>
      <c r="WFH87" s="147"/>
      <c r="WFI87" s="147"/>
      <c r="WFJ87" s="147"/>
      <c r="WFK87" s="147"/>
      <c r="WFL87" s="147"/>
      <c r="WFM87" s="147"/>
      <c r="WFN87" s="147"/>
      <c r="WFO87" s="147"/>
      <c r="WFP87" s="147"/>
      <c r="WFQ87" s="147"/>
      <c r="WFR87" s="147"/>
      <c r="WFS87" s="147"/>
      <c r="WFT87" s="147"/>
      <c r="WFU87" s="147"/>
      <c r="WFV87" s="147"/>
      <c r="WFW87" s="147"/>
      <c r="WFX87" s="147"/>
      <c r="WFY87" s="147"/>
      <c r="WFZ87" s="147"/>
      <c r="WGA87" s="147"/>
      <c r="WGB87" s="147"/>
      <c r="WGC87" s="147"/>
      <c r="WGD87" s="147"/>
      <c r="WGE87" s="147"/>
      <c r="WGF87" s="147"/>
      <c r="WGG87" s="147"/>
      <c r="WGH87" s="147"/>
      <c r="WGI87" s="147"/>
      <c r="WGJ87" s="147"/>
      <c r="WGK87" s="147"/>
      <c r="WGL87" s="147"/>
      <c r="WGM87" s="147"/>
      <c r="WGN87" s="147"/>
      <c r="WGO87" s="147"/>
      <c r="WGP87" s="147"/>
      <c r="WGQ87" s="147"/>
      <c r="WGR87" s="147"/>
      <c r="WGS87" s="147"/>
      <c r="WGT87" s="147"/>
      <c r="WGU87" s="147"/>
      <c r="WGV87" s="147"/>
      <c r="WGW87" s="147"/>
      <c r="WGX87" s="147"/>
      <c r="WGY87" s="147"/>
      <c r="WGZ87" s="147"/>
      <c r="WHA87" s="147"/>
      <c r="WHB87" s="147"/>
      <c r="WHC87" s="147"/>
      <c r="WHD87" s="147"/>
      <c r="WHE87" s="147"/>
      <c r="WHF87" s="147"/>
      <c r="WHG87" s="147"/>
      <c r="WHH87" s="147"/>
      <c r="WHI87" s="147"/>
      <c r="WHJ87" s="147"/>
      <c r="WHK87" s="147"/>
      <c r="WHL87" s="147"/>
      <c r="WHM87" s="147"/>
      <c r="WHN87" s="147"/>
      <c r="WHO87" s="147"/>
      <c r="WHP87" s="147"/>
      <c r="WHQ87" s="147"/>
      <c r="WHR87" s="147"/>
      <c r="WHS87" s="147"/>
      <c r="WHT87" s="147"/>
      <c r="WHU87" s="147"/>
      <c r="WHV87" s="147"/>
      <c r="WHW87" s="147"/>
      <c r="WHX87" s="147"/>
      <c r="WHY87" s="147"/>
      <c r="WHZ87" s="147"/>
      <c r="WIA87" s="147"/>
      <c r="WIB87" s="147"/>
      <c r="WIC87" s="147"/>
      <c r="WID87" s="147"/>
      <c r="WIE87" s="147"/>
      <c r="WIF87" s="147"/>
      <c r="WIG87" s="147"/>
      <c r="WIH87" s="147"/>
      <c r="WII87" s="147"/>
      <c r="WIJ87" s="147"/>
      <c r="WIK87" s="147"/>
      <c r="WIL87" s="147"/>
      <c r="WIM87" s="147"/>
      <c r="WIN87" s="147"/>
      <c r="WIO87" s="147"/>
      <c r="WIP87" s="147"/>
      <c r="WIQ87" s="147"/>
      <c r="WIR87" s="147"/>
      <c r="WIS87" s="147"/>
      <c r="WIT87" s="147"/>
      <c r="WIU87" s="147"/>
      <c r="WIV87" s="147"/>
      <c r="WIW87" s="147"/>
      <c r="WIX87" s="147"/>
      <c r="WIY87" s="147"/>
      <c r="WIZ87" s="147"/>
      <c r="WJA87" s="147"/>
      <c r="WJB87" s="147"/>
      <c r="WJC87" s="147"/>
      <c r="WJD87" s="147"/>
      <c r="WJE87" s="147"/>
      <c r="WJF87" s="147"/>
      <c r="WJG87" s="147"/>
      <c r="WJH87" s="147"/>
      <c r="WJI87" s="147"/>
      <c r="WJJ87" s="147"/>
      <c r="WJK87" s="147"/>
      <c r="WJL87" s="147"/>
      <c r="WJM87" s="147"/>
      <c r="WJN87" s="147"/>
      <c r="WJO87" s="147"/>
      <c r="WJP87" s="147"/>
      <c r="WJQ87" s="147"/>
      <c r="WJR87" s="147"/>
      <c r="WJS87" s="147"/>
      <c r="WJT87" s="147"/>
      <c r="WJU87" s="147"/>
      <c r="WJV87" s="147"/>
      <c r="WJW87" s="147"/>
      <c r="WJX87" s="147"/>
      <c r="WJY87" s="147"/>
      <c r="WJZ87" s="147"/>
      <c r="WKA87" s="147"/>
      <c r="WKB87" s="147"/>
      <c r="WKC87" s="147"/>
      <c r="WKD87" s="147"/>
      <c r="WKE87" s="147"/>
      <c r="WKF87" s="147"/>
      <c r="WKG87" s="147"/>
      <c r="WKH87" s="147"/>
      <c r="WKI87" s="147"/>
      <c r="WKJ87" s="147"/>
      <c r="WKK87" s="147"/>
      <c r="WKL87" s="147"/>
      <c r="WKM87" s="147"/>
      <c r="WKN87" s="147"/>
      <c r="WKO87" s="147"/>
      <c r="WKP87" s="147"/>
      <c r="WKQ87" s="147"/>
      <c r="WKR87" s="147"/>
      <c r="WKS87" s="147"/>
      <c r="WKT87" s="147"/>
      <c r="WKU87" s="147"/>
      <c r="WKV87" s="147"/>
      <c r="WKW87" s="147"/>
      <c r="WKX87" s="147"/>
      <c r="WKY87" s="147"/>
      <c r="WKZ87" s="147"/>
      <c r="WLA87" s="147"/>
      <c r="WLB87" s="147"/>
      <c r="WLC87" s="147"/>
      <c r="WLD87" s="147"/>
      <c r="WLE87" s="147"/>
      <c r="WLF87" s="147"/>
      <c r="WLG87" s="147"/>
      <c r="WLH87" s="147"/>
      <c r="WLI87" s="147"/>
      <c r="WLJ87" s="147"/>
      <c r="WLK87" s="147"/>
      <c r="WLL87" s="147"/>
      <c r="WLM87" s="147"/>
      <c r="WLN87" s="147"/>
      <c r="WLO87" s="147"/>
      <c r="WLP87" s="147"/>
      <c r="WLQ87" s="147"/>
      <c r="WLR87" s="147"/>
      <c r="WLS87" s="147"/>
      <c r="WLT87" s="147"/>
      <c r="WLU87" s="147"/>
      <c r="WLV87" s="147"/>
      <c r="WLW87" s="147"/>
      <c r="WLX87" s="147"/>
      <c r="WLY87" s="147"/>
      <c r="WLZ87" s="147"/>
      <c r="WMA87" s="147"/>
      <c r="WMB87" s="147"/>
      <c r="WMC87" s="147"/>
      <c r="WMD87" s="147"/>
      <c r="WME87" s="147"/>
      <c r="WMF87" s="147"/>
      <c r="WMG87" s="147"/>
      <c r="WMH87" s="147"/>
      <c r="WMI87" s="147"/>
      <c r="WMJ87" s="147"/>
      <c r="WMK87" s="147"/>
      <c r="WML87" s="147"/>
      <c r="WMM87" s="147"/>
      <c r="WMN87" s="147"/>
      <c r="WMO87" s="147"/>
      <c r="WMP87" s="147"/>
      <c r="WMQ87" s="147"/>
      <c r="WMR87" s="147"/>
      <c r="WMS87" s="147"/>
      <c r="WMT87" s="147"/>
      <c r="WMU87" s="147"/>
      <c r="WMV87" s="147"/>
      <c r="WMW87" s="147"/>
      <c r="WMX87" s="147"/>
      <c r="WMY87" s="147"/>
      <c r="WMZ87" s="147"/>
      <c r="WNA87" s="147"/>
      <c r="WNB87" s="147"/>
      <c r="WNC87" s="147"/>
      <c r="WND87" s="147"/>
      <c r="WNE87" s="147"/>
      <c r="WNF87" s="147"/>
      <c r="WNG87" s="147"/>
      <c r="WNH87" s="147"/>
      <c r="WNI87" s="147"/>
      <c r="WNJ87" s="147"/>
      <c r="WNK87" s="147"/>
      <c r="WNL87" s="147"/>
      <c r="WNM87" s="147"/>
      <c r="WNN87" s="147"/>
      <c r="WNO87" s="147"/>
      <c r="WNP87" s="147"/>
      <c r="WNQ87" s="147"/>
      <c r="WNR87" s="147"/>
      <c r="WNS87" s="147"/>
      <c r="WNT87" s="147"/>
      <c r="WNU87" s="147"/>
      <c r="WNV87" s="147"/>
      <c r="WNW87" s="147"/>
      <c r="WNX87" s="147"/>
      <c r="WNY87" s="147"/>
      <c r="WNZ87" s="147"/>
      <c r="WOA87" s="147"/>
      <c r="WOB87" s="147"/>
      <c r="WOC87" s="147"/>
      <c r="WOD87" s="147"/>
      <c r="WOE87" s="147"/>
      <c r="WOF87" s="147"/>
      <c r="WOG87" s="147"/>
      <c r="WOH87" s="147"/>
      <c r="WOI87" s="147"/>
      <c r="WOJ87" s="147"/>
      <c r="WOK87" s="147"/>
      <c r="WOL87" s="147"/>
      <c r="WOM87" s="147"/>
      <c r="WON87" s="147"/>
      <c r="WOO87" s="147"/>
      <c r="WOP87" s="147"/>
      <c r="WOQ87" s="147"/>
      <c r="WOR87" s="147"/>
      <c r="WOS87" s="147"/>
      <c r="WOT87" s="147"/>
      <c r="WOU87" s="147"/>
      <c r="WOV87" s="147"/>
      <c r="WOW87" s="147"/>
      <c r="WOX87" s="147"/>
      <c r="WOY87" s="147"/>
      <c r="WOZ87" s="147"/>
      <c r="WPA87" s="147"/>
      <c r="WPB87" s="147"/>
      <c r="WPC87" s="147"/>
      <c r="WPD87" s="147"/>
      <c r="WPE87" s="147"/>
      <c r="WPF87" s="147"/>
      <c r="WPG87" s="147"/>
      <c r="WPH87" s="147"/>
      <c r="WPI87" s="147"/>
      <c r="WPJ87" s="147"/>
      <c r="WPK87" s="147"/>
      <c r="WPL87" s="147"/>
      <c r="WPM87" s="147"/>
      <c r="WPN87" s="147"/>
      <c r="WPO87" s="147"/>
      <c r="WPP87" s="147"/>
      <c r="WPQ87" s="147"/>
      <c r="WPR87" s="147"/>
      <c r="WPS87" s="147"/>
      <c r="WPT87" s="147"/>
      <c r="WPU87" s="147"/>
      <c r="WPV87" s="147"/>
      <c r="WPW87" s="147"/>
      <c r="WPX87" s="147"/>
      <c r="WPY87" s="147"/>
      <c r="WPZ87" s="147"/>
      <c r="WQA87" s="147"/>
      <c r="WQB87" s="147"/>
      <c r="WQC87" s="147"/>
      <c r="WQD87" s="147"/>
      <c r="WQE87" s="147"/>
      <c r="WQF87" s="147"/>
      <c r="WQG87" s="147"/>
      <c r="WQH87" s="147"/>
      <c r="WQI87" s="147"/>
      <c r="WQJ87" s="147"/>
      <c r="WQK87" s="147"/>
      <c r="WQL87" s="147"/>
      <c r="WQM87" s="147"/>
      <c r="WQN87" s="147"/>
      <c r="WQO87" s="147"/>
      <c r="WQP87" s="147"/>
      <c r="WQQ87" s="147"/>
      <c r="WQR87" s="147"/>
      <c r="WQS87" s="147"/>
      <c r="WQT87" s="147"/>
      <c r="WQU87" s="147"/>
      <c r="WQV87" s="147"/>
      <c r="WQW87" s="147"/>
      <c r="WQX87" s="147"/>
      <c r="WQY87" s="147"/>
      <c r="WQZ87" s="147"/>
      <c r="WRA87" s="147"/>
      <c r="WRB87" s="147"/>
      <c r="WRC87" s="147"/>
      <c r="WRD87" s="147"/>
      <c r="WRE87" s="147"/>
      <c r="WRF87" s="147"/>
      <c r="WRG87" s="147"/>
      <c r="WRH87" s="147"/>
      <c r="WRI87" s="147"/>
      <c r="WRJ87" s="147"/>
      <c r="WRK87" s="147"/>
      <c r="WRL87" s="147"/>
      <c r="WRM87" s="147"/>
      <c r="WRN87" s="147"/>
      <c r="WRO87" s="147"/>
      <c r="WRP87" s="147"/>
      <c r="WRQ87" s="147"/>
      <c r="WRR87" s="147"/>
      <c r="WRS87" s="147"/>
      <c r="WRT87" s="147"/>
      <c r="WRU87" s="147"/>
      <c r="WRV87" s="147"/>
      <c r="WRW87" s="147"/>
      <c r="WRX87" s="147"/>
      <c r="WRY87" s="147"/>
      <c r="WRZ87" s="147"/>
      <c r="WSA87" s="147"/>
      <c r="WSB87" s="147"/>
      <c r="WSC87" s="147"/>
      <c r="WSD87" s="147"/>
      <c r="WSE87" s="147"/>
      <c r="WSF87" s="147"/>
      <c r="WSG87" s="147"/>
      <c r="WSH87" s="147"/>
      <c r="WSI87" s="147"/>
      <c r="WSJ87" s="147"/>
      <c r="WSK87" s="147"/>
      <c r="WSL87" s="147"/>
      <c r="WSM87" s="147"/>
      <c r="WSN87" s="147"/>
      <c r="WSO87" s="147"/>
      <c r="WSP87" s="147"/>
      <c r="WSQ87" s="147"/>
      <c r="WSR87" s="147"/>
      <c r="WSS87" s="147"/>
      <c r="WST87" s="147"/>
      <c r="WSU87" s="147"/>
      <c r="WSV87" s="147"/>
      <c r="WSW87" s="147"/>
      <c r="WSX87" s="147"/>
      <c r="WSY87" s="147"/>
      <c r="WSZ87" s="147"/>
      <c r="WTA87" s="147"/>
      <c r="WTB87" s="147"/>
      <c r="WTC87" s="147"/>
      <c r="WTD87" s="147"/>
      <c r="WTE87" s="147"/>
      <c r="WTF87" s="147"/>
      <c r="WTG87" s="147"/>
      <c r="WTH87" s="147"/>
      <c r="WTI87" s="147"/>
      <c r="WTJ87" s="147"/>
      <c r="WTK87" s="147"/>
      <c r="WTL87" s="147"/>
      <c r="WTM87" s="147"/>
      <c r="WTN87" s="147"/>
      <c r="WTO87" s="147"/>
      <c r="WTP87" s="147"/>
      <c r="WTQ87" s="147"/>
      <c r="WTR87" s="147"/>
      <c r="WTS87" s="147"/>
      <c r="WTT87" s="147"/>
      <c r="WTU87" s="147"/>
      <c r="WTV87" s="147"/>
      <c r="WTW87" s="147"/>
      <c r="WTX87" s="147"/>
      <c r="WTY87" s="147"/>
      <c r="WTZ87" s="147"/>
      <c r="WUA87" s="147"/>
      <c r="WUB87" s="147"/>
      <c r="WUC87" s="147"/>
      <c r="WUD87" s="147"/>
      <c r="WUE87" s="147"/>
      <c r="WUF87" s="147"/>
      <c r="WUG87" s="147"/>
      <c r="WUH87" s="147"/>
      <c r="WUI87" s="147"/>
      <c r="WUJ87" s="147"/>
      <c r="WUK87" s="147"/>
      <c r="WUL87" s="147"/>
      <c r="WUM87" s="147"/>
      <c r="WUN87" s="147"/>
      <c r="WUO87" s="147"/>
      <c r="WUP87" s="147"/>
      <c r="WUQ87" s="147"/>
      <c r="WUR87" s="147"/>
      <c r="WUS87" s="147"/>
      <c r="WUT87" s="147"/>
      <c r="WUU87" s="147"/>
      <c r="WUV87" s="147"/>
      <c r="WUW87" s="147"/>
      <c r="WUX87" s="147"/>
      <c r="WUY87" s="147"/>
      <c r="WUZ87" s="147"/>
      <c r="WVA87" s="147"/>
      <c r="WVB87" s="147"/>
      <c r="WVC87" s="147"/>
      <c r="WVD87" s="147"/>
      <c r="WVE87" s="147"/>
      <c r="WVF87" s="147"/>
      <c r="WVG87" s="147"/>
      <c r="WVH87" s="147"/>
      <c r="WVI87" s="147"/>
      <c r="WVJ87" s="147"/>
      <c r="WVK87" s="147"/>
      <c r="WVL87" s="147"/>
      <c r="WVM87" s="147"/>
      <c r="WVN87" s="147"/>
      <c r="WVO87" s="147"/>
      <c r="WVP87" s="147"/>
      <c r="WVQ87" s="147"/>
      <c r="WVR87" s="147"/>
      <c r="WVS87" s="147"/>
      <c r="WVT87" s="147"/>
      <c r="WVU87" s="147"/>
      <c r="WVV87" s="147"/>
      <c r="WVW87" s="147"/>
      <c r="WVX87" s="147"/>
      <c r="WVY87" s="147"/>
      <c r="WVZ87" s="147"/>
      <c r="WWA87" s="147"/>
      <c r="WWB87" s="147"/>
      <c r="WWC87" s="147"/>
      <c r="WWD87" s="147"/>
      <c r="WWE87" s="147"/>
      <c r="WWF87" s="147"/>
      <c r="WWG87" s="147"/>
      <c r="WWH87" s="147"/>
      <c r="WWI87" s="147"/>
      <c r="WWJ87" s="147"/>
      <c r="WWK87" s="147"/>
      <c r="WWL87" s="147"/>
      <c r="WWM87" s="147"/>
      <c r="WWN87" s="147"/>
      <c r="WWO87" s="147"/>
      <c r="WWP87" s="147"/>
      <c r="WWQ87" s="147"/>
      <c r="WWR87" s="147"/>
      <c r="WWS87" s="147"/>
      <c r="WWT87" s="147"/>
      <c r="WWU87" s="147"/>
      <c r="WWV87" s="147"/>
      <c r="WWW87" s="147"/>
      <c r="WWX87" s="147"/>
      <c r="WWY87" s="147"/>
      <c r="WWZ87" s="147"/>
      <c r="WXA87" s="147"/>
      <c r="WXB87" s="147"/>
      <c r="WXC87" s="147"/>
      <c r="WXD87" s="147"/>
      <c r="WXE87" s="147"/>
      <c r="WXF87" s="147"/>
      <c r="WXG87" s="147"/>
      <c r="WXH87" s="147"/>
      <c r="WXI87" s="147"/>
      <c r="WXJ87" s="147"/>
      <c r="WXK87" s="147"/>
      <c r="WXL87" s="147"/>
      <c r="WXM87" s="147"/>
      <c r="WXN87" s="147"/>
      <c r="WXO87" s="147"/>
      <c r="WXP87" s="147"/>
      <c r="WXQ87" s="147"/>
      <c r="WXR87" s="147"/>
      <c r="WXS87" s="147"/>
      <c r="WXT87" s="147"/>
      <c r="WXU87" s="147"/>
      <c r="WXV87" s="147"/>
      <c r="WXW87" s="147"/>
      <c r="WXX87" s="147"/>
      <c r="WXY87" s="147"/>
      <c r="WXZ87" s="147"/>
      <c r="WYA87" s="147"/>
      <c r="WYB87" s="147"/>
      <c r="WYC87" s="147"/>
      <c r="WYD87" s="147"/>
      <c r="WYE87" s="147"/>
      <c r="WYF87" s="147"/>
      <c r="WYG87" s="147"/>
      <c r="WYH87" s="147"/>
      <c r="WYI87" s="147"/>
      <c r="WYJ87" s="147"/>
      <c r="WYK87" s="147"/>
      <c r="WYL87" s="147"/>
      <c r="WYM87" s="147"/>
      <c r="WYN87" s="147"/>
      <c r="WYO87" s="147"/>
      <c r="WYP87" s="147"/>
      <c r="WYQ87" s="147"/>
      <c r="WYR87" s="147"/>
      <c r="WYS87" s="147"/>
      <c r="WYT87" s="147"/>
      <c r="WYU87" s="147"/>
      <c r="WYV87" s="147"/>
      <c r="WYW87" s="147"/>
      <c r="WYX87" s="147"/>
      <c r="WYY87" s="147"/>
      <c r="WYZ87" s="147"/>
      <c r="WZA87" s="147"/>
      <c r="WZB87" s="147"/>
      <c r="WZC87" s="147"/>
      <c r="WZD87" s="147"/>
      <c r="WZE87" s="147"/>
      <c r="WZF87" s="147"/>
      <c r="WZG87" s="147"/>
      <c r="WZH87" s="147"/>
      <c r="WZI87" s="147"/>
      <c r="WZJ87" s="147"/>
      <c r="WZK87" s="147"/>
      <c r="WZL87" s="147"/>
      <c r="WZM87" s="147"/>
      <c r="WZN87" s="147"/>
      <c r="WZO87" s="147"/>
      <c r="WZP87" s="147"/>
      <c r="WZQ87" s="147"/>
      <c r="WZR87" s="147"/>
      <c r="WZS87" s="147"/>
      <c r="WZT87" s="147"/>
      <c r="WZU87" s="147"/>
      <c r="WZV87" s="147"/>
      <c r="WZW87" s="147"/>
      <c r="WZX87" s="147"/>
      <c r="WZY87" s="147"/>
      <c r="WZZ87" s="147"/>
      <c r="XAA87" s="147"/>
      <c r="XAB87" s="147"/>
      <c r="XAC87" s="147"/>
      <c r="XAD87" s="147"/>
      <c r="XAE87" s="147"/>
      <c r="XAF87" s="147"/>
      <c r="XAG87" s="147"/>
      <c r="XAH87" s="147"/>
      <c r="XAI87" s="147"/>
      <c r="XAJ87" s="147"/>
      <c r="XAK87" s="147"/>
      <c r="XAL87" s="147"/>
      <c r="XAM87" s="147"/>
      <c r="XAN87" s="147"/>
      <c r="XAO87" s="147"/>
      <c r="XAP87" s="147"/>
      <c r="XAQ87" s="147"/>
      <c r="XAR87" s="147"/>
      <c r="XAS87" s="147"/>
      <c r="XAT87" s="147"/>
      <c r="XAU87" s="147"/>
      <c r="XAV87" s="147"/>
      <c r="XAW87" s="147"/>
      <c r="XAX87" s="147"/>
      <c r="XAY87" s="147"/>
      <c r="XAZ87" s="147"/>
      <c r="XBA87" s="147"/>
      <c r="XBB87" s="147"/>
      <c r="XBC87" s="147"/>
      <c r="XBD87" s="147"/>
      <c r="XBE87" s="147"/>
      <c r="XBF87" s="147"/>
      <c r="XBG87" s="147"/>
      <c r="XBH87" s="147"/>
      <c r="XBI87" s="147"/>
      <c r="XBJ87" s="147"/>
      <c r="XBK87" s="147"/>
      <c r="XBL87" s="147"/>
      <c r="XBM87" s="147"/>
      <c r="XBN87" s="147"/>
      <c r="XBO87" s="147"/>
      <c r="XBP87" s="147"/>
      <c r="XBQ87" s="147"/>
      <c r="XBR87" s="147"/>
      <c r="XBS87" s="147"/>
      <c r="XBT87" s="147"/>
      <c r="XBU87" s="147"/>
      <c r="XBV87" s="147"/>
      <c r="XBW87" s="147"/>
      <c r="XBX87" s="147"/>
      <c r="XBY87" s="147"/>
      <c r="XBZ87" s="147"/>
      <c r="XCA87" s="147"/>
      <c r="XCB87" s="147"/>
      <c r="XCC87" s="147"/>
      <c r="XCD87" s="147"/>
      <c r="XCE87" s="147"/>
      <c r="XCF87" s="147"/>
      <c r="XCG87" s="147"/>
      <c r="XCH87" s="147"/>
      <c r="XCI87" s="147"/>
      <c r="XCJ87" s="147"/>
      <c r="XCK87" s="147"/>
      <c r="XCL87" s="147"/>
      <c r="XCM87" s="147"/>
      <c r="XCN87" s="147"/>
      <c r="XCO87" s="147"/>
      <c r="XCP87" s="147"/>
      <c r="XCQ87" s="147"/>
      <c r="XCR87" s="147"/>
      <c r="XCS87" s="147"/>
      <c r="XCT87" s="147"/>
      <c r="XCU87" s="147"/>
      <c r="XCV87" s="147"/>
      <c r="XCW87" s="147"/>
      <c r="XCX87" s="147"/>
      <c r="XCY87" s="147"/>
      <c r="XCZ87" s="147"/>
      <c r="XDA87" s="147"/>
      <c r="XDB87" s="147"/>
      <c r="XDC87" s="147"/>
      <c r="XDD87" s="147"/>
      <c r="XDE87" s="147"/>
      <c r="XDF87" s="147"/>
      <c r="XDG87" s="147"/>
      <c r="XDH87" s="147"/>
      <c r="XDI87" s="147"/>
      <c r="XDJ87" s="147"/>
      <c r="XDK87" s="147"/>
      <c r="XDL87" s="147"/>
      <c r="XDM87" s="147"/>
      <c r="XDN87" s="147"/>
      <c r="XDO87" s="147"/>
      <c r="XDP87" s="147"/>
      <c r="XDQ87" s="147"/>
      <c r="XDR87" s="147"/>
      <c r="XDS87" s="147"/>
      <c r="XDT87" s="147"/>
      <c r="XDU87" s="147"/>
      <c r="XDV87" s="147"/>
      <c r="XDW87" s="147"/>
      <c r="XDX87" s="147"/>
      <c r="XDY87" s="147"/>
      <c r="XDZ87" s="147"/>
      <c r="XEA87" s="147"/>
      <c r="XEB87" s="147"/>
      <c r="XEC87" s="147"/>
      <c r="XED87" s="147"/>
      <c r="XEE87" s="147"/>
      <c r="XEF87" s="147"/>
      <c r="XEG87" s="147"/>
      <c r="XEH87" s="147"/>
      <c r="XEI87" s="147"/>
      <c r="XEJ87" s="147"/>
      <c r="XEK87" s="147"/>
      <c r="XEL87" s="147"/>
      <c r="XEM87" s="147"/>
      <c r="XEN87" s="147"/>
      <c r="XEO87" s="147"/>
      <c r="XEP87" s="147"/>
      <c r="XEQ87" s="147"/>
      <c r="XER87" s="147"/>
      <c r="XES87" s="147"/>
      <c r="XET87" s="147"/>
      <c r="XEU87" s="147"/>
      <c r="XEV87" s="147"/>
      <c r="XEW87" s="147"/>
      <c r="XEX87" s="147"/>
      <c r="XEY87" s="147"/>
      <c r="XEZ87" s="147"/>
      <c r="XFA87" s="147"/>
      <c r="XFB87" s="147"/>
      <c r="XFC87" s="147"/>
      <c r="XFD87" s="147"/>
    </row>
    <row r="88" spans="1:16384" s="148" customFormat="1" ht="36.75" customHeight="1" x14ac:dyDescent="0.15">
      <c r="A88" s="279" t="s">
        <v>560</v>
      </c>
      <c r="B88" s="280"/>
      <c r="C88" s="280"/>
      <c r="D88" s="145"/>
      <c r="E88" s="145"/>
      <c r="F88" s="146"/>
      <c r="G88" s="147"/>
      <c r="H88" s="147"/>
      <c r="I88" s="147"/>
      <c r="J88" s="147"/>
      <c r="K88" s="147"/>
      <c r="L88" s="147"/>
      <c r="M88" s="147"/>
      <c r="N88" s="147"/>
      <c r="O88" s="147"/>
      <c r="P88" s="147"/>
      <c r="Q88" s="147"/>
      <c r="R88" s="147"/>
      <c r="S88" s="147"/>
      <c r="T88" s="147"/>
      <c r="U88" s="147"/>
      <c r="V88" s="147"/>
      <c r="W88" s="147"/>
      <c r="X88" s="147"/>
      <c r="Y88" s="147"/>
      <c r="Z88" s="147"/>
      <c r="AA88" s="147"/>
      <c r="AB88" s="147"/>
      <c r="AC88" s="147"/>
      <c r="AD88" s="147"/>
      <c r="AE88" s="147"/>
      <c r="AF88" s="147"/>
      <c r="AG88" s="147"/>
      <c r="AH88" s="147"/>
      <c r="AI88" s="147"/>
      <c r="AJ88" s="147"/>
      <c r="AK88" s="147"/>
      <c r="AL88" s="147"/>
      <c r="AM88" s="147"/>
      <c r="AN88" s="147"/>
      <c r="AO88" s="147"/>
      <c r="AP88" s="147"/>
      <c r="AQ88" s="147"/>
      <c r="AR88" s="147"/>
      <c r="AS88" s="147"/>
      <c r="AT88" s="147"/>
      <c r="AU88" s="147"/>
      <c r="AV88" s="147"/>
      <c r="AW88" s="147"/>
      <c r="AX88" s="147"/>
      <c r="AY88" s="147"/>
      <c r="AZ88" s="147"/>
      <c r="BA88" s="147"/>
      <c r="BB88" s="147"/>
      <c r="BC88" s="147"/>
      <c r="BD88" s="147"/>
      <c r="BE88" s="147"/>
      <c r="BF88" s="147"/>
      <c r="BG88" s="147"/>
      <c r="BH88" s="147"/>
      <c r="BI88" s="147"/>
      <c r="BJ88" s="147"/>
      <c r="BK88" s="147"/>
      <c r="BL88" s="147"/>
      <c r="BM88" s="147"/>
      <c r="BN88" s="147"/>
      <c r="BO88" s="147"/>
      <c r="BP88" s="147"/>
      <c r="BQ88" s="147"/>
      <c r="BR88" s="147"/>
      <c r="BS88" s="147"/>
      <c r="BT88" s="147"/>
      <c r="BU88" s="147"/>
      <c r="BV88" s="147"/>
      <c r="BW88" s="147"/>
      <c r="BX88" s="147"/>
      <c r="BY88" s="147"/>
      <c r="BZ88" s="147"/>
      <c r="CA88" s="147"/>
      <c r="CB88" s="147"/>
      <c r="CC88" s="147"/>
      <c r="CD88" s="147"/>
      <c r="CE88" s="147"/>
      <c r="CF88" s="147"/>
      <c r="CG88" s="147"/>
      <c r="CH88" s="147"/>
      <c r="CI88" s="147"/>
      <c r="CJ88" s="147"/>
      <c r="CK88" s="147"/>
      <c r="CL88" s="147"/>
      <c r="CM88" s="147"/>
      <c r="CN88" s="147"/>
      <c r="CO88" s="147"/>
      <c r="CP88" s="147"/>
      <c r="CQ88" s="147"/>
      <c r="CR88" s="147"/>
      <c r="CS88" s="147"/>
      <c r="CT88" s="147"/>
      <c r="CU88" s="147"/>
      <c r="CV88" s="147"/>
      <c r="CW88" s="147"/>
      <c r="CX88" s="147"/>
      <c r="CY88" s="147"/>
      <c r="CZ88" s="147"/>
      <c r="DA88" s="147"/>
      <c r="DB88" s="147"/>
      <c r="DC88" s="147"/>
      <c r="DD88" s="147"/>
      <c r="DE88" s="147"/>
      <c r="DF88" s="147"/>
      <c r="DG88" s="147"/>
      <c r="DH88" s="147"/>
      <c r="DI88" s="147"/>
      <c r="DJ88" s="147"/>
      <c r="DK88" s="147"/>
      <c r="DL88" s="147"/>
      <c r="DM88" s="147"/>
      <c r="DN88" s="147"/>
      <c r="DO88" s="147"/>
      <c r="DP88" s="147"/>
      <c r="DQ88" s="147"/>
      <c r="DR88" s="147"/>
      <c r="DS88" s="147"/>
      <c r="DT88" s="147"/>
      <c r="DU88" s="147"/>
      <c r="DV88" s="147"/>
      <c r="DW88" s="147"/>
      <c r="DX88" s="147"/>
      <c r="DY88" s="147"/>
      <c r="DZ88" s="147"/>
      <c r="EA88" s="147"/>
      <c r="EB88" s="147"/>
      <c r="EC88" s="147"/>
      <c r="ED88" s="147"/>
      <c r="EE88" s="147"/>
      <c r="EF88" s="147"/>
      <c r="EG88" s="147"/>
      <c r="EH88" s="147"/>
      <c r="EI88" s="147"/>
      <c r="EJ88" s="147"/>
      <c r="EK88" s="147"/>
      <c r="EL88" s="147"/>
      <c r="EM88" s="147"/>
      <c r="EN88" s="147"/>
      <c r="EO88" s="147"/>
      <c r="EP88" s="147"/>
      <c r="EQ88" s="147"/>
      <c r="ER88" s="147"/>
      <c r="ES88" s="147"/>
      <c r="ET88" s="147"/>
      <c r="EU88" s="147"/>
      <c r="EV88" s="147"/>
      <c r="EW88" s="147"/>
      <c r="EX88" s="147"/>
      <c r="EY88" s="147"/>
      <c r="EZ88" s="147"/>
      <c r="FA88" s="147"/>
      <c r="FB88" s="147"/>
      <c r="FC88" s="147"/>
      <c r="FD88" s="147"/>
      <c r="FE88" s="147"/>
      <c r="FF88" s="147"/>
      <c r="FG88" s="147"/>
      <c r="FH88" s="147"/>
      <c r="FI88" s="147"/>
      <c r="FJ88" s="147"/>
      <c r="FK88" s="147"/>
      <c r="FL88" s="147"/>
      <c r="FM88" s="147"/>
      <c r="FN88" s="147"/>
      <c r="FO88" s="147"/>
      <c r="FP88" s="147"/>
      <c r="FQ88" s="147"/>
      <c r="FR88" s="147"/>
      <c r="FS88" s="147"/>
      <c r="FT88" s="147"/>
      <c r="FU88" s="147"/>
      <c r="FV88" s="147"/>
      <c r="FW88" s="147"/>
      <c r="FX88" s="147"/>
      <c r="FY88" s="147"/>
      <c r="FZ88" s="147"/>
      <c r="GA88" s="147"/>
      <c r="GB88" s="147"/>
      <c r="GC88" s="147"/>
      <c r="GD88" s="147"/>
      <c r="GE88" s="147"/>
      <c r="GF88" s="147"/>
      <c r="GG88" s="147"/>
      <c r="GH88" s="147"/>
      <c r="GI88" s="147"/>
      <c r="GJ88" s="147"/>
      <c r="GK88" s="147"/>
      <c r="GL88" s="147"/>
      <c r="GM88" s="147"/>
      <c r="GN88" s="147"/>
      <c r="GO88" s="147"/>
      <c r="GP88" s="147"/>
      <c r="GQ88" s="147"/>
      <c r="GR88" s="147"/>
      <c r="GS88" s="147"/>
      <c r="GT88" s="147"/>
      <c r="GU88" s="147"/>
      <c r="GV88" s="147"/>
      <c r="GW88" s="147"/>
      <c r="GX88" s="147"/>
      <c r="GY88" s="147"/>
      <c r="GZ88" s="147"/>
      <c r="HA88" s="147"/>
      <c r="HB88" s="147"/>
      <c r="HC88" s="147"/>
      <c r="HD88" s="147"/>
      <c r="HE88" s="147"/>
      <c r="HF88" s="147"/>
      <c r="HG88" s="147"/>
      <c r="HH88" s="147"/>
      <c r="HI88" s="147"/>
      <c r="HJ88" s="147"/>
      <c r="HK88" s="147"/>
      <c r="HL88" s="147"/>
      <c r="HM88" s="147"/>
      <c r="HN88" s="147"/>
      <c r="HO88" s="147"/>
      <c r="HP88" s="147"/>
      <c r="HQ88" s="147"/>
      <c r="HR88" s="147"/>
      <c r="HS88" s="147"/>
      <c r="HT88" s="147"/>
      <c r="HU88" s="147"/>
      <c r="HV88" s="147"/>
      <c r="HW88" s="147"/>
      <c r="HX88" s="147"/>
      <c r="HY88" s="147"/>
      <c r="HZ88" s="147"/>
      <c r="IA88" s="147"/>
      <c r="IB88" s="147"/>
      <c r="IC88" s="147"/>
      <c r="ID88" s="147"/>
      <c r="IE88" s="147"/>
      <c r="IF88" s="147"/>
      <c r="IG88" s="147"/>
      <c r="IH88" s="147"/>
      <c r="II88" s="147"/>
      <c r="IJ88" s="147"/>
      <c r="IK88" s="147"/>
      <c r="IL88" s="147"/>
      <c r="IM88" s="147"/>
      <c r="IN88" s="147"/>
      <c r="IO88" s="147"/>
      <c r="IP88" s="147"/>
      <c r="IQ88" s="147"/>
      <c r="IR88" s="147"/>
      <c r="IS88" s="147"/>
      <c r="IT88" s="147"/>
      <c r="IU88" s="147"/>
      <c r="IV88" s="147"/>
      <c r="IW88" s="147"/>
      <c r="IX88" s="147"/>
      <c r="IY88" s="147"/>
      <c r="IZ88" s="147"/>
      <c r="JA88" s="147"/>
      <c r="JB88" s="147"/>
      <c r="JC88" s="147"/>
      <c r="JD88" s="147"/>
      <c r="JE88" s="147"/>
      <c r="JF88" s="147"/>
      <c r="JG88" s="147"/>
      <c r="JH88" s="147"/>
      <c r="JI88" s="147"/>
      <c r="JJ88" s="147"/>
      <c r="JK88" s="147"/>
      <c r="JL88" s="147"/>
      <c r="JM88" s="147"/>
      <c r="JN88" s="147"/>
      <c r="JO88" s="147"/>
      <c r="JP88" s="147"/>
      <c r="JQ88" s="147"/>
      <c r="JR88" s="147"/>
      <c r="JS88" s="147"/>
      <c r="JT88" s="147"/>
      <c r="JU88" s="147"/>
      <c r="JV88" s="147"/>
      <c r="JW88" s="147"/>
      <c r="JX88" s="147"/>
      <c r="JY88" s="147"/>
      <c r="JZ88" s="147"/>
      <c r="KA88" s="147"/>
      <c r="KB88" s="147"/>
      <c r="KC88" s="147"/>
      <c r="KD88" s="147"/>
      <c r="KE88" s="147"/>
      <c r="KF88" s="147"/>
      <c r="KG88" s="147"/>
      <c r="KH88" s="147"/>
      <c r="KI88" s="147"/>
      <c r="KJ88" s="147"/>
      <c r="KK88" s="147"/>
      <c r="KL88" s="147"/>
      <c r="KM88" s="147"/>
      <c r="KN88" s="147"/>
      <c r="KO88" s="147"/>
      <c r="KP88" s="147"/>
      <c r="KQ88" s="147"/>
      <c r="KR88" s="147"/>
      <c r="KS88" s="147"/>
      <c r="KT88" s="147"/>
      <c r="KU88" s="147"/>
      <c r="KV88" s="147"/>
      <c r="KW88" s="147"/>
      <c r="KX88" s="147"/>
      <c r="KY88" s="147"/>
      <c r="KZ88" s="147"/>
      <c r="LA88" s="147"/>
      <c r="LB88" s="147"/>
      <c r="LC88" s="147"/>
      <c r="LD88" s="147"/>
      <c r="LE88" s="147"/>
      <c r="LF88" s="147"/>
      <c r="LG88" s="147"/>
      <c r="LH88" s="147"/>
      <c r="LI88" s="147"/>
      <c r="LJ88" s="147"/>
      <c r="LK88" s="147"/>
      <c r="LL88" s="147"/>
      <c r="LM88" s="147"/>
      <c r="LN88" s="147"/>
      <c r="LO88" s="147"/>
      <c r="LP88" s="147"/>
      <c r="LQ88" s="147"/>
      <c r="LR88" s="147"/>
      <c r="LS88" s="147"/>
      <c r="LT88" s="147"/>
      <c r="LU88" s="147"/>
      <c r="LV88" s="147"/>
      <c r="LW88" s="147"/>
      <c r="LX88" s="147"/>
      <c r="LY88" s="147"/>
      <c r="LZ88" s="147"/>
      <c r="MA88" s="147"/>
      <c r="MB88" s="147"/>
      <c r="MC88" s="147"/>
      <c r="MD88" s="147"/>
      <c r="ME88" s="147"/>
      <c r="MF88" s="147"/>
      <c r="MG88" s="147"/>
      <c r="MH88" s="147"/>
      <c r="MI88" s="147"/>
      <c r="MJ88" s="147"/>
      <c r="MK88" s="147"/>
      <c r="ML88" s="147"/>
      <c r="MM88" s="147"/>
      <c r="MN88" s="147"/>
      <c r="MO88" s="147"/>
      <c r="MP88" s="147"/>
      <c r="MQ88" s="147"/>
      <c r="MR88" s="147"/>
      <c r="MS88" s="147"/>
      <c r="MT88" s="147"/>
      <c r="MU88" s="147"/>
      <c r="MV88" s="147"/>
      <c r="MW88" s="147"/>
      <c r="MX88" s="147"/>
      <c r="MY88" s="147"/>
      <c r="MZ88" s="147"/>
      <c r="NA88" s="147"/>
      <c r="NB88" s="147"/>
      <c r="NC88" s="147"/>
      <c r="ND88" s="147"/>
      <c r="NE88" s="147"/>
      <c r="NF88" s="147"/>
      <c r="NG88" s="147"/>
      <c r="NH88" s="147"/>
      <c r="NI88" s="147"/>
      <c r="NJ88" s="147"/>
      <c r="NK88" s="147"/>
      <c r="NL88" s="147"/>
      <c r="NM88" s="147"/>
      <c r="NN88" s="147"/>
      <c r="NO88" s="147"/>
      <c r="NP88" s="147"/>
      <c r="NQ88" s="147"/>
      <c r="NR88" s="147"/>
      <c r="NS88" s="147"/>
      <c r="NT88" s="147"/>
      <c r="NU88" s="147"/>
      <c r="NV88" s="147"/>
      <c r="NW88" s="147"/>
      <c r="NX88" s="147"/>
      <c r="NY88" s="147"/>
      <c r="NZ88" s="147"/>
      <c r="OA88" s="147"/>
      <c r="OB88" s="147"/>
      <c r="OC88" s="147"/>
      <c r="OD88" s="147"/>
      <c r="OE88" s="147"/>
      <c r="OF88" s="147"/>
      <c r="OG88" s="147"/>
      <c r="OH88" s="147"/>
      <c r="OI88" s="147"/>
      <c r="OJ88" s="147"/>
      <c r="OK88" s="147"/>
      <c r="OL88" s="147"/>
      <c r="OM88" s="147"/>
      <c r="ON88" s="147"/>
      <c r="OO88" s="147"/>
      <c r="OP88" s="147"/>
      <c r="OQ88" s="147"/>
      <c r="OR88" s="147"/>
      <c r="OS88" s="147"/>
      <c r="OT88" s="147"/>
      <c r="OU88" s="147"/>
      <c r="OV88" s="147"/>
      <c r="OW88" s="147"/>
      <c r="OX88" s="147"/>
      <c r="OY88" s="147"/>
      <c r="OZ88" s="147"/>
      <c r="PA88" s="147"/>
      <c r="PB88" s="147"/>
      <c r="PC88" s="147"/>
      <c r="PD88" s="147"/>
      <c r="PE88" s="147"/>
      <c r="PF88" s="147"/>
      <c r="PG88" s="147"/>
      <c r="PH88" s="147"/>
      <c r="PI88" s="147"/>
      <c r="PJ88" s="147"/>
      <c r="PK88" s="147"/>
      <c r="PL88" s="147"/>
      <c r="PM88" s="147"/>
      <c r="PN88" s="147"/>
      <c r="PO88" s="147"/>
      <c r="PP88" s="147"/>
      <c r="PQ88" s="147"/>
      <c r="PR88" s="147"/>
      <c r="PS88" s="147"/>
      <c r="PT88" s="147"/>
      <c r="PU88" s="147"/>
      <c r="PV88" s="147"/>
      <c r="PW88" s="147"/>
      <c r="PX88" s="147"/>
      <c r="PY88" s="147"/>
      <c r="PZ88" s="147"/>
      <c r="QA88" s="147"/>
      <c r="QB88" s="147"/>
      <c r="QC88" s="147"/>
      <c r="QD88" s="147"/>
      <c r="QE88" s="147"/>
      <c r="QF88" s="147"/>
      <c r="QG88" s="147"/>
      <c r="QH88" s="147"/>
      <c r="QI88" s="147"/>
      <c r="QJ88" s="147"/>
      <c r="QK88" s="147"/>
      <c r="QL88" s="147"/>
      <c r="QM88" s="147"/>
      <c r="QN88" s="147"/>
      <c r="QO88" s="147"/>
      <c r="QP88" s="147"/>
      <c r="QQ88" s="147"/>
      <c r="QR88" s="147"/>
      <c r="QS88" s="147"/>
      <c r="QT88" s="147"/>
      <c r="QU88" s="147"/>
      <c r="QV88" s="147"/>
      <c r="QW88" s="147"/>
      <c r="QX88" s="147"/>
      <c r="QY88" s="147"/>
      <c r="QZ88" s="147"/>
      <c r="RA88" s="147"/>
      <c r="RB88" s="147"/>
      <c r="RC88" s="147"/>
      <c r="RD88" s="147"/>
      <c r="RE88" s="147"/>
      <c r="RF88" s="147"/>
      <c r="RG88" s="147"/>
      <c r="RH88" s="147"/>
      <c r="RI88" s="147"/>
      <c r="RJ88" s="147"/>
      <c r="RK88" s="147"/>
      <c r="RL88" s="147"/>
      <c r="RM88" s="147"/>
      <c r="RN88" s="147"/>
      <c r="RO88" s="147"/>
      <c r="RP88" s="147"/>
      <c r="RQ88" s="147"/>
      <c r="RR88" s="147"/>
      <c r="RS88" s="147"/>
      <c r="RT88" s="147"/>
      <c r="RU88" s="147"/>
      <c r="RV88" s="147"/>
      <c r="RW88" s="147"/>
      <c r="RX88" s="147"/>
      <c r="RY88" s="147"/>
      <c r="RZ88" s="147"/>
      <c r="SA88" s="147"/>
      <c r="SB88" s="147"/>
      <c r="SC88" s="147"/>
      <c r="SD88" s="147"/>
      <c r="SE88" s="147"/>
      <c r="SF88" s="147"/>
      <c r="SG88" s="147"/>
      <c r="SH88" s="147"/>
      <c r="SI88" s="147"/>
      <c r="SJ88" s="147"/>
      <c r="SK88" s="147"/>
      <c r="SL88" s="147"/>
      <c r="SM88" s="147"/>
      <c r="SN88" s="147"/>
      <c r="SO88" s="147"/>
      <c r="SP88" s="147"/>
      <c r="SQ88" s="147"/>
      <c r="SR88" s="147"/>
      <c r="SS88" s="147"/>
      <c r="ST88" s="147"/>
      <c r="SU88" s="147"/>
      <c r="SV88" s="147"/>
      <c r="SW88" s="147"/>
      <c r="SX88" s="147"/>
      <c r="SY88" s="147"/>
      <c r="SZ88" s="147"/>
      <c r="TA88" s="147"/>
      <c r="TB88" s="147"/>
      <c r="TC88" s="147"/>
      <c r="TD88" s="147"/>
      <c r="TE88" s="147"/>
      <c r="TF88" s="147"/>
      <c r="TG88" s="147"/>
      <c r="TH88" s="147"/>
      <c r="TI88" s="147"/>
      <c r="TJ88" s="147"/>
      <c r="TK88" s="147"/>
      <c r="TL88" s="147"/>
      <c r="TM88" s="147"/>
      <c r="TN88" s="147"/>
      <c r="TO88" s="147"/>
      <c r="TP88" s="147"/>
      <c r="TQ88" s="147"/>
      <c r="TR88" s="147"/>
      <c r="TS88" s="147"/>
      <c r="TT88" s="147"/>
      <c r="TU88" s="147"/>
      <c r="TV88" s="147"/>
      <c r="TW88" s="147"/>
      <c r="TX88" s="147"/>
      <c r="TY88" s="147"/>
      <c r="TZ88" s="147"/>
      <c r="UA88" s="147"/>
      <c r="UB88" s="147"/>
      <c r="UC88" s="147"/>
      <c r="UD88" s="147"/>
      <c r="UE88" s="147"/>
      <c r="UF88" s="147"/>
      <c r="UG88" s="147"/>
      <c r="UH88" s="147"/>
      <c r="UI88" s="147"/>
      <c r="UJ88" s="147"/>
      <c r="UK88" s="147"/>
      <c r="UL88" s="147"/>
      <c r="UM88" s="147"/>
      <c r="UN88" s="147"/>
      <c r="UO88" s="147"/>
      <c r="UP88" s="147"/>
      <c r="UQ88" s="147"/>
      <c r="UR88" s="147"/>
      <c r="US88" s="147"/>
      <c r="UT88" s="147"/>
      <c r="UU88" s="147"/>
      <c r="UV88" s="147"/>
      <c r="UW88" s="147"/>
      <c r="UX88" s="147"/>
      <c r="UY88" s="147"/>
      <c r="UZ88" s="147"/>
      <c r="VA88" s="147"/>
      <c r="VB88" s="147"/>
      <c r="VC88" s="147"/>
      <c r="VD88" s="147"/>
      <c r="VE88" s="147"/>
      <c r="VF88" s="147"/>
      <c r="VG88" s="147"/>
      <c r="VH88" s="147"/>
      <c r="VI88" s="147"/>
      <c r="VJ88" s="147"/>
      <c r="VK88" s="147"/>
      <c r="VL88" s="147"/>
      <c r="VM88" s="147"/>
      <c r="VN88" s="147"/>
      <c r="VO88" s="147"/>
      <c r="VP88" s="147"/>
      <c r="VQ88" s="147"/>
      <c r="VR88" s="147"/>
      <c r="VS88" s="147"/>
      <c r="VT88" s="147"/>
      <c r="VU88" s="147"/>
      <c r="VV88" s="147"/>
      <c r="VW88" s="147"/>
      <c r="VX88" s="147"/>
      <c r="VY88" s="147"/>
      <c r="VZ88" s="147"/>
      <c r="WA88" s="147"/>
      <c r="WB88" s="147"/>
      <c r="WC88" s="147"/>
      <c r="WD88" s="147"/>
      <c r="WE88" s="147"/>
      <c r="WF88" s="147"/>
      <c r="WG88" s="147"/>
      <c r="WH88" s="147"/>
      <c r="WI88" s="147"/>
      <c r="WJ88" s="147"/>
      <c r="WK88" s="147"/>
      <c r="WL88" s="147"/>
      <c r="WM88" s="147"/>
      <c r="WN88" s="147"/>
      <c r="WO88" s="147"/>
      <c r="WP88" s="147"/>
      <c r="WQ88" s="147"/>
      <c r="WR88" s="147"/>
      <c r="WS88" s="147"/>
      <c r="WT88" s="147"/>
      <c r="WU88" s="147"/>
      <c r="WV88" s="147"/>
      <c r="WW88" s="147"/>
      <c r="WX88" s="147"/>
      <c r="WY88" s="147"/>
      <c r="WZ88" s="147"/>
      <c r="XA88" s="147"/>
      <c r="XB88" s="147"/>
      <c r="XC88" s="147"/>
      <c r="XD88" s="147"/>
      <c r="XE88" s="147"/>
      <c r="XF88" s="147"/>
      <c r="XG88" s="147"/>
      <c r="XH88" s="147"/>
      <c r="XI88" s="147"/>
      <c r="XJ88" s="147"/>
      <c r="XK88" s="147"/>
      <c r="XL88" s="147"/>
      <c r="XM88" s="147"/>
      <c r="XN88" s="147"/>
      <c r="XO88" s="147"/>
      <c r="XP88" s="147"/>
      <c r="XQ88" s="147"/>
      <c r="XR88" s="147"/>
      <c r="XS88" s="147"/>
      <c r="XT88" s="147"/>
      <c r="XU88" s="147"/>
      <c r="XV88" s="147"/>
      <c r="XW88" s="147"/>
      <c r="XX88" s="147"/>
      <c r="XY88" s="147"/>
      <c r="XZ88" s="147"/>
      <c r="YA88" s="147"/>
      <c r="YB88" s="147"/>
      <c r="YC88" s="147"/>
      <c r="YD88" s="147"/>
      <c r="YE88" s="147"/>
      <c r="YF88" s="147"/>
      <c r="YG88" s="147"/>
      <c r="YH88" s="147"/>
      <c r="YI88" s="147"/>
      <c r="YJ88" s="147"/>
      <c r="YK88" s="147"/>
      <c r="YL88" s="147"/>
      <c r="YM88" s="147"/>
      <c r="YN88" s="147"/>
      <c r="YO88" s="147"/>
      <c r="YP88" s="147"/>
      <c r="YQ88" s="147"/>
      <c r="YR88" s="147"/>
      <c r="YS88" s="147"/>
      <c r="YT88" s="147"/>
      <c r="YU88" s="147"/>
      <c r="YV88" s="147"/>
      <c r="YW88" s="147"/>
      <c r="YX88" s="147"/>
      <c r="YY88" s="147"/>
      <c r="YZ88" s="147"/>
      <c r="ZA88" s="147"/>
      <c r="ZB88" s="147"/>
      <c r="ZC88" s="147"/>
      <c r="ZD88" s="147"/>
      <c r="ZE88" s="147"/>
      <c r="ZF88" s="147"/>
      <c r="ZG88" s="147"/>
      <c r="ZH88" s="147"/>
      <c r="ZI88" s="147"/>
      <c r="ZJ88" s="147"/>
      <c r="ZK88" s="147"/>
      <c r="ZL88" s="147"/>
      <c r="ZM88" s="147"/>
      <c r="ZN88" s="147"/>
      <c r="ZO88" s="147"/>
      <c r="ZP88" s="147"/>
      <c r="ZQ88" s="147"/>
      <c r="ZR88" s="147"/>
      <c r="ZS88" s="147"/>
      <c r="ZT88" s="147"/>
      <c r="ZU88" s="147"/>
      <c r="ZV88" s="147"/>
      <c r="ZW88" s="147"/>
      <c r="ZX88" s="147"/>
      <c r="ZY88" s="147"/>
      <c r="ZZ88" s="147"/>
      <c r="AAA88" s="147"/>
      <c r="AAB88" s="147"/>
      <c r="AAC88" s="147"/>
      <c r="AAD88" s="147"/>
      <c r="AAE88" s="147"/>
      <c r="AAF88" s="147"/>
      <c r="AAG88" s="147"/>
      <c r="AAH88" s="147"/>
      <c r="AAI88" s="147"/>
      <c r="AAJ88" s="147"/>
      <c r="AAK88" s="147"/>
      <c r="AAL88" s="147"/>
      <c r="AAM88" s="147"/>
      <c r="AAN88" s="147"/>
      <c r="AAO88" s="147"/>
      <c r="AAP88" s="147"/>
      <c r="AAQ88" s="147"/>
      <c r="AAR88" s="147"/>
      <c r="AAS88" s="147"/>
      <c r="AAT88" s="147"/>
      <c r="AAU88" s="147"/>
      <c r="AAV88" s="147"/>
      <c r="AAW88" s="147"/>
      <c r="AAX88" s="147"/>
      <c r="AAY88" s="147"/>
      <c r="AAZ88" s="147"/>
      <c r="ABA88" s="147"/>
      <c r="ABB88" s="147"/>
      <c r="ABC88" s="147"/>
      <c r="ABD88" s="147"/>
      <c r="ABE88" s="147"/>
      <c r="ABF88" s="147"/>
      <c r="ABG88" s="147"/>
      <c r="ABH88" s="147"/>
      <c r="ABI88" s="147"/>
      <c r="ABJ88" s="147"/>
      <c r="ABK88" s="147"/>
      <c r="ABL88" s="147"/>
      <c r="ABM88" s="147"/>
      <c r="ABN88" s="147"/>
      <c r="ABO88" s="147"/>
      <c r="ABP88" s="147"/>
      <c r="ABQ88" s="147"/>
      <c r="ABR88" s="147"/>
      <c r="ABS88" s="147"/>
      <c r="ABT88" s="147"/>
      <c r="ABU88" s="147"/>
      <c r="ABV88" s="147"/>
      <c r="ABW88" s="147"/>
      <c r="ABX88" s="147"/>
      <c r="ABY88" s="147"/>
      <c r="ABZ88" s="147"/>
      <c r="ACA88" s="147"/>
      <c r="ACB88" s="147"/>
      <c r="ACC88" s="147"/>
      <c r="ACD88" s="147"/>
      <c r="ACE88" s="147"/>
      <c r="ACF88" s="147"/>
      <c r="ACG88" s="147"/>
      <c r="ACH88" s="147"/>
      <c r="ACI88" s="147"/>
      <c r="ACJ88" s="147"/>
      <c r="ACK88" s="147"/>
      <c r="ACL88" s="147"/>
      <c r="ACM88" s="147"/>
      <c r="ACN88" s="147"/>
      <c r="ACO88" s="147"/>
      <c r="ACP88" s="147"/>
      <c r="ACQ88" s="147"/>
      <c r="ACR88" s="147"/>
      <c r="ACS88" s="147"/>
      <c r="ACT88" s="147"/>
      <c r="ACU88" s="147"/>
      <c r="ACV88" s="147"/>
      <c r="ACW88" s="147"/>
      <c r="ACX88" s="147"/>
      <c r="ACY88" s="147"/>
      <c r="ACZ88" s="147"/>
      <c r="ADA88" s="147"/>
      <c r="ADB88" s="147"/>
      <c r="ADC88" s="147"/>
      <c r="ADD88" s="147"/>
      <c r="ADE88" s="147"/>
      <c r="ADF88" s="147"/>
      <c r="ADG88" s="147"/>
      <c r="ADH88" s="147"/>
      <c r="ADI88" s="147"/>
      <c r="ADJ88" s="147"/>
      <c r="ADK88" s="147"/>
      <c r="ADL88" s="147"/>
      <c r="ADM88" s="147"/>
      <c r="ADN88" s="147"/>
      <c r="ADO88" s="147"/>
      <c r="ADP88" s="147"/>
      <c r="ADQ88" s="147"/>
      <c r="ADR88" s="147"/>
      <c r="ADS88" s="147"/>
      <c r="ADT88" s="147"/>
      <c r="ADU88" s="147"/>
      <c r="ADV88" s="147"/>
      <c r="ADW88" s="147"/>
      <c r="ADX88" s="147"/>
      <c r="ADY88" s="147"/>
      <c r="ADZ88" s="147"/>
      <c r="AEA88" s="147"/>
      <c r="AEB88" s="147"/>
      <c r="AEC88" s="147"/>
      <c r="AED88" s="147"/>
      <c r="AEE88" s="147"/>
      <c r="AEF88" s="147"/>
      <c r="AEG88" s="147"/>
      <c r="AEH88" s="147"/>
      <c r="AEI88" s="147"/>
      <c r="AEJ88" s="147"/>
      <c r="AEK88" s="147"/>
      <c r="AEL88" s="147"/>
      <c r="AEM88" s="147"/>
      <c r="AEN88" s="147"/>
      <c r="AEO88" s="147"/>
      <c r="AEP88" s="147"/>
      <c r="AEQ88" s="147"/>
      <c r="AER88" s="147"/>
      <c r="AES88" s="147"/>
      <c r="AET88" s="147"/>
      <c r="AEU88" s="147"/>
      <c r="AEV88" s="147"/>
      <c r="AEW88" s="147"/>
      <c r="AEX88" s="147"/>
      <c r="AEY88" s="147"/>
      <c r="AEZ88" s="147"/>
      <c r="AFA88" s="147"/>
      <c r="AFB88" s="147"/>
      <c r="AFC88" s="147"/>
      <c r="AFD88" s="147"/>
      <c r="AFE88" s="147"/>
      <c r="AFF88" s="147"/>
      <c r="AFG88" s="147"/>
      <c r="AFH88" s="147"/>
      <c r="AFI88" s="147"/>
      <c r="AFJ88" s="147"/>
      <c r="AFK88" s="147"/>
      <c r="AFL88" s="147"/>
      <c r="AFM88" s="147"/>
      <c r="AFN88" s="147"/>
      <c r="AFO88" s="147"/>
      <c r="AFP88" s="147"/>
      <c r="AFQ88" s="147"/>
      <c r="AFR88" s="147"/>
      <c r="AFS88" s="147"/>
      <c r="AFT88" s="147"/>
      <c r="AFU88" s="147"/>
      <c r="AFV88" s="147"/>
      <c r="AFW88" s="147"/>
      <c r="AFX88" s="147"/>
      <c r="AFY88" s="147"/>
      <c r="AFZ88" s="147"/>
      <c r="AGA88" s="147"/>
      <c r="AGB88" s="147"/>
      <c r="AGC88" s="147"/>
      <c r="AGD88" s="147"/>
      <c r="AGE88" s="147"/>
      <c r="AGF88" s="147"/>
      <c r="AGG88" s="147"/>
      <c r="AGH88" s="147"/>
      <c r="AGI88" s="147"/>
      <c r="AGJ88" s="147"/>
      <c r="AGK88" s="147"/>
      <c r="AGL88" s="147"/>
      <c r="AGM88" s="147"/>
      <c r="AGN88" s="147"/>
      <c r="AGO88" s="147"/>
      <c r="AGP88" s="147"/>
      <c r="AGQ88" s="147"/>
      <c r="AGR88" s="147"/>
      <c r="AGS88" s="147"/>
      <c r="AGT88" s="147"/>
      <c r="AGU88" s="147"/>
      <c r="AGV88" s="147"/>
      <c r="AGW88" s="147"/>
      <c r="AGX88" s="147"/>
      <c r="AGY88" s="147"/>
      <c r="AGZ88" s="147"/>
      <c r="AHA88" s="147"/>
      <c r="AHB88" s="147"/>
      <c r="AHC88" s="147"/>
      <c r="AHD88" s="147"/>
      <c r="AHE88" s="147"/>
      <c r="AHF88" s="147"/>
      <c r="AHG88" s="147"/>
      <c r="AHH88" s="147"/>
      <c r="AHI88" s="147"/>
      <c r="AHJ88" s="147"/>
      <c r="AHK88" s="147"/>
      <c r="AHL88" s="147"/>
      <c r="AHM88" s="147"/>
      <c r="AHN88" s="147"/>
      <c r="AHO88" s="147"/>
      <c r="AHP88" s="147"/>
      <c r="AHQ88" s="147"/>
      <c r="AHR88" s="147"/>
      <c r="AHS88" s="147"/>
      <c r="AHT88" s="147"/>
      <c r="AHU88" s="147"/>
      <c r="AHV88" s="147"/>
      <c r="AHW88" s="147"/>
      <c r="AHX88" s="147"/>
      <c r="AHY88" s="147"/>
      <c r="AHZ88" s="147"/>
      <c r="AIA88" s="147"/>
      <c r="AIB88" s="147"/>
      <c r="AIC88" s="147"/>
      <c r="AID88" s="147"/>
      <c r="AIE88" s="147"/>
      <c r="AIF88" s="147"/>
      <c r="AIG88" s="147"/>
      <c r="AIH88" s="147"/>
      <c r="AII88" s="147"/>
      <c r="AIJ88" s="147"/>
      <c r="AIK88" s="147"/>
      <c r="AIL88" s="147"/>
      <c r="AIM88" s="147"/>
      <c r="AIN88" s="147"/>
      <c r="AIO88" s="147"/>
      <c r="AIP88" s="147"/>
      <c r="AIQ88" s="147"/>
      <c r="AIR88" s="147"/>
      <c r="AIS88" s="147"/>
      <c r="AIT88" s="147"/>
      <c r="AIU88" s="147"/>
      <c r="AIV88" s="147"/>
      <c r="AIW88" s="147"/>
      <c r="AIX88" s="147"/>
      <c r="AIY88" s="147"/>
      <c r="AIZ88" s="147"/>
      <c r="AJA88" s="147"/>
      <c r="AJB88" s="147"/>
      <c r="AJC88" s="147"/>
      <c r="AJD88" s="147"/>
      <c r="AJE88" s="147"/>
      <c r="AJF88" s="147"/>
      <c r="AJG88" s="147"/>
      <c r="AJH88" s="147"/>
      <c r="AJI88" s="147"/>
      <c r="AJJ88" s="147"/>
      <c r="AJK88" s="147"/>
      <c r="AJL88" s="147"/>
      <c r="AJM88" s="147"/>
      <c r="AJN88" s="147"/>
      <c r="AJO88" s="147"/>
      <c r="AJP88" s="147"/>
      <c r="AJQ88" s="147"/>
      <c r="AJR88" s="147"/>
      <c r="AJS88" s="147"/>
      <c r="AJT88" s="147"/>
      <c r="AJU88" s="147"/>
      <c r="AJV88" s="147"/>
      <c r="AJW88" s="147"/>
      <c r="AJX88" s="147"/>
      <c r="AJY88" s="147"/>
      <c r="AJZ88" s="147"/>
      <c r="AKA88" s="147"/>
      <c r="AKB88" s="147"/>
      <c r="AKC88" s="147"/>
      <c r="AKD88" s="147"/>
      <c r="AKE88" s="147"/>
      <c r="AKF88" s="147"/>
      <c r="AKG88" s="147"/>
      <c r="AKH88" s="147"/>
      <c r="AKI88" s="147"/>
      <c r="AKJ88" s="147"/>
      <c r="AKK88" s="147"/>
      <c r="AKL88" s="147"/>
      <c r="AKM88" s="147"/>
      <c r="AKN88" s="147"/>
      <c r="AKO88" s="147"/>
      <c r="AKP88" s="147"/>
      <c r="AKQ88" s="147"/>
      <c r="AKR88" s="147"/>
      <c r="AKS88" s="147"/>
      <c r="AKT88" s="147"/>
      <c r="AKU88" s="147"/>
      <c r="AKV88" s="147"/>
      <c r="AKW88" s="147"/>
      <c r="AKX88" s="147"/>
      <c r="AKY88" s="147"/>
      <c r="AKZ88" s="147"/>
      <c r="ALA88" s="147"/>
      <c r="ALB88" s="147"/>
      <c r="ALC88" s="147"/>
      <c r="ALD88" s="147"/>
      <c r="ALE88" s="147"/>
      <c r="ALF88" s="147"/>
      <c r="ALG88" s="147"/>
      <c r="ALH88" s="147"/>
      <c r="ALI88" s="147"/>
      <c r="ALJ88" s="147"/>
      <c r="ALK88" s="147"/>
      <c r="ALL88" s="147"/>
      <c r="ALM88" s="147"/>
      <c r="ALN88" s="147"/>
      <c r="ALO88" s="147"/>
      <c r="ALP88" s="147"/>
      <c r="ALQ88" s="147"/>
      <c r="ALR88" s="147"/>
      <c r="ALS88" s="147"/>
      <c r="ALT88" s="147"/>
      <c r="ALU88" s="147"/>
      <c r="ALV88" s="147"/>
      <c r="ALW88" s="147"/>
      <c r="ALX88" s="147"/>
      <c r="ALY88" s="147"/>
      <c r="ALZ88" s="147"/>
      <c r="AMA88" s="147"/>
      <c r="AMB88" s="147"/>
      <c r="AMC88" s="147"/>
      <c r="AMD88" s="147"/>
      <c r="AME88" s="147"/>
      <c r="AMF88" s="147"/>
      <c r="AMG88" s="147"/>
      <c r="AMH88" s="147"/>
      <c r="AMI88" s="147"/>
      <c r="AMJ88" s="147"/>
      <c r="AMK88" s="147"/>
      <c r="AML88" s="147"/>
      <c r="AMM88" s="147"/>
      <c r="AMN88" s="147"/>
      <c r="AMO88" s="147"/>
      <c r="AMP88" s="147"/>
      <c r="AMQ88" s="147"/>
      <c r="AMR88" s="147"/>
      <c r="AMS88" s="147"/>
      <c r="AMT88" s="147"/>
      <c r="AMU88" s="147"/>
      <c r="AMV88" s="147"/>
      <c r="AMW88" s="147"/>
      <c r="AMX88" s="147"/>
      <c r="AMY88" s="147"/>
      <c r="AMZ88" s="147"/>
      <c r="ANA88" s="147"/>
      <c r="ANB88" s="147"/>
      <c r="ANC88" s="147"/>
      <c r="AND88" s="147"/>
      <c r="ANE88" s="147"/>
      <c r="ANF88" s="147"/>
      <c r="ANG88" s="147"/>
      <c r="ANH88" s="147"/>
      <c r="ANI88" s="147"/>
      <c r="ANJ88" s="147"/>
      <c r="ANK88" s="147"/>
      <c r="ANL88" s="147"/>
      <c r="ANM88" s="147"/>
      <c r="ANN88" s="147"/>
      <c r="ANO88" s="147"/>
      <c r="ANP88" s="147"/>
      <c r="ANQ88" s="147"/>
      <c r="ANR88" s="147"/>
      <c r="ANS88" s="147"/>
      <c r="ANT88" s="147"/>
      <c r="ANU88" s="147"/>
      <c r="ANV88" s="147"/>
      <c r="ANW88" s="147"/>
      <c r="ANX88" s="147"/>
      <c r="ANY88" s="147"/>
      <c r="ANZ88" s="147"/>
      <c r="AOA88" s="147"/>
      <c r="AOB88" s="147"/>
      <c r="AOC88" s="147"/>
      <c r="AOD88" s="147"/>
      <c r="AOE88" s="147"/>
      <c r="AOF88" s="147"/>
      <c r="AOG88" s="147"/>
      <c r="AOH88" s="147"/>
      <c r="AOI88" s="147"/>
      <c r="AOJ88" s="147"/>
      <c r="AOK88" s="147"/>
      <c r="AOL88" s="147"/>
      <c r="AOM88" s="147"/>
      <c r="AON88" s="147"/>
      <c r="AOO88" s="147"/>
      <c r="AOP88" s="147"/>
      <c r="AOQ88" s="147"/>
      <c r="AOR88" s="147"/>
      <c r="AOS88" s="147"/>
      <c r="AOT88" s="147"/>
      <c r="AOU88" s="147"/>
      <c r="AOV88" s="147"/>
      <c r="AOW88" s="147"/>
      <c r="AOX88" s="147"/>
      <c r="AOY88" s="147"/>
      <c r="AOZ88" s="147"/>
      <c r="APA88" s="147"/>
      <c r="APB88" s="147"/>
      <c r="APC88" s="147"/>
      <c r="APD88" s="147"/>
      <c r="APE88" s="147"/>
      <c r="APF88" s="147"/>
      <c r="APG88" s="147"/>
      <c r="APH88" s="147"/>
      <c r="API88" s="147"/>
      <c r="APJ88" s="147"/>
      <c r="APK88" s="147"/>
      <c r="APL88" s="147"/>
      <c r="APM88" s="147"/>
      <c r="APN88" s="147"/>
      <c r="APO88" s="147"/>
      <c r="APP88" s="147"/>
      <c r="APQ88" s="147"/>
      <c r="APR88" s="147"/>
      <c r="APS88" s="147"/>
      <c r="APT88" s="147"/>
      <c r="APU88" s="147"/>
      <c r="APV88" s="147"/>
      <c r="APW88" s="147"/>
      <c r="APX88" s="147"/>
      <c r="APY88" s="147"/>
      <c r="APZ88" s="147"/>
      <c r="AQA88" s="147"/>
      <c r="AQB88" s="147"/>
      <c r="AQC88" s="147"/>
      <c r="AQD88" s="147"/>
      <c r="AQE88" s="147"/>
      <c r="AQF88" s="147"/>
      <c r="AQG88" s="147"/>
      <c r="AQH88" s="147"/>
      <c r="AQI88" s="147"/>
      <c r="AQJ88" s="147"/>
      <c r="AQK88" s="147"/>
      <c r="AQL88" s="147"/>
      <c r="AQM88" s="147"/>
      <c r="AQN88" s="147"/>
      <c r="AQO88" s="147"/>
      <c r="AQP88" s="147"/>
      <c r="AQQ88" s="147"/>
      <c r="AQR88" s="147"/>
      <c r="AQS88" s="147"/>
      <c r="AQT88" s="147"/>
      <c r="AQU88" s="147"/>
      <c r="AQV88" s="147"/>
      <c r="AQW88" s="147"/>
      <c r="AQX88" s="147"/>
      <c r="AQY88" s="147"/>
      <c r="AQZ88" s="147"/>
      <c r="ARA88" s="147"/>
      <c r="ARB88" s="147"/>
      <c r="ARC88" s="147"/>
      <c r="ARD88" s="147"/>
      <c r="ARE88" s="147"/>
      <c r="ARF88" s="147"/>
      <c r="ARG88" s="147"/>
      <c r="ARH88" s="147"/>
      <c r="ARI88" s="147"/>
      <c r="ARJ88" s="147"/>
      <c r="ARK88" s="147"/>
      <c r="ARL88" s="147"/>
      <c r="ARM88" s="147"/>
      <c r="ARN88" s="147"/>
      <c r="ARO88" s="147"/>
      <c r="ARP88" s="147"/>
      <c r="ARQ88" s="147"/>
      <c r="ARR88" s="147"/>
      <c r="ARS88" s="147"/>
      <c r="ART88" s="147"/>
      <c r="ARU88" s="147"/>
      <c r="ARV88" s="147"/>
      <c r="ARW88" s="147"/>
      <c r="ARX88" s="147"/>
      <c r="ARY88" s="147"/>
      <c r="ARZ88" s="147"/>
      <c r="ASA88" s="147"/>
      <c r="ASB88" s="147"/>
      <c r="ASC88" s="147"/>
      <c r="ASD88" s="147"/>
      <c r="ASE88" s="147"/>
      <c r="ASF88" s="147"/>
      <c r="ASG88" s="147"/>
      <c r="ASH88" s="147"/>
      <c r="ASI88" s="147"/>
      <c r="ASJ88" s="147"/>
      <c r="ASK88" s="147"/>
      <c r="ASL88" s="147"/>
      <c r="ASM88" s="147"/>
      <c r="ASN88" s="147"/>
      <c r="ASO88" s="147"/>
      <c r="ASP88" s="147"/>
      <c r="ASQ88" s="147"/>
      <c r="ASR88" s="147"/>
      <c r="ASS88" s="147"/>
      <c r="AST88" s="147"/>
      <c r="ASU88" s="147"/>
      <c r="ASV88" s="147"/>
      <c r="ASW88" s="147"/>
      <c r="ASX88" s="147"/>
      <c r="ASY88" s="147"/>
      <c r="ASZ88" s="147"/>
      <c r="ATA88" s="147"/>
      <c r="ATB88" s="147"/>
      <c r="ATC88" s="147"/>
      <c r="ATD88" s="147"/>
      <c r="ATE88" s="147"/>
      <c r="ATF88" s="147"/>
      <c r="ATG88" s="147"/>
      <c r="ATH88" s="147"/>
      <c r="ATI88" s="147"/>
      <c r="ATJ88" s="147"/>
      <c r="ATK88" s="147"/>
      <c r="ATL88" s="147"/>
      <c r="ATM88" s="147"/>
      <c r="ATN88" s="147"/>
      <c r="ATO88" s="147"/>
      <c r="ATP88" s="147"/>
      <c r="ATQ88" s="147"/>
      <c r="ATR88" s="147"/>
      <c r="ATS88" s="147"/>
      <c r="ATT88" s="147"/>
      <c r="ATU88" s="147"/>
      <c r="ATV88" s="147"/>
      <c r="ATW88" s="147"/>
      <c r="ATX88" s="147"/>
      <c r="ATY88" s="147"/>
      <c r="ATZ88" s="147"/>
      <c r="AUA88" s="147"/>
      <c r="AUB88" s="147"/>
      <c r="AUC88" s="147"/>
      <c r="AUD88" s="147"/>
      <c r="AUE88" s="147"/>
      <c r="AUF88" s="147"/>
      <c r="AUG88" s="147"/>
      <c r="AUH88" s="147"/>
      <c r="AUI88" s="147"/>
      <c r="AUJ88" s="147"/>
      <c r="AUK88" s="147"/>
      <c r="AUL88" s="147"/>
      <c r="AUM88" s="147"/>
      <c r="AUN88" s="147"/>
      <c r="AUO88" s="147"/>
      <c r="AUP88" s="147"/>
      <c r="AUQ88" s="147"/>
      <c r="AUR88" s="147"/>
      <c r="AUS88" s="147"/>
      <c r="AUT88" s="147"/>
      <c r="AUU88" s="147"/>
      <c r="AUV88" s="147"/>
      <c r="AUW88" s="147"/>
      <c r="AUX88" s="147"/>
      <c r="AUY88" s="147"/>
      <c r="AUZ88" s="147"/>
      <c r="AVA88" s="147"/>
      <c r="AVB88" s="147"/>
      <c r="AVC88" s="147"/>
      <c r="AVD88" s="147"/>
      <c r="AVE88" s="147"/>
      <c r="AVF88" s="147"/>
      <c r="AVG88" s="147"/>
      <c r="AVH88" s="147"/>
      <c r="AVI88" s="147"/>
      <c r="AVJ88" s="147"/>
      <c r="AVK88" s="147"/>
      <c r="AVL88" s="147"/>
      <c r="AVM88" s="147"/>
      <c r="AVN88" s="147"/>
      <c r="AVO88" s="147"/>
      <c r="AVP88" s="147"/>
      <c r="AVQ88" s="147"/>
      <c r="AVR88" s="147"/>
      <c r="AVS88" s="147"/>
      <c r="AVT88" s="147"/>
      <c r="AVU88" s="147"/>
      <c r="AVV88" s="147"/>
      <c r="AVW88" s="147"/>
      <c r="AVX88" s="147"/>
      <c r="AVY88" s="147"/>
      <c r="AVZ88" s="147"/>
      <c r="AWA88" s="147"/>
      <c r="AWB88" s="147"/>
      <c r="AWC88" s="147"/>
      <c r="AWD88" s="147"/>
      <c r="AWE88" s="147"/>
      <c r="AWF88" s="147"/>
      <c r="AWG88" s="147"/>
      <c r="AWH88" s="147"/>
      <c r="AWI88" s="147"/>
      <c r="AWJ88" s="147"/>
      <c r="AWK88" s="147"/>
      <c r="AWL88" s="147"/>
      <c r="AWM88" s="147"/>
      <c r="AWN88" s="147"/>
      <c r="AWO88" s="147"/>
      <c r="AWP88" s="147"/>
      <c r="AWQ88" s="147"/>
      <c r="AWR88" s="147"/>
      <c r="AWS88" s="147"/>
      <c r="AWT88" s="147"/>
      <c r="AWU88" s="147"/>
      <c r="AWV88" s="147"/>
      <c r="AWW88" s="147"/>
      <c r="AWX88" s="147"/>
      <c r="AWY88" s="147"/>
      <c r="AWZ88" s="147"/>
      <c r="AXA88" s="147"/>
      <c r="AXB88" s="147"/>
      <c r="AXC88" s="147"/>
      <c r="AXD88" s="147"/>
      <c r="AXE88" s="147"/>
      <c r="AXF88" s="147"/>
      <c r="AXG88" s="147"/>
      <c r="AXH88" s="147"/>
      <c r="AXI88" s="147"/>
      <c r="AXJ88" s="147"/>
      <c r="AXK88" s="147"/>
      <c r="AXL88" s="147"/>
      <c r="AXM88" s="147"/>
      <c r="AXN88" s="147"/>
      <c r="AXO88" s="147"/>
      <c r="AXP88" s="147"/>
      <c r="AXQ88" s="147"/>
      <c r="AXR88" s="147"/>
      <c r="AXS88" s="147"/>
      <c r="AXT88" s="147"/>
      <c r="AXU88" s="147"/>
      <c r="AXV88" s="147"/>
      <c r="AXW88" s="147"/>
      <c r="AXX88" s="147"/>
      <c r="AXY88" s="147"/>
      <c r="AXZ88" s="147"/>
      <c r="AYA88" s="147"/>
      <c r="AYB88" s="147"/>
      <c r="AYC88" s="147"/>
      <c r="AYD88" s="147"/>
      <c r="AYE88" s="147"/>
      <c r="AYF88" s="147"/>
      <c r="AYG88" s="147"/>
      <c r="AYH88" s="147"/>
      <c r="AYI88" s="147"/>
      <c r="AYJ88" s="147"/>
      <c r="AYK88" s="147"/>
      <c r="AYL88" s="147"/>
      <c r="AYM88" s="147"/>
      <c r="AYN88" s="147"/>
      <c r="AYO88" s="147"/>
      <c r="AYP88" s="147"/>
      <c r="AYQ88" s="147"/>
      <c r="AYR88" s="147"/>
      <c r="AYS88" s="147"/>
      <c r="AYT88" s="147"/>
      <c r="AYU88" s="147"/>
      <c r="AYV88" s="147"/>
      <c r="AYW88" s="147"/>
      <c r="AYX88" s="147"/>
      <c r="AYY88" s="147"/>
      <c r="AYZ88" s="147"/>
      <c r="AZA88" s="147"/>
      <c r="AZB88" s="147"/>
      <c r="AZC88" s="147"/>
      <c r="AZD88" s="147"/>
      <c r="AZE88" s="147"/>
      <c r="AZF88" s="147"/>
      <c r="AZG88" s="147"/>
      <c r="AZH88" s="147"/>
      <c r="AZI88" s="147"/>
      <c r="AZJ88" s="147"/>
      <c r="AZK88" s="147"/>
      <c r="AZL88" s="147"/>
      <c r="AZM88" s="147"/>
      <c r="AZN88" s="147"/>
      <c r="AZO88" s="147"/>
      <c r="AZP88" s="147"/>
      <c r="AZQ88" s="147"/>
      <c r="AZR88" s="147"/>
      <c r="AZS88" s="147"/>
      <c r="AZT88" s="147"/>
      <c r="AZU88" s="147"/>
      <c r="AZV88" s="147"/>
      <c r="AZW88" s="147"/>
      <c r="AZX88" s="147"/>
      <c r="AZY88" s="147"/>
      <c r="AZZ88" s="147"/>
      <c r="BAA88" s="147"/>
      <c r="BAB88" s="147"/>
      <c r="BAC88" s="147"/>
      <c r="BAD88" s="147"/>
      <c r="BAE88" s="147"/>
      <c r="BAF88" s="147"/>
      <c r="BAG88" s="147"/>
      <c r="BAH88" s="147"/>
      <c r="BAI88" s="147"/>
      <c r="BAJ88" s="147"/>
      <c r="BAK88" s="147"/>
      <c r="BAL88" s="147"/>
      <c r="BAM88" s="147"/>
      <c r="BAN88" s="147"/>
      <c r="BAO88" s="147"/>
      <c r="BAP88" s="147"/>
      <c r="BAQ88" s="147"/>
      <c r="BAR88" s="147"/>
      <c r="BAS88" s="147"/>
      <c r="BAT88" s="147"/>
      <c r="BAU88" s="147"/>
      <c r="BAV88" s="147"/>
      <c r="BAW88" s="147"/>
      <c r="BAX88" s="147"/>
      <c r="BAY88" s="147"/>
      <c r="BAZ88" s="147"/>
      <c r="BBA88" s="147"/>
      <c r="BBB88" s="147"/>
      <c r="BBC88" s="147"/>
      <c r="BBD88" s="147"/>
      <c r="BBE88" s="147"/>
      <c r="BBF88" s="147"/>
      <c r="BBG88" s="147"/>
      <c r="BBH88" s="147"/>
      <c r="BBI88" s="147"/>
      <c r="BBJ88" s="147"/>
      <c r="BBK88" s="147"/>
      <c r="BBL88" s="147"/>
      <c r="BBM88" s="147"/>
      <c r="BBN88" s="147"/>
      <c r="BBO88" s="147"/>
      <c r="BBP88" s="147"/>
      <c r="BBQ88" s="147"/>
      <c r="BBR88" s="147"/>
      <c r="BBS88" s="147"/>
      <c r="BBT88" s="147"/>
      <c r="BBU88" s="147"/>
      <c r="BBV88" s="147"/>
      <c r="BBW88" s="147"/>
      <c r="BBX88" s="147"/>
      <c r="BBY88" s="147"/>
      <c r="BBZ88" s="147"/>
      <c r="BCA88" s="147"/>
      <c r="BCB88" s="147"/>
      <c r="BCC88" s="147"/>
      <c r="BCD88" s="147"/>
      <c r="BCE88" s="147"/>
      <c r="BCF88" s="147"/>
      <c r="BCG88" s="147"/>
      <c r="BCH88" s="147"/>
      <c r="BCI88" s="147"/>
      <c r="BCJ88" s="147"/>
      <c r="BCK88" s="147"/>
      <c r="BCL88" s="147"/>
      <c r="BCM88" s="147"/>
      <c r="BCN88" s="147"/>
      <c r="BCO88" s="147"/>
      <c r="BCP88" s="147"/>
      <c r="BCQ88" s="147"/>
      <c r="BCR88" s="147"/>
      <c r="BCS88" s="147"/>
      <c r="BCT88" s="147"/>
      <c r="BCU88" s="147"/>
      <c r="BCV88" s="147"/>
      <c r="BCW88" s="147"/>
      <c r="BCX88" s="147"/>
      <c r="BCY88" s="147"/>
      <c r="BCZ88" s="147"/>
      <c r="BDA88" s="147"/>
      <c r="BDB88" s="147"/>
      <c r="BDC88" s="147"/>
      <c r="BDD88" s="147"/>
      <c r="BDE88" s="147"/>
      <c r="BDF88" s="147"/>
      <c r="BDG88" s="147"/>
      <c r="BDH88" s="147"/>
      <c r="BDI88" s="147"/>
      <c r="BDJ88" s="147"/>
      <c r="BDK88" s="147"/>
      <c r="BDL88" s="147"/>
      <c r="BDM88" s="147"/>
      <c r="BDN88" s="147"/>
      <c r="BDO88" s="147"/>
      <c r="BDP88" s="147"/>
      <c r="BDQ88" s="147"/>
      <c r="BDR88" s="147"/>
      <c r="BDS88" s="147"/>
      <c r="BDT88" s="147"/>
      <c r="BDU88" s="147"/>
      <c r="BDV88" s="147"/>
      <c r="BDW88" s="147"/>
      <c r="BDX88" s="147"/>
      <c r="BDY88" s="147"/>
      <c r="BDZ88" s="147"/>
      <c r="BEA88" s="147"/>
      <c r="BEB88" s="147"/>
      <c r="BEC88" s="147"/>
      <c r="BED88" s="147"/>
      <c r="BEE88" s="147"/>
      <c r="BEF88" s="147"/>
      <c r="BEG88" s="147"/>
      <c r="BEH88" s="147"/>
      <c r="BEI88" s="147"/>
      <c r="BEJ88" s="147"/>
      <c r="BEK88" s="147"/>
      <c r="BEL88" s="147"/>
      <c r="BEM88" s="147"/>
      <c r="BEN88" s="147"/>
      <c r="BEO88" s="147"/>
      <c r="BEP88" s="147"/>
      <c r="BEQ88" s="147"/>
      <c r="BER88" s="147"/>
      <c r="BES88" s="147"/>
      <c r="BET88" s="147"/>
      <c r="BEU88" s="147"/>
      <c r="BEV88" s="147"/>
      <c r="BEW88" s="147"/>
      <c r="BEX88" s="147"/>
      <c r="BEY88" s="147"/>
      <c r="BEZ88" s="147"/>
      <c r="BFA88" s="147"/>
      <c r="BFB88" s="147"/>
      <c r="BFC88" s="147"/>
      <c r="BFD88" s="147"/>
      <c r="BFE88" s="147"/>
      <c r="BFF88" s="147"/>
      <c r="BFG88" s="147"/>
      <c r="BFH88" s="147"/>
      <c r="BFI88" s="147"/>
      <c r="BFJ88" s="147"/>
      <c r="BFK88" s="147"/>
      <c r="BFL88" s="147"/>
      <c r="BFM88" s="147"/>
      <c r="BFN88" s="147"/>
      <c r="BFO88" s="147"/>
      <c r="BFP88" s="147"/>
      <c r="BFQ88" s="147"/>
      <c r="BFR88" s="147"/>
      <c r="BFS88" s="147"/>
      <c r="BFT88" s="147"/>
      <c r="BFU88" s="147"/>
      <c r="BFV88" s="147"/>
      <c r="BFW88" s="147"/>
      <c r="BFX88" s="147"/>
      <c r="BFY88" s="147"/>
      <c r="BFZ88" s="147"/>
      <c r="BGA88" s="147"/>
      <c r="BGB88" s="147"/>
      <c r="BGC88" s="147"/>
      <c r="BGD88" s="147"/>
      <c r="BGE88" s="147"/>
      <c r="BGF88" s="147"/>
      <c r="BGG88" s="147"/>
      <c r="BGH88" s="147"/>
      <c r="BGI88" s="147"/>
      <c r="BGJ88" s="147"/>
      <c r="BGK88" s="147"/>
      <c r="BGL88" s="147"/>
      <c r="BGM88" s="147"/>
      <c r="BGN88" s="147"/>
      <c r="BGO88" s="147"/>
      <c r="BGP88" s="147"/>
      <c r="BGQ88" s="147"/>
      <c r="BGR88" s="147"/>
      <c r="BGS88" s="147"/>
      <c r="BGT88" s="147"/>
      <c r="BGU88" s="147"/>
      <c r="BGV88" s="147"/>
      <c r="BGW88" s="147"/>
      <c r="BGX88" s="147"/>
      <c r="BGY88" s="147"/>
      <c r="BGZ88" s="147"/>
      <c r="BHA88" s="147"/>
      <c r="BHB88" s="147"/>
      <c r="BHC88" s="147"/>
      <c r="BHD88" s="147"/>
      <c r="BHE88" s="147"/>
      <c r="BHF88" s="147"/>
      <c r="BHG88" s="147"/>
      <c r="BHH88" s="147"/>
      <c r="BHI88" s="147"/>
      <c r="BHJ88" s="147"/>
      <c r="BHK88" s="147"/>
      <c r="BHL88" s="147"/>
      <c r="BHM88" s="147"/>
      <c r="BHN88" s="147"/>
      <c r="BHO88" s="147"/>
      <c r="BHP88" s="147"/>
      <c r="BHQ88" s="147"/>
      <c r="BHR88" s="147"/>
      <c r="BHS88" s="147"/>
      <c r="BHT88" s="147"/>
      <c r="BHU88" s="147"/>
      <c r="BHV88" s="147"/>
      <c r="BHW88" s="147"/>
      <c r="BHX88" s="147"/>
      <c r="BHY88" s="147"/>
      <c r="BHZ88" s="147"/>
      <c r="BIA88" s="147"/>
      <c r="BIB88" s="147"/>
      <c r="BIC88" s="147"/>
      <c r="BID88" s="147"/>
      <c r="BIE88" s="147"/>
      <c r="BIF88" s="147"/>
      <c r="BIG88" s="147"/>
      <c r="BIH88" s="147"/>
      <c r="BII88" s="147"/>
      <c r="BIJ88" s="147"/>
      <c r="BIK88" s="147"/>
      <c r="BIL88" s="147"/>
      <c r="BIM88" s="147"/>
      <c r="BIN88" s="147"/>
      <c r="BIO88" s="147"/>
      <c r="BIP88" s="147"/>
      <c r="BIQ88" s="147"/>
      <c r="BIR88" s="147"/>
      <c r="BIS88" s="147"/>
      <c r="BIT88" s="147"/>
      <c r="BIU88" s="147"/>
      <c r="BIV88" s="147"/>
      <c r="BIW88" s="147"/>
      <c r="BIX88" s="147"/>
      <c r="BIY88" s="147"/>
      <c r="BIZ88" s="147"/>
      <c r="BJA88" s="147"/>
      <c r="BJB88" s="147"/>
      <c r="BJC88" s="147"/>
      <c r="BJD88" s="147"/>
      <c r="BJE88" s="147"/>
      <c r="BJF88" s="147"/>
      <c r="BJG88" s="147"/>
      <c r="BJH88" s="147"/>
      <c r="BJI88" s="147"/>
      <c r="BJJ88" s="147"/>
      <c r="BJK88" s="147"/>
      <c r="BJL88" s="147"/>
      <c r="BJM88" s="147"/>
      <c r="BJN88" s="147"/>
      <c r="BJO88" s="147"/>
      <c r="BJP88" s="147"/>
      <c r="BJQ88" s="147"/>
      <c r="BJR88" s="147"/>
      <c r="BJS88" s="147"/>
      <c r="BJT88" s="147"/>
      <c r="BJU88" s="147"/>
      <c r="BJV88" s="147"/>
      <c r="BJW88" s="147"/>
      <c r="BJX88" s="147"/>
      <c r="BJY88" s="147"/>
      <c r="BJZ88" s="147"/>
      <c r="BKA88" s="147"/>
      <c r="BKB88" s="147"/>
      <c r="BKC88" s="147"/>
      <c r="BKD88" s="147"/>
      <c r="BKE88" s="147"/>
      <c r="BKF88" s="147"/>
      <c r="BKG88" s="147"/>
      <c r="BKH88" s="147"/>
      <c r="BKI88" s="147"/>
      <c r="BKJ88" s="147"/>
      <c r="BKK88" s="147"/>
      <c r="BKL88" s="147"/>
      <c r="BKM88" s="147"/>
      <c r="BKN88" s="147"/>
      <c r="BKO88" s="147"/>
      <c r="BKP88" s="147"/>
      <c r="BKQ88" s="147"/>
      <c r="BKR88" s="147"/>
      <c r="BKS88" s="147"/>
      <c r="BKT88" s="147"/>
      <c r="BKU88" s="147"/>
      <c r="BKV88" s="147"/>
      <c r="BKW88" s="147"/>
      <c r="BKX88" s="147"/>
      <c r="BKY88" s="147"/>
      <c r="BKZ88" s="147"/>
      <c r="BLA88" s="147"/>
      <c r="BLB88" s="147"/>
      <c r="BLC88" s="147"/>
      <c r="BLD88" s="147"/>
      <c r="BLE88" s="147"/>
      <c r="BLF88" s="147"/>
      <c r="BLG88" s="147"/>
      <c r="BLH88" s="147"/>
      <c r="BLI88" s="147"/>
      <c r="BLJ88" s="147"/>
      <c r="BLK88" s="147"/>
      <c r="BLL88" s="147"/>
      <c r="BLM88" s="147"/>
      <c r="BLN88" s="147"/>
      <c r="BLO88" s="147"/>
      <c r="BLP88" s="147"/>
      <c r="BLQ88" s="147"/>
      <c r="BLR88" s="147"/>
      <c r="BLS88" s="147"/>
      <c r="BLT88" s="147"/>
      <c r="BLU88" s="147"/>
      <c r="BLV88" s="147"/>
      <c r="BLW88" s="147"/>
      <c r="BLX88" s="147"/>
      <c r="BLY88" s="147"/>
      <c r="BLZ88" s="147"/>
      <c r="BMA88" s="147"/>
      <c r="BMB88" s="147"/>
      <c r="BMC88" s="147"/>
      <c r="BMD88" s="147"/>
      <c r="BME88" s="147"/>
      <c r="BMF88" s="147"/>
      <c r="BMG88" s="147"/>
      <c r="BMH88" s="147"/>
      <c r="BMI88" s="147"/>
      <c r="BMJ88" s="147"/>
      <c r="BMK88" s="147"/>
      <c r="BML88" s="147"/>
      <c r="BMM88" s="147"/>
      <c r="BMN88" s="147"/>
      <c r="BMO88" s="147"/>
      <c r="BMP88" s="147"/>
      <c r="BMQ88" s="147"/>
      <c r="BMR88" s="147"/>
      <c r="BMS88" s="147"/>
      <c r="BMT88" s="147"/>
      <c r="BMU88" s="147"/>
      <c r="BMV88" s="147"/>
      <c r="BMW88" s="147"/>
      <c r="BMX88" s="147"/>
      <c r="BMY88" s="147"/>
      <c r="BMZ88" s="147"/>
      <c r="BNA88" s="147"/>
      <c r="BNB88" s="147"/>
      <c r="BNC88" s="147"/>
      <c r="BND88" s="147"/>
      <c r="BNE88" s="147"/>
      <c r="BNF88" s="147"/>
      <c r="BNG88" s="147"/>
      <c r="BNH88" s="147"/>
      <c r="BNI88" s="147"/>
      <c r="BNJ88" s="147"/>
      <c r="BNK88" s="147"/>
      <c r="BNL88" s="147"/>
      <c r="BNM88" s="147"/>
      <c r="BNN88" s="147"/>
      <c r="BNO88" s="147"/>
      <c r="BNP88" s="147"/>
      <c r="BNQ88" s="147"/>
      <c r="BNR88" s="147"/>
      <c r="BNS88" s="147"/>
      <c r="BNT88" s="147"/>
      <c r="BNU88" s="147"/>
      <c r="BNV88" s="147"/>
      <c r="BNW88" s="147"/>
      <c r="BNX88" s="147"/>
      <c r="BNY88" s="147"/>
      <c r="BNZ88" s="147"/>
      <c r="BOA88" s="147"/>
      <c r="BOB88" s="147"/>
      <c r="BOC88" s="147"/>
      <c r="BOD88" s="147"/>
      <c r="BOE88" s="147"/>
      <c r="BOF88" s="147"/>
      <c r="BOG88" s="147"/>
      <c r="BOH88" s="147"/>
      <c r="BOI88" s="147"/>
      <c r="BOJ88" s="147"/>
      <c r="BOK88" s="147"/>
      <c r="BOL88" s="147"/>
      <c r="BOM88" s="147"/>
      <c r="BON88" s="147"/>
      <c r="BOO88" s="147"/>
      <c r="BOP88" s="147"/>
      <c r="BOQ88" s="147"/>
      <c r="BOR88" s="147"/>
      <c r="BOS88" s="147"/>
      <c r="BOT88" s="147"/>
      <c r="BOU88" s="147"/>
      <c r="BOV88" s="147"/>
      <c r="BOW88" s="147"/>
      <c r="BOX88" s="147"/>
      <c r="BOY88" s="147"/>
      <c r="BOZ88" s="147"/>
      <c r="BPA88" s="147"/>
      <c r="BPB88" s="147"/>
      <c r="BPC88" s="147"/>
      <c r="BPD88" s="147"/>
      <c r="BPE88" s="147"/>
      <c r="BPF88" s="147"/>
      <c r="BPG88" s="147"/>
      <c r="BPH88" s="147"/>
      <c r="BPI88" s="147"/>
      <c r="BPJ88" s="147"/>
      <c r="BPK88" s="147"/>
      <c r="BPL88" s="147"/>
      <c r="BPM88" s="147"/>
      <c r="BPN88" s="147"/>
      <c r="BPO88" s="147"/>
      <c r="BPP88" s="147"/>
      <c r="BPQ88" s="147"/>
      <c r="BPR88" s="147"/>
      <c r="BPS88" s="147"/>
      <c r="BPT88" s="147"/>
      <c r="BPU88" s="147"/>
      <c r="BPV88" s="147"/>
      <c r="BPW88" s="147"/>
      <c r="BPX88" s="147"/>
      <c r="BPY88" s="147"/>
      <c r="BPZ88" s="147"/>
      <c r="BQA88" s="147"/>
      <c r="BQB88" s="147"/>
      <c r="BQC88" s="147"/>
      <c r="BQD88" s="147"/>
      <c r="BQE88" s="147"/>
      <c r="BQF88" s="147"/>
      <c r="BQG88" s="147"/>
      <c r="BQH88" s="147"/>
      <c r="BQI88" s="147"/>
      <c r="BQJ88" s="147"/>
      <c r="BQK88" s="147"/>
      <c r="BQL88" s="147"/>
      <c r="BQM88" s="147"/>
      <c r="BQN88" s="147"/>
      <c r="BQO88" s="147"/>
      <c r="BQP88" s="147"/>
      <c r="BQQ88" s="147"/>
      <c r="BQR88" s="147"/>
      <c r="BQS88" s="147"/>
      <c r="BQT88" s="147"/>
      <c r="BQU88" s="147"/>
      <c r="BQV88" s="147"/>
      <c r="BQW88" s="147"/>
      <c r="BQX88" s="147"/>
      <c r="BQY88" s="147"/>
      <c r="BQZ88" s="147"/>
      <c r="BRA88" s="147"/>
      <c r="BRB88" s="147"/>
      <c r="BRC88" s="147"/>
      <c r="BRD88" s="147"/>
      <c r="BRE88" s="147"/>
      <c r="BRF88" s="147"/>
      <c r="BRG88" s="147"/>
      <c r="BRH88" s="147"/>
      <c r="BRI88" s="147"/>
      <c r="BRJ88" s="147"/>
      <c r="BRK88" s="147"/>
      <c r="BRL88" s="147"/>
      <c r="BRM88" s="147"/>
      <c r="BRN88" s="147"/>
      <c r="BRO88" s="147"/>
      <c r="BRP88" s="147"/>
      <c r="BRQ88" s="147"/>
      <c r="BRR88" s="147"/>
      <c r="BRS88" s="147"/>
      <c r="BRT88" s="147"/>
      <c r="BRU88" s="147"/>
      <c r="BRV88" s="147"/>
      <c r="BRW88" s="147"/>
      <c r="BRX88" s="147"/>
      <c r="BRY88" s="147"/>
      <c r="BRZ88" s="147"/>
      <c r="BSA88" s="147"/>
      <c r="BSB88" s="147"/>
      <c r="BSC88" s="147"/>
      <c r="BSD88" s="147"/>
      <c r="BSE88" s="147"/>
      <c r="BSF88" s="147"/>
      <c r="BSG88" s="147"/>
      <c r="BSH88" s="147"/>
      <c r="BSI88" s="147"/>
      <c r="BSJ88" s="147"/>
      <c r="BSK88" s="147"/>
      <c r="BSL88" s="147"/>
      <c r="BSM88" s="147"/>
      <c r="BSN88" s="147"/>
      <c r="BSO88" s="147"/>
      <c r="BSP88" s="147"/>
      <c r="BSQ88" s="147"/>
      <c r="BSR88" s="147"/>
      <c r="BSS88" s="147"/>
      <c r="BST88" s="147"/>
      <c r="BSU88" s="147"/>
      <c r="BSV88" s="147"/>
      <c r="BSW88" s="147"/>
      <c r="BSX88" s="147"/>
      <c r="BSY88" s="147"/>
      <c r="BSZ88" s="147"/>
      <c r="BTA88" s="147"/>
      <c r="BTB88" s="147"/>
      <c r="BTC88" s="147"/>
      <c r="BTD88" s="147"/>
      <c r="BTE88" s="147"/>
      <c r="BTF88" s="147"/>
      <c r="BTG88" s="147"/>
      <c r="BTH88" s="147"/>
      <c r="BTI88" s="147"/>
      <c r="BTJ88" s="147"/>
      <c r="BTK88" s="147"/>
      <c r="BTL88" s="147"/>
      <c r="BTM88" s="147"/>
      <c r="BTN88" s="147"/>
      <c r="BTO88" s="147"/>
      <c r="BTP88" s="147"/>
      <c r="BTQ88" s="147"/>
      <c r="BTR88" s="147"/>
      <c r="BTS88" s="147"/>
      <c r="BTT88" s="147"/>
      <c r="BTU88" s="147"/>
      <c r="BTV88" s="147"/>
      <c r="BTW88" s="147"/>
      <c r="BTX88" s="147"/>
      <c r="BTY88" s="147"/>
      <c r="BTZ88" s="147"/>
      <c r="BUA88" s="147"/>
      <c r="BUB88" s="147"/>
      <c r="BUC88" s="147"/>
      <c r="BUD88" s="147"/>
      <c r="BUE88" s="147"/>
      <c r="BUF88" s="147"/>
      <c r="BUG88" s="147"/>
      <c r="BUH88" s="147"/>
      <c r="BUI88" s="147"/>
      <c r="BUJ88" s="147"/>
      <c r="BUK88" s="147"/>
      <c r="BUL88" s="147"/>
      <c r="BUM88" s="147"/>
      <c r="BUN88" s="147"/>
      <c r="BUO88" s="147"/>
      <c r="BUP88" s="147"/>
      <c r="BUQ88" s="147"/>
      <c r="BUR88" s="147"/>
      <c r="BUS88" s="147"/>
      <c r="BUT88" s="147"/>
      <c r="BUU88" s="147"/>
      <c r="BUV88" s="147"/>
      <c r="BUW88" s="147"/>
      <c r="BUX88" s="147"/>
      <c r="BUY88" s="147"/>
      <c r="BUZ88" s="147"/>
      <c r="BVA88" s="147"/>
      <c r="BVB88" s="147"/>
      <c r="BVC88" s="147"/>
      <c r="BVD88" s="147"/>
      <c r="BVE88" s="147"/>
      <c r="BVF88" s="147"/>
      <c r="BVG88" s="147"/>
      <c r="BVH88" s="147"/>
      <c r="BVI88" s="147"/>
      <c r="BVJ88" s="147"/>
      <c r="BVK88" s="147"/>
      <c r="BVL88" s="147"/>
      <c r="BVM88" s="147"/>
      <c r="BVN88" s="147"/>
      <c r="BVO88" s="147"/>
      <c r="BVP88" s="147"/>
      <c r="BVQ88" s="147"/>
      <c r="BVR88" s="147"/>
      <c r="BVS88" s="147"/>
      <c r="BVT88" s="147"/>
      <c r="BVU88" s="147"/>
      <c r="BVV88" s="147"/>
      <c r="BVW88" s="147"/>
      <c r="BVX88" s="147"/>
      <c r="BVY88" s="147"/>
      <c r="BVZ88" s="147"/>
      <c r="BWA88" s="147"/>
      <c r="BWB88" s="147"/>
      <c r="BWC88" s="147"/>
      <c r="BWD88" s="147"/>
      <c r="BWE88" s="147"/>
      <c r="BWF88" s="147"/>
      <c r="BWG88" s="147"/>
      <c r="BWH88" s="147"/>
      <c r="BWI88" s="147"/>
      <c r="BWJ88" s="147"/>
      <c r="BWK88" s="147"/>
      <c r="BWL88" s="147"/>
      <c r="BWM88" s="147"/>
      <c r="BWN88" s="147"/>
      <c r="BWO88" s="147"/>
      <c r="BWP88" s="147"/>
      <c r="BWQ88" s="147"/>
      <c r="BWR88" s="147"/>
      <c r="BWS88" s="147"/>
      <c r="BWT88" s="147"/>
      <c r="BWU88" s="147"/>
      <c r="BWV88" s="147"/>
      <c r="BWW88" s="147"/>
      <c r="BWX88" s="147"/>
      <c r="BWY88" s="147"/>
      <c r="BWZ88" s="147"/>
      <c r="BXA88" s="147"/>
      <c r="BXB88" s="147"/>
      <c r="BXC88" s="147"/>
      <c r="BXD88" s="147"/>
      <c r="BXE88" s="147"/>
      <c r="BXF88" s="147"/>
      <c r="BXG88" s="147"/>
      <c r="BXH88" s="147"/>
      <c r="BXI88" s="147"/>
      <c r="BXJ88" s="147"/>
      <c r="BXK88" s="147"/>
      <c r="BXL88" s="147"/>
      <c r="BXM88" s="147"/>
      <c r="BXN88" s="147"/>
      <c r="BXO88" s="147"/>
      <c r="BXP88" s="147"/>
      <c r="BXQ88" s="147"/>
      <c r="BXR88" s="147"/>
      <c r="BXS88" s="147"/>
      <c r="BXT88" s="147"/>
      <c r="BXU88" s="147"/>
      <c r="BXV88" s="147"/>
      <c r="BXW88" s="147"/>
      <c r="BXX88" s="147"/>
      <c r="BXY88" s="147"/>
      <c r="BXZ88" s="147"/>
      <c r="BYA88" s="147"/>
      <c r="BYB88" s="147"/>
      <c r="BYC88" s="147"/>
      <c r="BYD88" s="147"/>
      <c r="BYE88" s="147"/>
      <c r="BYF88" s="147"/>
      <c r="BYG88" s="147"/>
      <c r="BYH88" s="147"/>
      <c r="BYI88" s="147"/>
      <c r="BYJ88" s="147"/>
      <c r="BYK88" s="147"/>
      <c r="BYL88" s="147"/>
      <c r="BYM88" s="147"/>
      <c r="BYN88" s="147"/>
      <c r="BYO88" s="147"/>
      <c r="BYP88" s="147"/>
      <c r="BYQ88" s="147"/>
      <c r="BYR88" s="147"/>
      <c r="BYS88" s="147"/>
      <c r="BYT88" s="147"/>
      <c r="BYU88" s="147"/>
      <c r="BYV88" s="147"/>
      <c r="BYW88" s="147"/>
      <c r="BYX88" s="147"/>
      <c r="BYY88" s="147"/>
      <c r="BYZ88" s="147"/>
      <c r="BZA88" s="147"/>
      <c r="BZB88" s="147"/>
      <c r="BZC88" s="147"/>
      <c r="BZD88" s="147"/>
      <c r="BZE88" s="147"/>
      <c r="BZF88" s="147"/>
      <c r="BZG88" s="147"/>
      <c r="BZH88" s="147"/>
      <c r="BZI88" s="147"/>
      <c r="BZJ88" s="147"/>
      <c r="BZK88" s="147"/>
      <c r="BZL88" s="147"/>
      <c r="BZM88" s="147"/>
      <c r="BZN88" s="147"/>
      <c r="BZO88" s="147"/>
      <c r="BZP88" s="147"/>
      <c r="BZQ88" s="147"/>
      <c r="BZR88" s="147"/>
      <c r="BZS88" s="147"/>
      <c r="BZT88" s="147"/>
      <c r="BZU88" s="147"/>
      <c r="BZV88" s="147"/>
      <c r="BZW88" s="147"/>
      <c r="BZX88" s="147"/>
      <c r="BZY88" s="147"/>
      <c r="BZZ88" s="147"/>
      <c r="CAA88" s="147"/>
      <c r="CAB88" s="147"/>
      <c r="CAC88" s="147"/>
      <c r="CAD88" s="147"/>
      <c r="CAE88" s="147"/>
      <c r="CAF88" s="147"/>
      <c r="CAG88" s="147"/>
      <c r="CAH88" s="147"/>
      <c r="CAI88" s="147"/>
      <c r="CAJ88" s="147"/>
      <c r="CAK88" s="147"/>
      <c r="CAL88" s="147"/>
      <c r="CAM88" s="147"/>
      <c r="CAN88" s="147"/>
      <c r="CAO88" s="147"/>
      <c r="CAP88" s="147"/>
      <c r="CAQ88" s="147"/>
      <c r="CAR88" s="147"/>
      <c r="CAS88" s="147"/>
      <c r="CAT88" s="147"/>
      <c r="CAU88" s="147"/>
      <c r="CAV88" s="147"/>
      <c r="CAW88" s="147"/>
      <c r="CAX88" s="147"/>
      <c r="CAY88" s="147"/>
      <c r="CAZ88" s="147"/>
      <c r="CBA88" s="147"/>
      <c r="CBB88" s="147"/>
      <c r="CBC88" s="147"/>
      <c r="CBD88" s="147"/>
      <c r="CBE88" s="147"/>
      <c r="CBF88" s="147"/>
      <c r="CBG88" s="147"/>
      <c r="CBH88" s="147"/>
      <c r="CBI88" s="147"/>
      <c r="CBJ88" s="147"/>
      <c r="CBK88" s="147"/>
      <c r="CBL88" s="147"/>
      <c r="CBM88" s="147"/>
      <c r="CBN88" s="147"/>
      <c r="CBO88" s="147"/>
      <c r="CBP88" s="147"/>
      <c r="CBQ88" s="147"/>
      <c r="CBR88" s="147"/>
      <c r="CBS88" s="147"/>
      <c r="CBT88" s="147"/>
      <c r="CBU88" s="147"/>
      <c r="CBV88" s="147"/>
      <c r="CBW88" s="147"/>
      <c r="CBX88" s="147"/>
      <c r="CBY88" s="147"/>
      <c r="CBZ88" s="147"/>
      <c r="CCA88" s="147"/>
      <c r="CCB88" s="147"/>
      <c r="CCC88" s="147"/>
      <c r="CCD88" s="147"/>
      <c r="CCE88" s="147"/>
      <c r="CCF88" s="147"/>
      <c r="CCG88" s="147"/>
      <c r="CCH88" s="147"/>
      <c r="CCI88" s="147"/>
      <c r="CCJ88" s="147"/>
      <c r="CCK88" s="147"/>
      <c r="CCL88" s="147"/>
      <c r="CCM88" s="147"/>
      <c r="CCN88" s="147"/>
      <c r="CCO88" s="147"/>
      <c r="CCP88" s="147"/>
      <c r="CCQ88" s="147"/>
      <c r="CCR88" s="147"/>
      <c r="CCS88" s="147"/>
      <c r="CCT88" s="147"/>
      <c r="CCU88" s="147"/>
      <c r="CCV88" s="147"/>
      <c r="CCW88" s="147"/>
      <c r="CCX88" s="147"/>
      <c r="CCY88" s="147"/>
      <c r="CCZ88" s="147"/>
      <c r="CDA88" s="147"/>
      <c r="CDB88" s="147"/>
      <c r="CDC88" s="147"/>
      <c r="CDD88" s="147"/>
      <c r="CDE88" s="147"/>
      <c r="CDF88" s="147"/>
      <c r="CDG88" s="147"/>
      <c r="CDH88" s="147"/>
      <c r="CDI88" s="147"/>
      <c r="CDJ88" s="147"/>
      <c r="CDK88" s="147"/>
      <c r="CDL88" s="147"/>
      <c r="CDM88" s="147"/>
      <c r="CDN88" s="147"/>
      <c r="CDO88" s="147"/>
      <c r="CDP88" s="147"/>
      <c r="CDQ88" s="147"/>
      <c r="CDR88" s="147"/>
      <c r="CDS88" s="147"/>
      <c r="CDT88" s="147"/>
      <c r="CDU88" s="147"/>
      <c r="CDV88" s="147"/>
      <c r="CDW88" s="147"/>
      <c r="CDX88" s="147"/>
      <c r="CDY88" s="147"/>
      <c r="CDZ88" s="147"/>
      <c r="CEA88" s="147"/>
      <c r="CEB88" s="147"/>
      <c r="CEC88" s="147"/>
      <c r="CED88" s="147"/>
      <c r="CEE88" s="147"/>
      <c r="CEF88" s="147"/>
      <c r="CEG88" s="147"/>
      <c r="CEH88" s="147"/>
      <c r="CEI88" s="147"/>
      <c r="CEJ88" s="147"/>
      <c r="CEK88" s="147"/>
      <c r="CEL88" s="147"/>
      <c r="CEM88" s="147"/>
      <c r="CEN88" s="147"/>
      <c r="CEO88" s="147"/>
      <c r="CEP88" s="147"/>
      <c r="CEQ88" s="147"/>
      <c r="CER88" s="147"/>
      <c r="CES88" s="147"/>
      <c r="CET88" s="147"/>
      <c r="CEU88" s="147"/>
      <c r="CEV88" s="147"/>
      <c r="CEW88" s="147"/>
      <c r="CEX88" s="147"/>
      <c r="CEY88" s="147"/>
      <c r="CEZ88" s="147"/>
      <c r="CFA88" s="147"/>
      <c r="CFB88" s="147"/>
      <c r="CFC88" s="147"/>
      <c r="CFD88" s="147"/>
      <c r="CFE88" s="147"/>
      <c r="CFF88" s="147"/>
      <c r="CFG88" s="147"/>
      <c r="CFH88" s="147"/>
      <c r="CFI88" s="147"/>
      <c r="CFJ88" s="147"/>
      <c r="CFK88" s="147"/>
      <c r="CFL88" s="147"/>
      <c r="CFM88" s="147"/>
      <c r="CFN88" s="147"/>
      <c r="CFO88" s="147"/>
      <c r="CFP88" s="147"/>
      <c r="CFQ88" s="147"/>
      <c r="CFR88" s="147"/>
      <c r="CFS88" s="147"/>
      <c r="CFT88" s="147"/>
      <c r="CFU88" s="147"/>
      <c r="CFV88" s="147"/>
      <c r="CFW88" s="147"/>
      <c r="CFX88" s="147"/>
      <c r="CFY88" s="147"/>
      <c r="CFZ88" s="147"/>
      <c r="CGA88" s="147"/>
      <c r="CGB88" s="147"/>
      <c r="CGC88" s="147"/>
      <c r="CGD88" s="147"/>
      <c r="CGE88" s="147"/>
      <c r="CGF88" s="147"/>
      <c r="CGG88" s="147"/>
      <c r="CGH88" s="147"/>
      <c r="CGI88" s="147"/>
      <c r="CGJ88" s="147"/>
      <c r="CGK88" s="147"/>
      <c r="CGL88" s="147"/>
      <c r="CGM88" s="147"/>
      <c r="CGN88" s="147"/>
      <c r="CGO88" s="147"/>
      <c r="CGP88" s="147"/>
      <c r="CGQ88" s="147"/>
      <c r="CGR88" s="147"/>
      <c r="CGS88" s="147"/>
      <c r="CGT88" s="147"/>
      <c r="CGU88" s="147"/>
      <c r="CGV88" s="147"/>
      <c r="CGW88" s="147"/>
      <c r="CGX88" s="147"/>
      <c r="CGY88" s="147"/>
      <c r="CGZ88" s="147"/>
      <c r="CHA88" s="147"/>
      <c r="CHB88" s="147"/>
      <c r="CHC88" s="147"/>
      <c r="CHD88" s="147"/>
      <c r="CHE88" s="147"/>
      <c r="CHF88" s="147"/>
      <c r="CHG88" s="147"/>
      <c r="CHH88" s="147"/>
      <c r="CHI88" s="147"/>
      <c r="CHJ88" s="147"/>
      <c r="CHK88" s="147"/>
      <c r="CHL88" s="147"/>
      <c r="CHM88" s="147"/>
      <c r="CHN88" s="147"/>
      <c r="CHO88" s="147"/>
      <c r="CHP88" s="147"/>
      <c r="CHQ88" s="147"/>
      <c r="CHR88" s="147"/>
      <c r="CHS88" s="147"/>
      <c r="CHT88" s="147"/>
      <c r="CHU88" s="147"/>
      <c r="CHV88" s="147"/>
      <c r="CHW88" s="147"/>
      <c r="CHX88" s="147"/>
      <c r="CHY88" s="147"/>
      <c r="CHZ88" s="147"/>
      <c r="CIA88" s="147"/>
      <c r="CIB88" s="147"/>
      <c r="CIC88" s="147"/>
      <c r="CID88" s="147"/>
      <c r="CIE88" s="147"/>
      <c r="CIF88" s="147"/>
      <c r="CIG88" s="147"/>
      <c r="CIH88" s="147"/>
      <c r="CII88" s="147"/>
      <c r="CIJ88" s="147"/>
      <c r="CIK88" s="147"/>
      <c r="CIL88" s="147"/>
      <c r="CIM88" s="147"/>
      <c r="CIN88" s="147"/>
      <c r="CIO88" s="147"/>
      <c r="CIP88" s="147"/>
      <c r="CIQ88" s="147"/>
      <c r="CIR88" s="147"/>
      <c r="CIS88" s="147"/>
      <c r="CIT88" s="147"/>
      <c r="CIU88" s="147"/>
      <c r="CIV88" s="147"/>
      <c r="CIW88" s="147"/>
      <c r="CIX88" s="147"/>
      <c r="CIY88" s="147"/>
      <c r="CIZ88" s="147"/>
      <c r="CJA88" s="147"/>
      <c r="CJB88" s="147"/>
      <c r="CJC88" s="147"/>
      <c r="CJD88" s="147"/>
      <c r="CJE88" s="147"/>
      <c r="CJF88" s="147"/>
      <c r="CJG88" s="147"/>
      <c r="CJH88" s="147"/>
      <c r="CJI88" s="147"/>
      <c r="CJJ88" s="147"/>
      <c r="CJK88" s="147"/>
      <c r="CJL88" s="147"/>
      <c r="CJM88" s="147"/>
      <c r="CJN88" s="147"/>
      <c r="CJO88" s="147"/>
      <c r="CJP88" s="147"/>
      <c r="CJQ88" s="147"/>
      <c r="CJR88" s="147"/>
      <c r="CJS88" s="147"/>
      <c r="CJT88" s="147"/>
      <c r="CJU88" s="147"/>
      <c r="CJV88" s="147"/>
      <c r="CJW88" s="147"/>
      <c r="CJX88" s="147"/>
      <c r="CJY88" s="147"/>
      <c r="CJZ88" s="147"/>
      <c r="CKA88" s="147"/>
      <c r="CKB88" s="147"/>
      <c r="CKC88" s="147"/>
      <c r="CKD88" s="147"/>
      <c r="CKE88" s="147"/>
      <c r="CKF88" s="147"/>
      <c r="CKG88" s="147"/>
      <c r="CKH88" s="147"/>
      <c r="CKI88" s="147"/>
      <c r="CKJ88" s="147"/>
      <c r="CKK88" s="147"/>
      <c r="CKL88" s="147"/>
      <c r="CKM88" s="147"/>
      <c r="CKN88" s="147"/>
      <c r="CKO88" s="147"/>
      <c r="CKP88" s="147"/>
      <c r="CKQ88" s="147"/>
      <c r="CKR88" s="147"/>
      <c r="CKS88" s="147"/>
      <c r="CKT88" s="147"/>
      <c r="CKU88" s="147"/>
      <c r="CKV88" s="147"/>
      <c r="CKW88" s="147"/>
      <c r="CKX88" s="147"/>
      <c r="CKY88" s="147"/>
      <c r="CKZ88" s="147"/>
      <c r="CLA88" s="147"/>
      <c r="CLB88" s="147"/>
      <c r="CLC88" s="147"/>
      <c r="CLD88" s="147"/>
      <c r="CLE88" s="147"/>
      <c r="CLF88" s="147"/>
      <c r="CLG88" s="147"/>
      <c r="CLH88" s="147"/>
      <c r="CLI88" s="147"/>
      <c r="CLJ88" s="147"/>
      <c r="CLK88" s="147"/>
      <c r="CLL88" s="147"/>
      <c r="CLM88" s="147"/>
      <c r="CLN88" s="147"/>
      <c r="CLO88" s="147"/>
      <c r="CLP88" s="147"/>
      <c r="CLQ88" s="147"/>
      <c r="CLR88" s="147"/>
      <c r="CLS88" s="147"/>
      <c r="CLT88" s="147"/>
      <c r="CLU88" s="147"/>
      <c r="CLV88" s="147"/>
      <c r="CLW88" s="147"/>
      <c r="CLX88" s="147"/>
      <c r="CLY88" s="147"/>
      <c r="CLZ88" s="147"/>
      <c r="CMA88" s="147"/>
      <c r="CMB88" s="147"/>
      <c r="CMC88" s="147"/>
      <c r="CMD88" s="147"/>
      <c r="CME88" s="147"/>
      <c r="CMF88" s="147"/>
      <c r="CMG88" s="147"/>
      <c r="CMH88" s="147"/>
      <c r="CMI88" s="147"/>
      <c r="CMJ88" s="147"/>
      <c r="CMK88" s="147"/>
      <c r="CML88" s="147"/>
      <c r="CMM88" s="147"/>
      <c r="CMN88" s="147"/>
      <c r="CMO88" s="147"/>
      <c r="CMP88" s="147"/>
      <c r="CMQ88" s="147"/>
      <c r="CMR88" s="147"/>
      <c r="CMS88" s="147"/>
      <c r="CMT88" s="147"/>
      <c r="CMU88" s="147"/>
      <c r="CMV88" s="147"/>
      <c r="CMW88" s="147"/>
      <c r="CMX88" s="147"/>
      <c r="CMY88" s="147"/>
      <c r="CMZ88" s="147"/>
      <c r="CNA88" s="147"/>
      <c r="CNB88" s="147"/>
      <c r="CNC88" s="147"/>
      <c r="CND88" s="147"/>
      <c r="CNE88" s="147"/>
      <c r="CNF88" s="147"/>
      <c r="CNG88" s="147"/>
      <c r="CNH88" s="147"/>
      <c r="CNI88" s="147"/>
      <c r="CNJ88" s="147"/>
      <c r="CNK88" s="147"/>
      <c r="CNL88" s="147"/>
      <c r="CNM88" s="147"/>
      <c r="CNN88" s="147"/>
      <c r="CNO88" s="147"/>
      <c r="CNP88" s="147"/>
      <c r="CNQ88" s="147"/>
      <c r="CNR88" s="147"/>
      <c r="CNS88" s="147"/>
      <c r="CNT88" s="147"/>
      <c r="CNU88" s="147"/>
      <c r="CNV88" s="147"/>
      <c r="CNW88" s="147"/>
      <c r="CNX88" s="147"/>
      <c r="CNY88" s="147"/>
      <c r="CNZ88" s="147"/>
      <c r="COA88" s="147"/>
      <c r="COB88" s="147"/>
      <c r="COC88" s="147"/>
      <c r="COD88" s="147"/>
      <c r="COE88" s="147"/>
      <c r="COF88" s="147"/>
      <c r="COG88" s="147"/>
      <c r="COH88" s="147"/>
      <c r="COI88" s="147"/>
      <c r="COJ88" s="147"/>
      <c r="COK88" s="147"/>
      <c r="COL88" s="147"/>
      <c r="COM88" s="147"/>
      <c r="CON88" s="147"/>
      <c r="COO88" s="147"/>
      <c r="COP88" s="147"/>
      <c r="COQ88" s="147"/>
      <c r="COR88" s="147"/>
      <c r="COS88" s="147"/>
      <c r="COT88" s="147"/>
      <c r="COU88" s="147"/>
      <c r="COV88" s="147"/>
      <c r="COW88" s="147"/>
      <c r="COX88" s="147"/>
      <c r="COY88" s="147"/>
      <c r="COZ88" s="147"/>
      <c r="CPA88" s="147"/>
      <c r="CPB88" s="147"/>
      <c r="CPC88" s="147"/>
      <c r="CPD88" s="147"/>
      <c r="CPE88" s="147"/>
      <c r="CPF88" s="147"/>
      <c r="CPG88" s="147"/>
      <c r="CPH88" s="147"/>
      <c r="CPI88" s="147"/>
      <c r="CPJ88" s="147"/>
      <c r="CPK88" s="147"/>
      <c r="CPL88" s="147"/>
      <c r="CPM88" s="147"/>
      <c r="CPN88" s="147"/>
      <c r="CPO88" s="147"/>
      <c r="CPP88" s="147"/>
      <c r="CPQ88" s="147"/>
      <c r="CPR88" s="147"/>
      <c r="CPS88" s="147"/>
      <c r="CPT88" s="147"/>
      <c r="CPU88" s="147"/>
      <c r="CPV88" s="147"/>
      <c r="CPW88" s="147"/>
      <c r="CPX88" s="147"/>
      <c r="CPY88" s="147"/>
      <c r="CPZ88" s="147"/>
      <c r="CQA88" s="147"/>
      <c r="CQB88" s="147"/>
      <c r="CQC88" s="147"/>
      <c r="CQD88" s="147"/>
      <c r="CQE88" s="147"/>
      <c r="CQF88" s="147"/>
      <c r="CQG88" s="147"/>
      <c r="CQH88" s="147"/>
      <c r="CQI88" s="147"/>
      <c r="CQJ88" s="147"/>
      <c r="CQK88" s="147"/>
      <c r="CQL88" s="147"/>
      <c r="CQM88" s="147"/>
      <c r="CQN88" s="147"/>
      <c r="CQO88" s="147"/>
      <c r="CQP88" s="147"/>
      <c r="CQQ88" s="147"/>
      <c r="CQR88" s="147"/>
      <c r="CQS88" s="147"/>
      <c r="CQT88" s="147"/>
      <c r="CQU88" s="147"/>
      <c r="CQV88" s="147"/>
      <c r="CQW88" s="147"/>
      <c r="CQX88" s="147"/>
      <c r="CQY88" s="147"/>
      <c r="CQZ88" s="147"/>
      <c r="CRA88" s="147"/>
      <c r="CRB88" s="147"/>
      <c r="CRC88" s="147"/>
      <c r="CRD88" s="147"/>
      <c r="CRE88" s="147"/>
      <c r="CRF88" s="147"/>
      <c r="CRG88" s="147"/>
      <c r="CRH88" s="147"/>
      <c r="CRI88" s="147"/>
      <c r="CRJ88" s="147"/>
      <c r="CRK88" s="147"/>
      <c r="CRL88" s="147"/>
      <c r="CRM88" s="147"/>
      <c r="CRN88" s="147"/>
      <c r="CRO88" s="147"/>
      <c r="CRP88" s="147"/>
      <c r="CRQ88" s="147"/>
      <c r="CRR88" s="147"/>
      <c r="CRS88" s="147"/>
      <c r="CRT88" s="147"/>
      <c r="CRU88" s="147"/>
      <c r="CRV88" s="147"/>
      <c r="CRW88" s="147"/>
      <c r="CRX88" s="147"/>
      <c r="CRY88" s="147"/>
      <c r="CRZ88" s="147"/>
      <c r="CSA88" s="147"/>
      <c r="CSB88" s="147"/>
      <c r="CSC88" s="147"/>
      <c r="CSD88" s="147"/>
      <c r="CSE88" s="147"/>
      <c r="CSF88" s="147"/>
      <c r="CSG88" s="147"/>
      <c r="CSH88" s="147"/>
      <c r="CSI88" s="147"/>
      <c r="CSJ88" s="147"/>
      <c r="CSK88" s="147"/>
      <c r="CSL88" s="147"/>
      <c r="CSM88" s="147"/>
      <c r="CSN88" s="147"/>
      <c r="CSO88" s="147"/>
      <c r="CSP88" s="147"/>
      <c r="CSQ88" s="147"/>
      <c r="CSR88" s="147"/>
      <c r="CSS88" s="147"/>
      <c r="CST88" s="147"/>
      <c r="CSU88" s="147"/>
      <c r="CSV88" s="147"/>
      <c r="CSW88" s="147"/>
      <c r="CSX88" s="147"/>
      <c r="CSY88" s="147"/>
      <c r="CSZ88" s="147"/>
      <c r="CTA88" s="147"/>
      <c r="CTB88" s="147"/>
      <c r="CTC88" s="147"/>
      <c r="CTD88" s="147"/>
      <c r="CTE88" s="147"/>
      <c r="CTF88" s="147"/>
      <c r="CTG88" s="147"/>
      <c r="CTH88" s="147"/>
      <c r="CTI88" s="147"/>
      <c r="CTJ88" s="147"/>
      <c r="CTK88" s="147"/>
      <c r="CTL88" s="147"/>
      <c r="CTM88" s="147"/>
      <c r="CTN88" s="147"/>
      <c r="CTO88" s="147"/>
      <c r="CTP88" s="147"/>
      <c r="CTQ88" s="147"/>
      <c r="CTR88" s="147"/>
      <c r="CTS88" s="147"/>
      <c r="CTT88" s="147"/>
      <c r="CTU88" s="147"/>
      <c r="CTV88" s="147"/>
      <c r="CTW88" s="147"/>
      <c r="CTX88" s="147"/>
      <c r="CTY88" s="147"/>
      <c r="CTZ88" s="147"/>
      <c r="CUA88" s="147"/>
      <c r="CUB88" s="147"/>
      <c r="CUC88" s="147"/>
      <c r="CUD88" s="147"/>
      <c r="CUE88" s="147"/>
      <c r="CUF88" s="147"/>
      <c r="CUG88" s="147"/>
      <c r="CUH88" s="147"/>
      <c r="CUI88" s="147"/>
      <c r="CUJ88" s="147"/>
      <c r="CUK88" s="147"/>
      <c r="CUL88" s="147"/>
      <c r="CUM88" s="147"/>
      <c r="CUN88" s="147"/>
      <c r="CUO88" s="147"/>
      <c r="CUP88" s="147"/>
      <c r="CUQ88" s="147"/>
      <c r="CUR88" s="147"/>
      <c r="CUS88" s="147"/>
      <c r="CUT88" s="147"/>
      <c r="CUU88" s="147"/>
      <c r="CUV88" s="147"/>
      <c r="CUW88" s="147"/>
      <c r="CUX88" s="147"/>
      <c r="CUY88" s="147"/>
      <c r="CUZ88" s="147"/>
      <c r="CVA88" s="147"/>
      <c r="CVB88" s="147"/>
      <c r="CVC88" s="147"/>
      <c r="CVD88" s="147"/>
      <c r="CVE88" s="147"/>
      <c r="CVF88" s="147"/>
      <c r="CVG88" s="147"/>
      <c r="CVH88" s="147"/>
      <c r="CVI88" s="147"/>
      <c r="CVJ88" s="147"/>
      <c r="CVK88" s="147"/>
      <c r="CVL88" s="147"/>
      <c r="CVM88" s="147"/>
      <c r="CVN88" s="147"/>
      <c r="CVO88" s="147"/>
      <c r="CVP88" s="147"/>
      <c r="CVQ88" s="147"/>
      <c r="CVR88" s="147"/>
      <c r="CVS88" s="147"/>
      <c r="CVT88" s="147"/>
      <c r="CVU88" s="147"/>
      <c r="CVV88" s="147"/>
      <c r="CVW88" s="147"/>
      <c r="CVX88" s="147"/>
      <c r="CVY88" s="147"/>
      <c r="CVZ88" s="147"/>
      <c r="CWA88" s="147"/>
      <c r="CWB88" s="147"/>
      <c r="CWC88" s="147"/>
      <c r="CWD88" s="147"/>
      <c r="CWE88" s="147"/>
      <c r="CWF88" s="147"/>
      <c r="CWG88" s="147"/>
      <c r="CWH88" s="147"/>
      <c r="CWI88" s="147"/>
      <c r="CWJ88" s="147"/>
      <c r="CWK88" s="147"/>
      <c r="CWL88" s="147"/>
      <c r="CWM88" s="147"/>
      <c r="CWN88" s="147"/>
      <c r="CWO88" s="147"/>
      <c r="CWP88" s="147"/>
      <c r="CWQ88" s="147"/>
      <c r="CWR88" s="147"/>
      <c r="CWS88" s="147"/>
      <c r="CWT88" s="147"/>
      <c r="CWU88" s="147"/>
      <c r="CWV88" s="147"/>
      <c r="CWW88" s="147"/>
      <c r="CWX88" s="147"/>
      <c r="CWY88" s="147"/>
      <c r="CWZ88" s="147"/>
      <c r="CXA88" s="147"/>
      <c r="CXB88" s="147"/>
      <c r="CXC88" s="147"/>
      <c r="CXD88" s="147"/>
      <c r="CXE88" s="147"/>
      <c r="CXF88" s="147"/>
      <c r="CXG88" s="147"/>
      <c r="CXH88" s="147"/>
      <c r="CXI88" s="147"/>
      <c r="CXJ88" s="147"/>
      <c r="CXK88" s="147"/>
      <c r="CXL88" s="147"/>
      <c r="CXM88" s="147"/>
      <c r="CXN88" s="147"/>
      <c r="CXO88" s="147"/>
      <c r="CXP88" s="147"/>
      <c r="CXQ88" s="147"/>
      <c r="CXR88" s="147"/>
      <c r="CXS88" s="147"/>
      <c r="CXT88" s="147"/>
      <c r="CXU88" s="147"/>
      <c r="CXV88" s="147"/>
      <c r="CXW88" s="147"/>
      <c r="CXX88" s="147"/>
      <c r="CXY88" s="147"/>
      <c r="CXZ88" s="147"/>
      <c r="CYA88" s="147"/>
      <c r="CYB88" s="147"/>
      <c r="CYC88" s="147"/>
      <c r="CYD88" s="147"/>
      <c r="CYE88" s="147"/>
      <c r="CYF88" s="147"/>
      <c r="CYG88" s="147"/>
      <c r="CYH88" s="147"/>
      <c r="CYI88" s="147"/>
      <c r="CYJ88" s="147"/>
      <c r="CYK88" s="147"/>
      <c r="CYL88" s="147"/>
      <c r="CYM88" s="147"/>
      <c r="CYN88" s="147"/>
      <c r="CYO88" s="147"/>
      <c r="CYP88" s="147"/>
      <c r="CYQ88" s="147"/>
      <c r="CYR88" s="147"/>
      <c r="CYS88" s="147"/>
      <c r="CYT88" s="147"/>
      <c r="CYU88" s="147"/>
      <c r="CYV88" s="147"/>
      <c r="CYW88" s="147"/>
      <c r="CYX88" s="147"/>
      <c r="CYY88" s="147"/>
      <c r="CYZ88" s="147"/>
      <c r="CZA88" s="147"/>
      <c r="CZB88" s="147"/>
      <c r="CZC88" s="147"/>
      <c r="CZD88" s="147"/>
      <c r="CZE88" s="147"/>
      <c r="CZF88" s="147"/>
      <c r="CZG88" s="147"/>
      <c r="CZH88" s="147"/>
      <c r="CZI88" s="147"/>
      <c r="CZJ88" s="147"/>
      <c r="CZK88" s="147"/>
      <c r="CZL88" s="147"/>
      <c r="CZM88" s="147"/>
      <c r="CZN88" s="147"/>
      <c r="CZO88" s="147"/>
      <c r="CZP88" s="147"/>
      <c r="CZQ88" s="147"/>
      <c r="CZR88" s="147"/>
      <c r="CZS88" s="147"/>
      <c r="CZT88" s="147"/>
      <c r="CZU88" s="147"/>
      <c r="CZV88" s="147"/>
      <c r="CZW88" s="147"/>
      <c r="CZX88" s="147"/>
      <c r="CZY88" s="147"/>
      <c r="CZZ88" s="147"/>
      <c r="DAA88" s="147"/>
      <c r="DAB88" s="147"/>
      <c r="DAC88" s="147"/>
      <c r="DAD88" s="147"/>
      <c r="DAE88" s="147"/>
      <c r="DAF88" s="147"/>
      <c r="DAG88" s="147"/>
      <c r="DAH88" s="147"/>
      <c r="DAI88" s="147"/>
      <c r="DAJ88" s="147"/>
      <c r="DAK88" s="147"/>
      <c r="DAL88" s="147"/>
      <c r="DAM88" s="147"/>
      <c r="DAN88" s="147"/>
      <c r="DAO88" s="147"/>
      <c r="DAP88" s="147"/>
      <c r="DAQ88" s="147"/>
      <c r="DAR88" s="147"/>
      <c r="DAS88" s="147"/>
      <c r="DAT88" s="147"/>
      <c r="DAU88" s="147"/>
      <c r="DAV88" s="147"/>
      <c r="DAW88" s="147"/>
      <c r="DAX88" s="147"/>
      <c r="DAY88" s="147"/>
      <c r="DAZ88" s="147"/>
      <c r="DBA88" s="147"/>
      <c r="DBB88" s="147"/>
      <c r="DBC88" s="147"/>
      <c r="DBD88" s="147"/>
      <c r="DBE88" s="147"/>
      <c r="DBF88" s="147"/>
      <c r="DBG88" s="147"/>
      <c r="DBH88" s="147"/>
      <c r="DBI88" s="147"/>
      <c r="DBJ88" s="147"/>
      <c r="DBK88" s="147"/>
      <c r="DBL88" s="147"/>
      <c r="DBM88" s="147"/>
      <c r="DBN88" s="147"/>
      <c r="DBO88" s="147"/>
      <c r="DBP88" s="147"/>
      <c r="DBQ88" s="147"/>
      <c r="DBR88" s="147"/>
      <c r="DBS88" s="147"/>
      <c r="DBT88" s="147"/>
      <c r="DBU88" s="147"/>
      <c r="DBV88" s="147"/>
      <c r="DBW88" s="147"/>
      <c r="DBX88" s="147"/>
      <c r="DBY88" s="147"/>
      <c r="DBZ88" s="147"/>
      <c r="DCA88" s="147"/>
      <c r="DCB88" s="147"/>
      <c r="DCC88" s="147"/>
      <c r="DCD88" s="147"/>
      <c r="DCE88" s="147"/>
      <c r="DCF88" s="147"/>
      <c r="DCG88" s="147"/>
      <c r="DCH88" s="147"/>
      <c r="DCI88" s="147"/>
      <c r="DCJ88" s="147"/>
      <c r="DCK88" s="147"/>
      <c r="DCL88" s="147"/>
      <c r="DCM88" s="147"/>
      <c r="DCN88" s="147"/>
      <c r="DCO88" s="147"/>
      <c r="DCP88" s="147"/>
      <c r="DCQ88" s="147"/>
      <c r="DCR88" s="147"/>
      <c r="DCS88" s="147"/>
      <c r="DCT88" s="147"/>
      <c r="DCU88" s="147"/>
      <c r="DCV88" s="147"/>
      <c r="DCW88" s="147"/>
      <c r="DCX88" s="147"/>
      <c r="DCY88" s="147"/>
      <c r="DCZ88" s="147"/>
      <c r="DDA88" s="147"/>
      <c r="DDB88" s="147"/>
      <c r="DDC88" s="147"/>
      <c r="DDD88" s="147"/>
      <c r="DDE88" s="147"/>
      <c r="DDF88" s="147"/>
      <c r="DDG88" s="147"/>
      <c r="DDH88" s="147"/>
      <c r="DDI88" s="147"/>
      <c r="DDJ88" s="147"/>
      <c r="DDK88" s="147"/>
      <c r="DDL88" s="147"/>
      <c r="DDM88" s="147"/>
      <c r="DDN88" s="147"/>
      <c r="DDO88" s="147"/>
      <c r="DDP88" s="147"/>
      <c r="DDQ88" s="147"/>
      <c r="DDR88" s="147"/>
      <c r="DDS88" s="147"/>
      <c r="DDT88" s="147"/>
      <c r="DDU88" s="147"/>
      <c r="DDV88" s="147"/>
      <c r="DDW88" s="147"/>
      <c r="DDX88" s="147"/>
      <c r="DDY88" s="147"/>
      <c r="DDZ88" s="147"/>
      <c r="DEA88" s="147"/>
      <c r="DEB88" s="147"/>
      <c r="DEC88" s="147"/>
      <c r="DED88" s="147"/>
      <c r="DEE88" s="147"/>
      <c r="DEF88" s="147"/>
      <c r="DEG88" s="147"/>
      <c r="DEH88" s="147"/>
      <c r="DEI88" s="147"/>
      <c r="DEJ88" s="147"/>
      <c r="DEK88" s="147"/>
      <c r="DEL88" s="147"/>
      <c r="DEM88" s="147"/>
      <c r="DEN88" s="147"/>
      <c r="DEO88" s="147"/>
      <c r="DEP88" s="147"/>
      <c r="DEQ88" s="147"/>
      <c r="DER88" s="147"/>
      <c r="DES88" s="147"/>
      <c r="DET88" s="147"/>
      <c r="DEU88" s="147"/>
      <c r="DEV88" s="147"/>
      <c r="DEW88" s="147"/>
      <c r="DEX88" s="147"/>
      <c r="DEY88" s="147"/>
      <c r="DEZ88" s="147"/>
      <c r="DFA88" s="147"/>
      <c r="DFB88" s="147"/>
      <c r="DFC88" s="147"/>
      <c r="DFD88" s="147"/>
      <c r="DFE88" s="147"/>
      <c r="DFF88" s="147"/>
      <c r="DFG88" s="147"/>
      <c r="DFH88" s="147"/>
      <c r="DFI88" s="147"/>
      <c r="DFJ88" s="147"/>
      <c r="DFK88" s="147"/>
      <c r="DFL88" s="147"/>
      <c r="DFM88" s="147"/>
      <c r="DFN88" s="147"/>
      <c r="DFO88" s="147"/>
      <c r="DFP88" s="147"/>
      <c r="DFQ88" s="147"/>
      <c r="DFR88" s="147"/>
      <c r="DFS88" s="147"/>
      <c r="DFT88" s="147"/>
      <c r="DFU88" s="147"/>
      <c r="DFV88" s="147"/>
      <c r="DFW88" s="147"/>
      <c r="DFX88" s="147"/>
      <c r="DFY88" s="147"/>
      <c r="DFZ88" s="147"/>
      <c r="DGA88" s="147"/>
      <c r="DGB88" s="147"/>
      <c r="DGC88" s="147"/>
      <c r="DGD88" s="147"/>
      <c r="DGE88" s="147"/>
      <c r="DGF88" s="147"/>
      <c r="DGG88" s="147"/>
      <c r="DGH88" s="147"/>
      <c r="DGI88" s="147"/>
      <c r="DGJ88" s="147"/>
      <c r="DGK88" s="147"/>
      <c r="DGL88" s="147"/>
      <c r="DGM88" s="147"/>
      <c r="DGN88" s="147"/>
      <c r="DGO88" s="147"/>
      <c r="DGP88" s="147"/>
      <c r="DGQ88" s="147"/>
      <c r="DGR88" s="147"/>
      <c r="DGS88" s="147"/>
      <c r="DGT88" s="147"/>
      <c r="DGU88" s="147"/>
      <c r="DGV88" s="147"/>
      <c r="DGW88" s="147"/>
      <c r="DGX88" s="147"/>
      <c r="DGY88" s="147"/>
      <c r="DGZ88" s="147"/>
      <c r="DHA88" s="147"/>
      <c r="DHB88" s="147"/>
      <c r="DHC88" s="147"/>
      <c r="DHD88" s="147"/>
      <c r="DHE88" s="147"/>
      <c r="DHF88" s="147"/>
      <c r="DHG88" s="147"/>
      <c r="DHH88" s="147"/>
      <c r="DHI88" s="147"/>
      <c r="DHJ88" s="147"/>
      <c r="DHK88" s="147"/>
      <c r="DHL88" s="147"/>
      <c r="DHM88" s="147"/>
      <c r="DHN88" s="147"/>
      <c r="DHO88" s="147"/>
      <c r="DHP88" s="147"/>
      <c r="DHQ88" s="147"/>
      <c r="DHR88" s="147"/>
      <c r="DHS88" s="147"/>
      <c r="DHT88" s="147"/>
      <c r="DHU88" s="147"/>
      <c r="DHV88" s="147"/>
      <c r="DHW88" s="147"/>
      <c r="DHX88" s="147"/>
      <c r="DHY88" s="147"/>
      <c r="DHZ88" s="147"/>
      <c r="DIA88" s="147"/>
      <c r="DIB88" s="147"/>
      <c r="DIC88" s="147"/>
      <c r="DID88" s="147"/>
      <c r="DIE88" s="147"/>
      <c r="DIF88" s="147"/>
      <c r="DIG88" s="147"/>
      <c r="DIH88" s="147"/>
      <c r="DII88" s="147"/>
      <c r="DIJ88" s="147"/>
      <c r="DIK88" s="147"/>
      <c r="DIL88" s="147"/>
      <c r="DIM88" s="147"/>
      <c r="DIN88" s="147"/>
      <c r="DIO88" s="147"/>
      <c r="DIP88" s="147"/>
      <c r="DIQ88" s="147"/>
      <c r="DIR88" s="147"/>
      <c r="DIS88" s="147"/>
      <c r="DIT88" s="147"/>
      <c r="DIU88" s="147"/>
      <c r="DIV88" s="147"/>
      <c r="DIW88" s="147"/>
      <c r="DIX88" s="147"/>
      <c r="DIY88" s="147"/>
      <c r="DIZ88" s="147"/>
      <c r="DJA88" s="147"/>
      <c r="DJB88" s="147"/>
      <c r="DJC88" s="147"/>
      <c r="DJD88" s="147"/>
      <c r="DJE88" s="147"/>
      <c r="DJF88" s="147"/>
      <c r="DJG88" s="147"/>
      <c r="DJH88" s="147"/>
      <c r="DJI88" s="147"/>
      <c r="DJJ88" s="147"/>
      <c r="DJK88" s="147"/>
      <c r="DJL88" s="147"/>
      <c r="DJM88" s="147"/>
      <c r="DJN88" s="147"/>
      <c r="DJO88" s="147"/>
      <c r="DJP88" s="147"/>
      <c r="DJQ88" s="147"/>
      <c r="DJR88" s="147"/>
      <c r="DJS88" s="147"/>
      <c r="DJT88" s="147"/>
      <c r="DJU88" s="147"/>
      <c r="DJV88" s="147"/>
      <c r="DJW88" s="147"/>
      <c r="DJX88" s="147"/>
      <c r="DJY88" s="147"/>
      <c r="DJZ88" s="147"/>
      <c r="DKA88" s="147"/>
      <c r="DKB88" s="147"/>
      <c r="DKC88" s="147"/>
      <c r="DKD88" s="147"/>
      <c r="DKE88" s="147"/>
      <c r="DKF88" s="147"/>
      <c r="DKG88" s="147"/>
      <c r="DKH88" s="147"/>
      <c r="DKI88" s="147"/>
      <c r="DKJ88" s="147"/>
      <c r="DKK88" s="147"/>
      <c r="DKL88" s="147"/>
      <c r="DKM88" s="147"/>
      <c r="DKN88" s="147"/>
      <c r="DKO88" s="147"/>
      <c r="DKP88" s="147"/>
      <c r="DKQ88" s="147"/>
      <c r="DKR88" s="147"/>
      <c r="DKS88" s="147"/>
      <c r="DKT88" s="147"/>
      <c r="DKU88" s="147"/>
      <c r="DKV88" s="147"/>
      <c r="DKW88" s="147"/>
      <c r="DKX88" s="147"/>
      <c r="DKY88" s="147"/>
      <c r="DKZ88" s="147"/>
      <c r="DLA88" s="147"/>
      <c r="DLB88" s="147"/>
      <c r="DLC88" s="147"/>
      <c r="DLD88" s="147"/>
      <c r="DLE88" s="147"/>
      <c r="DLF88" s="147"/>
      <c r="DLG88" s="147"/>
      <c r="DLH88" s="147"/>
      <c r="DLI88" s="147"/>
      <c r="DLJ88" s="147"/>
      <c r="DLK88" s="147"/>
      <c r="DLL88" s="147"/>
      <c r="DLM88" s="147"/>
      <c r="DLN88" s="147"/>
      <c r="DLO88" s="147"/>
      <c r="DLP88" s="147"/>
      <c r="DLQ88" s="147"/>
      <c r="DLR88" s="147"/>
      <c r="DLS88" s="147"/>
      <c r="DLT88" s="147"/>
      <c r="DLU88" s="147"/>
      <c r="DLV88" s="147"/>
      <c r="DLW88" s="147"/>
      <c r="DLX88" s="147"/>
      <c r="DLY88" s="147"/>
      <c r="DLZ88" s="147"/>
      <c r="DMA88" s="147"/>
      <c r="DMB88" s="147"/>
      <c r="DMC88" s="147"/>
      <c r="DMD88" s="147"/>
      <c r="DME88" s="147"/>
      <c r="DMF88" s="147"/>
      <c r="DMG88" s="147"/>
      <c r="DMH88" s="147"/>
      <c r="DMI88" s="147"/>
      <c r="DMJ88" s="147"/>
      <c r="DMK88" s="147"/>
      <c r="DML88" s="147"/>
      <c r="DMM88" s="147"/>
      <c r="DMN88" s="147"/>
      <c r="DMO88" s="147"/>
      <c r="DMP88" s="147"/>
      <c r="DMQ88" s="147"/>
      <c r="DMR88" s="147"/>
      <c r="DMS88" s="147"/>
      <c r="DMT88" s="147"/>
      <c r="DMU88" s="147"/>
      <c r="DMV88" s="147"/>
      <c r="DMW88" s="147"/>
      <c r="DMX88" s="147"/>
      <c r="DMY88" s="147"/>
      <c r="DMZ88" s="147"/>
      <c r="DNA88" s="147"/>
      <c r="DNB88" s="147"/>
      <c r="DNC88" s="147"/>
      <c r="DND88" s="147"/>
      <c r="DNE88" s="147"/>
      <c r="DNF88" s="147"/>
      <c r="DNG88" s="147"/>
      <c r="DNH88" s="147"/>
      <c r="DNI88" s="147"/>
      <c r="DNJ88" s="147"/>
      <c r="DNK88" s="147"/>
      <c r="DNL88" s="147"/>
      <c r="DNM88" s="147"/>
      <c r="DNN88" s="147"/>
      <c r="DNO88" s="147"/>
      <c r="DNP88" s="147"/>
      <c r="DNQ88" s="147"/>
      <c r="DNR88" s="147"/>
      <c r="DNS88" s="147"/>
      <c r="DNT88" s="147"/>
      <c r="DNU88" s="147"/>
      <c r="DNV88" s="147"/>
      <c r="DNW88" s="147"/>
      <c r="DNX88" s="147"/>
      <c r="DNY88" s="147"/>
      <c r="DNZ88" s="147"/>
      <c r="DOA88" s="147"/>
      <c r="DOB88" s="147"/>
      <c r="DOC88" s="147"/>
      <c r="DOD88" s="147"/>
      <c r="DOE88" s="147"/>
      <c r="DOF88" s="147"/>
      <c r="DOG88" s="147"/>
      <c r="DOH88" s="147"/>
      <c r="DOI88" s="147"/>
      <c r="DOJ88" s="147"/>
      <c r="DOK88" s="147"/>
      <c r="DOL88" s="147"/>
      <c r="DOM88" s="147"/>
      <c r="DON88" s="147"/>
      <c r="DOO88" s="147"/>
      <c r="DOP88" s="147"/>
      <c r="DOQ88" s="147"/>
      <c r="DOR88" s="147"/>
      <c r="DOS88" s="147"/>
      <c r="DOT88" s="147"/>
      <c r="DOU88" s="147"/>
      <c r="DOV88" s="147"/>
      <c r="DOW88" s="147"/>
      <c r="DOX88" s="147"/>
      <c r="DOY88" s="147"/>
      <c r="DOZ88" s="147"/>
      <c r="DPA88" s="147"/>
      <c r="DPB88" s="147"/>
      <c r="DPC88" s="147"/>
      <c r="DPD88" s="147"/>
      <c r="DPE88" s="147"/>
      <c r="DPF88" s="147"/>
      <c r="DPG88" s="147"/>
      <c r="DPH88" s="147"/>
      <c r="DPI88" s="147"/>
      <c r="DPJ88" s="147"/>
      <c r="DPK88" s="147"/>
      <c r="DPL88" s="147"/>
      <c r="DPM88" s="147"/>
      <c r="DPN88" s="147"/>
      <c r="DPO88" s="147"/>
      <c r="DPP88" s="147"/>
      <c r="DPQ88" s="147"/>
      <c r="DPR88" s="147"/>
      <c r="DPS88" s="147"/>
      <c r="DPT88" s="147"/>
      <c r="DPU88" s="147"/>
      <c r="DPV88" s="147"/>
      <c r="DPW88" s="147"/>
      <c r="DPX88" s="147"/>
      <c r="DPY88" s="147"/>
      <c r="DPZ88" s="147"/>
      <c r="DQA88" s="147"/>
      <c r="DQB88" s="147"/>
      <c r="DQC88" s="147"/>
      <c r="DQD88" s="147"/>
      <c r="DQE88" s="147"/>
      <c r="DQF88" s="147"/>
      <c r="DQG88" s="147"/>
      <c r="DQH88" s="147"/>
      <c r="DQI88" s="147"/>
      <c r="DQJ88" s="147"/>
      <c r="DQK88" s="147"/>
      <c r="DQL88" s="147"/>
      <c r="DQM88" s="147"/>
      <c r="DQN88" s="147"/>
      <c r="DQO88" s="147"/>
      <c r="DQP88" s="147"/>
      <c r="DQQ88" s="147"/>
      <c r="DQR88" s="147"/>
      <c r="DQS88" s="147"/>
      <c r="DQT88" s="147"/>
      <c r="DQU88" s="147"/>
      <c r="DQV88" s="147"/>
      <c r="DQW88" s="147"/>
      <c r="DQX88" s="147"/>
      <c r="DQY88" s="147"/>
      <c r="DQZ88" s="147"/>
      <c r="DRA88" s="147"/>
      <c r="DRB88" s="147"/>
      <c r="DRC88" s="147"/>
      <c r="DRD88" s="147"/>
      <c r="DRE88" s="147"/>
      <c r="DRF88" s="147"/>
      <c r="DRG88" s="147"/>
      <c r="DRH88" s="147"/>
      <c r="DRI88" s="147"/>
      <c r="DRJ88" s="147"/>
      <c r="DRK88" s="147"/>
      <c r="DRL88" s="147"/>
      <c r="DRM88" s="147"/>
      <c r="DRN88" s="147"/>
      <c r="DRO88" s="147"/>
      <c r="DRP88" s="147"/>
      <c r="DRQ88" s="147"/>
      <c r="DRR88" s="147"/>
      <c r="DRS88" s="147"/>
      <c r="DRT88" s="147"/>
      <c r="DRU88" s="147"/>
      <c r="DRV88" s="147"/>
      <c r="DRW88" s="147"/>
      <c r="DRX88" s="147"/>
      <c r="DRY88" s="147"/>
      <c r="DRZ88" s="147"/>
      <c r="DSA88" s="147"/>
      <c r="DSB88" s="147"/>
      <c r="DSC88" s="147"/>
      <c r="DSD88" s="147"/>
      <c r="DSE88" s="147"/>
      <c r="DSF88" s="147"/>
      <c r="DSG88" s="147"/>
      <c r="DSH88" s="147"/>
      <c r="DSI88" s="147"/>
      <c r="DSJ88" s="147"/>
      <c r="DSK88" s="147"/>
      <c r="DSL88" s="147"/>
      <c r="DSM88" s="147"/>
      <c r="DSN88" s="147"/>
      <c r="DSO88" s="147"/>
      <c r="DSP88" s="147"/>
      <c r="DSQ88" s="147"/>
      <c r="DSR88" s="147"/>
      <c r="DSS88" s="147"/>
      <c r="DST88" s="147"/>
      <c r="DSU88" s="147"/>
      <c r="DSV88" s="147"/>
      <c r="DSW88" s="147"/>
      <c r="DSX88" s="147"/>
      <c r="DSY88" s="147"/>
      <c r="DSZ88" s="147"/>
      <c r="DTA88" s="147"/>
      <c r="DTB88" s="147"/>
      <c r="DTC88" s="147"/>
      <c r="DTD88" s="147"/>
      <c r="DTE88" s="147"/>
      <c r="DTF88" s="147"/>
      <c r="DTG88" s="147"/>
      <c r="DTH88" s="147"/>
      <c r="DTI88" s="147"/>
      <c r="DTJ88" s="147"/>
      <c r="DTK88" s="147"/>
      <c r="DTL88" s="147"/>
      <c r="DTM88" s="147"/>
      <c r="DTN88" s="147"/>
      <c r="DTO88" s="147"/>
      <c r="DTP88" s="147"/>
      <c r="DTQ88" s="147"/>
      <c r="DTR88" s="147"/>
      <c r="DTS88" s="147"/>
      <c r="DTT88" s="147"/>
      <c r="DTU88" s="147"/>
      <c r="DTV88" s="147"/>
      <c r="DTW88" s="147"/>
      <c r="DTX88" s="147"/>
      <c r="DTY88" s="147"/>
      <c r="DTZ88" s="147"/>
      <c r="DUA88" s="147"/>
      <c r="DUB88" s="147"/>
      <c r="DUC88" s="147"/>
      <c r="DUD88" s="147"/>
      <c r="DUE88" s="147"/>
      <c r="DUF88" s="147"/>
      <c r="DUG88" s="147"/>
      <c r="DUH88" s="147"/>
      <c r="DUI88" s="147"/>
      <c r="DUJ88" s="147"/>
      <c r="DUK88" s="147"/>
      <c r="DUL88" s="147"/>
      <c r="DUM88" s="147"/>
      <c r="DUN88" s="147"/>
      <c r="DUO88" s="147"/>
      <c r="DUP88" s="147"/>
      <c r="DUQ88" s="147"/>
      <c r="DUR88" s="147"/>
      <c r="DUS88" s="147"/>
      <c r="DUT88" s="147"/>
      <c r="DUU88" s="147"/>
      <c r="DUV88" s="147"/>
      <c r="DUW88" s="147"/>
      <c r="DUX88" s="147"/>
      <c r="DUY88" s="147"/>
      <c r="DUZ88" s="147"/>
      <c r="DVA88" s="147"/>
      <c r="DVB88" s="147"/>
      <c r="DVC88" s="147"/>
      <c r="DVD88" s="147"/>
      <c r="DVE88" s="147"/>
      <c r="DVF88" s="147"/>
      <c r="DVG88" s="147"/>
      <c r="DVH88" s="147"/>
      <c r="DVI88" s="147"/>
      <c r="DVJ88" s="147"/>
      <c r="DVK88" s="147"/>
      <c r="DVL88" s="147"/>
      <c r="DVM88" s="147"/>
      <c r="DVN88" s="147"/>
      <c r="DVO88" s="147"/>
      <c r="DVP88" s="147"/>
      <c r="DVQ88" s="147"/>
      <c r="DVR88" s="147"/>
      <c r="DVS88" s="147"/>
      <c r="DVT88" s="147"/>
      <c r="DVU88" s="147"/>
      <c r="DVV88" s="147"/>
      <c r="DVW88" s="147"/>
      <c r="DVX88" s="147"/>
      <c r="DVY88" s="147"/>
      <c r="DVZ88" s="147"/>
      <c r="DWA88" s="147"/>
      <c r="DWB88" s="147"/>
      <c r="DWC88" s="147"/>
      <c r="DWD88" s="147"/>
      <c r="DWE88" s="147"/>
      <c r="DWF88" s="147"/>
      <c r="DWG88" s="147"/>
      <c r="DWH88" s="147"/>
      <c r="DWI88" s="147"/>
      <c r="DWJ88" s="147"/>
      <c r="DWK88" s="147"/>
      <c r="DWL88" s="147"/>
      <c r="DWM88" s="147"/>
      <c r="DWN88" s="147"/>
      <c r="DWO88" s="147"/>
      <c r="DWP88" s="147"/>
      <c r="DWQ88" s="147"/>
      <c r="DWR88" s="147"/>
      <c r="DWS88" s="147"/>
      <c r="DWT88" s="147"/>
      <c r="DWU88" s="147"/>
      <c r="DWV88" s="147"/>
      <c r="DWW88" s="147"/>
      <c r="DWX88" s="147"/>
      <c r="DWY88" s="147"/>
      <c r="DWZ88" s="147"/>
      <c r="DXA88" s="147"/>
      <c r="DXB88" s="147"/>
      <c r="DXC88" s="147"/>
      <c r="DXD88" s="147"/>
      <c r="DXE88" s="147"/>
      <c r="DXF88" s="147"/>
      <c r="DXG88" s="147"/>
      <c r="DXH88" s="147"/>
      <c r="DXI88" s="147"/>
      <c r="DXJ88" s="147"/>
      <c r="DXK88" s="147"/>
      <c r="DXL88" s="147"/>
      <c r="DXM88" s="147"/>
      <c r="DXN88" s="147"/>
      <c r="DXO88" s="147"/>
      <c r="DXP88" s="147"/>
      <c r="DXQ88" s="147"/>
      <c r="DXR88" s="147"/>
      <c r="DXS88" s="147"/>
      <c r="DXT88" s="147"/>
      <c r="DXU88" s="147"/>
      <c r="DXV88" s="147"/>
      <c r="DXW88" s="147"/>
      <c r="DXX88" s="147"/>
      <c r="DXY88" s="147"/>
      <c r="DXZ88" s="147"/>
      <c r="DYA88" s="147"/>
      <c r="DYB88" s="147"/>
      <c r="DYC88" s="147"/>
      <c r="DYD88" s="147"/>
      <c r="DYE88" s="147"/>
      <c r="DYF88" s="147"/>
      <c r="DYG88" s="147"/>
      <c r="DYH88" s="147"/>
      <c r="DYI88" s="147"/>
      <c r="DYJ88" s="147"/>
      <c r="DYK88" s="147"/>
      <c r="DYL88" s="147"/>
      <c r="DYM88" s="147"/>
      <c r="DYN88" s="147"/>
      <c r="DYO88" s="147"/>
      <c r="DYP88" s="147"/>
      <c r="DYQ88" s="147"/>
      <c r="DYR88" s="147"/>
      <c r="DYS88" s="147"/>
      <c r="DYT88" s="147"/>
      <c r="DYU88" s="147"/>
      <c r="DYV88" s="147"/>
      <c r="DYW88" s="147"/>
      <c r="DYX88" s="147"/>
      <c r="DYY88" s="147"/>
      <c r="DYZ88" s="147"/>
      <c r="DZA88" s="147"/>
      <c r="DZB88" s="147"/>
      <c r="DZC88" s="147"/>
      <c r="DZD88" s="147"/>
      <c r="DZE88" s="147"/>
      <c r="DZF88" s="147"/>
      <c r="DZG88" s="147"/>
      <c r="DZH88" s="147"/>
      <c r="DZI88" s="147"/>
      <c r="DZJ88" s="147"/>
      <c r="DZK88" s="147"/>
      <c r="DZL88" s="147"/>
      <c r="DZM88" s="147"/>
      <c r="DZN88" s="147"/>
      <c r="DZO88" s="147"/>
      <c r="DZP88" s="147"/>
      <c r="DZQ88" s="147"/>
      <c r="DZR88" s="147"/>
      <c r="DZS88" s="147"/>
      <c r="DZT88" s="147"/>
      <c r="DZU88" s="147"/>
      <c r="DZV88" s="147"/>
      <c r="DZW88" s="147"/>
      <c r="DZX88" s="147"/>
      <c r="DZY88" s="147"/>
      <c r="DZZ88" s="147"/>
      <c r="EAA88" s="147"/>
      <c r="EAB88" s="147"/>
      <c r="EAC88" s="147"/>
      <c r="EAD88" s="147"/>
      <c r="EAE88" s="147"/>
      <c r="EAF88" s="147"/>
      <c r="EAG88" s="147"/>
      <c r="EAH88" s="147"/>
      <c r="EAI88" s="147"/>
      <c r="EAJ88" s="147"/>
      <c r="EAK88" s="147"/>
      <c r="EAL88" s="147"/>
      <c r="EAM88" s="147"/>
      <c r="EAN88" s="147"/>
      <c r="EAO88" s="147"/>
      <c r="EAP88" s="147"/>
      <c r="EAQ88" s="147"/>
      <c r="EAR88" s="147"/>
      <c r="EAS88" s="147"/>
      <c r="EAT88" s="147"/>
      <c r="EAU88" s="147"/>
      <c r="EAV88" s="147"/>
      <c r="EAW88" s="147"/>
      <c r="EAX88" s="147"/>
      <c r="EAY88" s="147"/>
      <c r="EAZ88" s="147"/>
      <c r="EBA88" s="147"/>
      <c r="EBB88" s="147"/>
      <c r="EBC88" s="147"/>
      <c r="EBD88" s="147"/>
      <c r="EBE88" s="147"/>
      <c r="EBF88" s="147"/>
      <c r="EBG88" s="147"/>
      <c r="EBH88" s="147"/>
      <c r="EBI88" s="147"/>
      <c r="EBJ88" s="147"/>
      <c r="EBK88" s="147"/>
      <c r="EBL88" s="147"/>
      <c r="EBM88" s="147"/>
      <c r="EBN88" s="147"/>
      <c r="EBO88" s="147"/>
      <c r="EBP88" s="147"/>
      <c r="EBQ88" s="147"/>
      <c r="EBR88" s="147"/>
      <c r="EBS88" s="147"/>
      <c r="EBT88" s="147"/>
      <c r="EBU88" s="147"/>
      <c r="EBV88" s="147"/>
      <c r="EBW88" s="147"/>
      <c r="EBX88" s="147"/>
      <c r="EBY88" s="147"/>
      <c r="EBZ88" s="147"/>
      <c r="ECA88" s="147"/>
      <c r="ECB88" s="147"/>
      <c r="ECC88" s="147"/>
      <c r="ECD88" s="147"/>
      <c r="ECE88" s="147"/>
      <c r="ECF88" s="147"/>
      <c r="ECG88" s="147"/>
      <c r="ECH88" s="147"/>
      <c r="ECI88" s="147"/>
      <c r="ECJ88" s="147"/>
      <c r="ECK88" s="147"/>
      <c r="ECL88" s="147"/>
      <c r="ECM88" s="147"/>
      <c r="ECN88" s="147"/>
      <c r="ECO88" s="147"/>
      <c r="ECP88" s="147"/>
      <c r="ECQ88" s="147"/>
      <c r="ECR88" s="147"/>
      <c r="ECS88" s="147"/>
      <c r="ECT88" s="147"/>
      <c r="ECU88" s="147"/>
      <c r="ECV88" s="147"/>
      <c r="ECW88" s="147"/>
      <c r="ECX88" s="147"/>
      <c r="ECY88" s="147"/>
      <c r="ECZ88" s="147"/>
      <c r="EDA88" s="147"/>
      <c r="EDB88" s="147"/>
      <c r="EDC88" s="147"/>
      <c r="EDD88" s="147"/>
      <c r="EDE88" s="147"/>
      <c r="EDF88" s="147"/>
      <c r="EDG88" s="147"/>
      <c r="EDH88" s="147"/>
      <c r="EDI88" s="147"/>
      <c r="EDJ88" s="147"/>
      <c r="EDK88" s="147"/>
      <c r="EDL88" s="147"/>
      <c r="EDM88" s="147"/>
      <c r="EDN88" s="147"/>
      <c r="EDO88" s="147"/>
      <c r="EDP88" s="147"/>
      <c r="EDQ88" s="147"/>
      <c r="EDR88" s="147"/>
      <c r="EDS88" s="147"/>
      <c r="EDT88" s="147"/>
      <c r="EDU88" s="147"/>
      <c r="EDV88" s="147"/>
      <c r="EDW88" s="147"/>
      <c r="EDX88" s="147"/>
      <c r="EDY88" s="147"/>
      <c r="EDZ88" s="147"/>
      <c r="EEA88" s="147"/>
      <c r="EEB88" s="147"/>
      <c r="EEC88" s="147"/>
      <c r="EED88" s="147"/>
      <c r="EEE88" s="147"/>
      <c r="EEF88" s="147"/>
      <c r="EEG88" s="147"/>
      <c r="EEH88" s="147"/>
      <c r="EEI88" s="147"/>
      <c r="EEJ88" s="147"/>
      <c r="EEK88" s="147"/>
      <c r="EEL88" s="147"/>
      <c r="EEM88" s="147"/>
      <c r="EEN88" s="147"/>
      <c r="EEO88" s="147"/>
      <c r="EEP88" s="147"/>
      <c r="EEQ88" s="147"/>
      <c r="EER88" s="147"/>
      <c r="EES88" s="147"/>
      <c r="EET88" s="147"/>
      <c r="EEU88" s="147"/>
      <c r="EEV88" s="147"/>
      <c r="EEW88" s="147"/>
      <c r="EEX88" s="147"/>
      <c r="EEY88" s="147"/>
      <c r="EEZ88" s="147"/>
      <c r="EFA88" s="147"/>
      <c r="EFB88" s="147"/>
      <c r="EFC88" s="147"/>
      <c r="EFD88" s="147"/>
      <c r="EFE88" s="147"/>
      <c r="EFF88" s="147"/>
      <c r="EFG88" s="147"/>
      <c r="EFH88" s="147"/>
      <c r="EFI88" s="147"/>
      <c r="EFJ88" s="147"/>
      <c r="EFK88" s="147"/>
      <c r="EFL88" s="147"/>
      <c r="EFM88" s="147"/>
      <c r="EFN88" s="147"/>
      <c r="EFO88" s="147"/>
      <c r="EFP88" s="147"/>
      <c r="EFQ88" s="147"/>
      <c r="EFR88" s="147"/>
      <c r="EFS88" s="147"/>
      <c r="EFT88" s="147"/>
      <c r="EFU88" s="147"/>
      <c r="EFV88" s="147"/>
      <c r="EFW88" s="147"/>
      <c r="EFX88" s="147"/>
      <c r="EFY88" s="147"/>
      <c r="EFZ88" s="147"/>
      <c r="EGA88" s="147"/>
      <c r="EGB88" s="147"/>
      <c r="EGC88" s="147"/>
      <c r="EGD88" s="147"/>
      <c r="EGE88" s="147"/>
      <c r="EGF88" s="147"/>
      <c r="EGG88" s="147"/>
      <c r="EGH88" s="147"/>
      <c r="EGI88" s="147"/>
      <c r="EGJ88" s="147"/>
      <c r="EGK88" s="147"/>
      <c r="EGL88" s="147"/>
      <c r="EGM88" s="147"/>
      <c r="EGN88" s="147"/>
      <c r="EGO88" s="147"/>
      <c r="EGP88" s="147"/>
      <c r="EGQ88" s="147"/>
      <c r="EGR88" s="147"/>
      <c r="EGS88" s="147"/>
      <c r="EGT88" s="147"/>
      <c r="EGU88" s="147"/>
      <c r="EGV88" s="147"/>
      <c r="EGW88" s="147"/>
      <c r="EGX88" s="147"/>
      <c r="EGY88" s="147"/>
      <c r="EGZ88" s="147"/>
      <c r="EHA88" s="147"/>
      <c r="EHB88" s="147"/>
      <c r="EHC88" s="147"/>
      <c r="EHD88" s="147"/>
      <c r="EHE88" s="147"/>
      <c r="EHF88" s="147"/>
      <c r="EHG88" s="147"/>
      <c r="EHH88" s="147"/>
      <c r="EHI88" s="147"/>
      <c r="EHJ88" s="147"/>
      <c r="EHK88" s="147"/>
      <c r="EHL88" s="147"/>
      <c r="EHM88" s="147"/>
      <c r="EHN88" s="147"/>
      <c r="EHO88" s="147"/>
      <c r="EHP88" s="147"/>
      <c r="EHQ88" s="147"/>
      <c r="EHR88" s="147"/>
      <c r="EHS88" s="147"/>
      <c r="EHT88" s="147"/>
      <c r="EHU88" s="147"/>
      <c r="EHV88" s="147"/>
      <c r="EHW88" s="147"/>
      <c r="EHX88" s="147"/>
      <c r="EHY88" s="147"/>
      <c r="EHZ88" s="147"/>
      <c r="EIA88" s="147"/>
      <c r="EIB88" s="147"/>
      <c r="EIC88" s="147"/>
      <c r="EID88" s="147"/>
      <c r="EIE88" s="147"/>
      <c r="EIF88" s="147"/>
      <c r="EIG88" s="147"/>
      <c r="EIH88" s="147"/>
      <c r="EII88" s="147"/>
      <c r="EIJ88" s="147"/>
      <c r="EIK88" s="147"/>
      <c r="EIL88" s="147"/>
      <c r="EIM88" s="147"/>
      <c r="EIN88" s="147"/>
      <c r="EIO88" s="147"/>
      <c r="EIP88" s="147"/>
      <c r="EIQ88" s="147"/>
      <c r="EIR88" s="147"/>
      <c r="EIS88" s="147"/>
      <c r="EIT88" s="147"/>
      <c r="EIU88" s="147"/>
      <c r="EIV88" s="147"/>
      <c r="EIW88" s="147"/>
      <c r="EIX88" s="147"/>
      <c r="EIY88" s="147"/>
      <c r="EIZ88" s="147"/>
      <c r="EJA88" s="147"/>
      <c r="EJB88" s="147"/>
      <c r="EJC88" s="147"/>
      <c r="EJD88" s="147"/>
      <c r="EJE88" s="147"/>
      <c r="EJF88" s="147"/>
      <c r="EJG88" s="147"/>
      <c r="EJH88" s="147"/>
      <c r="EJI88" s="147"/>
      <c r="EJJ88" s="147"/>
      <c r="EJK88" s="147"/>
      <c r="EJL88" s="147"/>
      <c r="EJM88" s="147"/>
      <c r="EJN88" s="147"/>
      <c r="EJO88" s="147"/>
      <c r="EJP88" s="147"/>
      <c r="EJQ88" s="147"/>
      <c r="EJR88" s="147"/>
      <c r="EJS88" s="147"/>
      <c r="EJT88" s="147"/>
      <c r="EJU88" s="147"/>
      <c r="EJV88" s="147"/>
      <c r="EJW88" s="147"/>
      <c r="EJX88" s="147"/>
      <c r="EJY88" s="147"/>
      <c r="EJZ88" s="147"/>
      <c r="EKA88" s="147"/>
      <c r="EKB88" s="147"/>
      <c r="EKC88" s="147"/>
      <c r="EKD88" s="147"/>
      <c r="EKE88" s="147"/>
      <c r="EKF88" s="147"/>
      <c r="EKG88" s="147"/>
      <c r="EKH88" s="147"/>
      <c r="EKI88" s="147"/>
      <c r="EKJ88" s="147"/>
      <c r="EKK88" s="147"/>
      <c r="EKL88" s="147"/>
      <c r="EKM88" s="147"/>
      <c r="EKN88" s="147"/>
      <c r="EKO88" s="147"/>
      <c r="EKP88" s="147"/>
      <c r="EKQ88" s="147"/>
      <c r="EKR88" s="147"/>
      <c r="EKS88" s="147"/>
      <c r="EKT88" s="147"/>
      <c r="EKU88" s="147"/>
      <c r="EKV88" s="147"/>
      <c r="EKW88" s="147"/>
      <c r="EKX88" s="147"/>
      <c r="EKY88" s="147"/>
      <c r="EKZ88" s="147"/>
      <c r="ELA88" s="147"/>
      <c r="ELB88" s="147"/>
      <c r="ELC88" s="147"/>
      <c r="ELD88" s="147"/>
      <c r="ELE88" s="147"/>
      <c r="ELF88" s="147"/>
      <c r="ELG88" s="147"/>
      <c r="ELH88" s="147"/>
      <c r="ELI88" s="147"/>
      <c r="ELJ88" s="147"/>
      <c r="ELK88" s="147"/>
      <c r="ELL88" s="147"/>
      <c r="ELM88" s="147"/>
      <c r="ELN88" s="147"/>
      <c r="ELO88" s="147"/>
      <c r="ELP88" s="147"/>
      <c r="ELQ88" s="147"/>
      <c r="ELR88" s="147"/>
      <c r="ELS88" s="147"/>
      <c r="ELT88" s="147"/>
      <c r="ELU88" s="147"/>
      <c r="ELV88" s="147"/>
      <c r="ELW88" s="147"/>
      <c r="ELX88" s="147"/>
      <c r="ELY88" s="147"/>
      <c r="ELZ88" s="147"/>
      <c r="EMA88" s="147"/>
      <c r="EMB88" s="147"/>
      <c r="EMC88" s="147"/>
      <c r="EMD88" s="147"/>
      <c r="EME88" s="147"/>
      <c r="EMF88" s="147"/>
      <c r="EMG88" s="147"/>
      <c r="EMH88" s="147"/>
      <c r="EMI88" s="147"/>
      <c r="EMJ88" s="147"/>
      <c r="EMK88" s="147"/>
      <c r="EML88" s="147"/>
      <c r="EMM88" s="147"/>
      <c r="EMN88" s="147"/>
      <c r="EMO88" s="147"/>
      <c r="EMP88" s="147"/>
      <c r="EMQ88" s="147"/>
      <c r="EMR88" s="147"/>
      <c r="EMS88" s="147"/>
      <c r="EMT88" s="147"/>
      <c r="EMU88" s="147"/>
      <c r="EMV88" s="147"/>
      <c r="EMW88" s="147"/>
      <c r="EMX88" s="147"/>
      <c r="EMY88" s="147"/>
      <c r="EMZ88" s="147"/>
      <c r="ENA88" s="147"/>
      <c r="ENB88" s="147"/>
      <c r="ENC88" s="147"/>
      <c r="END88" s="147"/>
      <c r="ENE88" s="147"/>
      <c r="ENF88" s="147"/>
      <c r="ENG88" s="147"/>
      <c r="ENH88" s="147"/>
      <c r="ENI88" s="147"/>
      <c r="ENJ88" s="147"/>
      <c r="ENK88" s="147"/>
      <c r="ENL88" s="147"/>
      <c r="ENM88" s="147"/>
      <c r="ENN88" s="147"/>
      <c r="ENO88" s="147"/>
      <c r="ENP88" s="147"/>
      <c r="ENQ88" s="147"/>
      <c r="ENR88" s="147"/>
      <c r="ENS88" s="147"/>
      <c r="ENT88" s="147"/>
      <c r="ENU88" s="147"/>
      <c r="ENV88" s="147"/>
      <c r="ENW88" s="147"/>
      <c r="ENX88" s="147"/>
      <c r="ENY88" s="147"/>
      <c r="ENZ88" s="147"/>
      <c r="EOA88" s="147"/>
      <c r="EOB88" s="147"/>
      <c r="EOC88" s="147"/>
      <c r="EOD88" s="147"/>
      <c r="EOE88" s="147"/>
      <c r="EOF88" s="147"/>
      <c r="EOG88" s="147"/>
      <c r="EOH88" s="147"/>
      <c r="EOI88" s="147"/>
      <c r="EOJ88" s="147"/>
      <c r="EOK88" s="147"/>
      <c r="EOL88" s="147"/>
      <c r="EOM88" s="147"/>
      <c r="EON88" s="147"/>
      <c r="EOO88" s="147"/>
      <c r="EOP88" s="147"/>
      <c r="EOQ88" s="147"/>
      <c r="EOR88" s="147"/>
      <c r="EOS88" s="147"/>
      <c r="EOT88" s="147"/>
      <c r="EOU88" s="147"/>
      <c r="EOV88" s="147"/>
      <c r="EOW88" s="147"/>
      <c r="EOX88" s="147"/>
      <c r="EOY88" s="147"/>
      <c r="EOZ88" s="147"/>
      <c r="EPA88" s="147"/>
      <c r="EPB88" s="147"/>
      <c r="EPC88" s="147"/>
      <c r="EPD88" s="147"/>
      <c r="EPE88" s="147"/>
      <c r="EPF88" s="147"/>
      <c r="EPG88" s="147"/>
      <c r="EPH88" s="147"/>
      <c r="EPI88" s="147"/>
      <c r="EPJ88" s="147"/>
      <c r="EPK88" s="147"/>
      <c r="EPL88" s="147"/>
      <c r="EPM88" s="147"/>
      <c r="EPN88" s="147"/>
      <c r="EPO88" s="147"/>
      <c r="EPP88" s="147"/>
      <c r="EPQ88" s="147"/>
      <c r="EPR88" s="147"/>
      <c r="EPS88" s="147"/>
      <c r="EPT88" s="147"/>
      <c r="EPU88" s="147"/>
      <c r="EPV88" s="147"/>
      <c r="EPW88" s="147"/>
      <c r="EPX88" s="147"/>
      <c r="EPY88" s="147"/>
      <c r="EPZ88" s="147"/>
      <c r="EQA88" s="147"/>
      <c r="EQB88" s="147"/>
      <c r="EQC88" s="147"/>
      <c r="EQD88" s="147"/>
      <c r="EQE88" s="147"/>
      <c r="EQF88" s="147"/>
      <c r="EQG88" s="147"/>
      <c r="EQH88" s="147"/>
      <c r="EQI88" s="147"/>
      <c r="EQJ88" s="147"/>
      <c r="EQK88" s="147"/>
      <c r="EQL88" s="147"/>
      <c r="EQM88" s="147"/>
      <c r="EQN88" s="147"/>
      <c r="EQO88" s="147"/>
      <c r="EQP88" s="147"/>
      <c r="EQQ88" s="147"/>
      <c r="EQR88" s="147"/>
      <c r="EQS88" s="147"/>
      <c r="EQT88" s="147"/>
      <c r="EQU88" s="147"/>
      <c r="EQV88" s="147"/>
      <c r="EQW88" s="147"/>
      <c r="EQX88" s="147"/>
      <c r="EQY88" s="147"/>
      <c r="EQZ88" s="147"/>
      <c r="ERA88" s="147"/>
      <c r="ERB88" s="147"/>
      <c r="ERC88" s="147"/>
      <c r="ERD88" s="147"/>
      <c r="ERE88" s="147"/>
      <c r="ERF88" s="147"/>
      <c r="ERG88" s="147"/>
      <c r="ERH88" s="147"/>
      <c r="ERI88" s="147"/>
      <c r="ERJ88" s="147"/>
      <c r="ERK88" s="147"/>
      <c r="ERL88" s="147"/>
      <c r="ERM88" s="147"/>
      <c r="ERN88" s="147"/>
      <c r="ERO88" s="147"/>
      <c r="ERP88" s="147"/>
      <c r="ERQ88" s="147"/>
      <c r="ERR88" s="147"/>
      <c r="ERS88" s="147"/>
      <c r="ERT88" s="147"/>
      <c r="ERU88" s="147"/>
      <c r="ERV88" s="147"/>
      <c r="ERW88" s="147"/>
      <c r="ERX88" s="147"/>
      <c r="ERY88" s="147"/>
      <c r="ERZ88" s="147"/>
      <c r="ESA88" s="147"/>
      <c r="ESB88" s="147"/>
      <c r="ESC88" s="147"/>
      <c r="ESD88" s="147"/>
      <c r="ESE88" s="147"/>
      <c r="ESF88" s="147"/>
      <c r="ESG88" s="147"/>
      <c r="ESH88" s="147"/>
      <c r="ESI88" s="147"/>
      <c r="ESJ88" s="147"/>
      <c r="ESK88" s="147"/>
      <c r="ESL88" s="147"/>
      <c r="ESM88" s="147"/>
      <c r="ESN88" s="147"/>
      <c r="ESO88" s="147"/>
      <c r="ESP88" s="147"/>
      <c r="ESQ88" s="147"/>
      <c r="ESR88" s="147"/>
      <c r="ESS88" s="147"/>
      <c r="EST88" s="147"/>
      <c r="ESU88" s="147"/>
      <c r="ESV88" s="147"/>
      <c r="ESW88" s="147"/>
      <c r="ESX88" s="147"/>
      <c r="ESY88" s="147"/>
      <c r="ESZ88" s="147"/>
      <c r="ETA88" s="147"/>
      <c r="ETB88" s="147"/>
      <c r="ETC88" s="147"/>
      <c r="ETD88" s="147"/>
      <c r="ETE88" s="147"/>
      <c r="ETF88" s="147"/>
      <c r="ETG88" s="147"/>
      <c r="ETH88" s="147"/>
      <c r="ETI88" s="147"/>
      <c r="ETJ88" s="147"/>
      <c r="ETK88" s="147"/>
      <c r="ETL88" s="147"/>
      <c r="ETM88" s="147"/>
      <c r="ETN88" s="147"/>
      <c r="ETO88" s="147"/>
      <c r="ETP88" s="147"/>
      <c r="ETQ88" s="147"/>
      <c r="ETR88" s="147"/>
      <c r="ETS88" s="147"/>
      <c r="ETT88" s="147"/>
      <c r="ETU88" s="147"/>
      <c r="ETV88" s="147"/>
      <c r="ETW88" s="147"/>
      <c r="ETX88" s="147"/>
      <c r="ETY88" s="147"/>
      <c r="ETZ88" s="147"/>
      <c r="EUA88" s="147"/>
      <c r="EUB88" s="147"/>
      <c r="EUC88" s="147"/>
      <c r="EUD88" s="147"/>
      <c r="EUE88" s="147"/>
      <c r="EUF88" s="147"/>
      <c r="EUG88" s="147"/>
      <c r="EUH88" s="147"/>
      <c r="EUI88" s="147"/>
      <c r="EUJ88" s="147"/>
      <c r="EUK88" s="147"/>
      <c r="EUL88" s="147"/>
      <c r="EUM88" s="147"/>
      <c r="EUN88" s="147"/>
      <c r="EUO88" s="147"/>
      <c r="EUP88" s="147"/>
      <c r="EUQ88" s="147"/>
      <c r="EUR88" s="147"/>
      <c r="EUS88" s="147"/>
      <c r="EUT88" s="147"/>
      <c r="EUU88" s="147"/>
      <c r="EUV88" s="147"/>
      <c r="EUW88" s="147"/>
      <c r="EUX88" s="147"/>
      <c r="EUY88" s="147"/>
      <c r="EUZ88" s="147"/>
      <c r="EVA88" s="147"/>
      <c r="EVB88" s="147"/>
      <c r="EVC88" s="147"/>
      <c r="EVD88" s="147"/>
      <c r="EVE88" s="147"/>
      <c r="EVF88" s="147"/>
      <c r="EVG88" s="147"/>
      <c r="EVH88" s="147"/>
      <c r="EVI88" s="147"/>
      <c r="EVJ88" s="147"/>
      <c r="EVK88" s="147"/>
      <c r="EVL88" s="147"/>
      <c r="EVM88" s="147"/>
      <c r="EVN88" s="147"/>
      <c r="EVO88" s="147"/>
      <c r="EVP88" s="147"/>
      <c r="EVQ88" s="147"/>
      <c r="EVR88" s="147"/>
      <c r="EVS88" s="147"/>
      <c r="EVT88" s="147"/>
      <c r="EVU88" s="147"/>
      <c r="EVV88" s="147"/>
      <c r="EVW88" s="147"/>
      <c r="EVX88" s="147"/>
      <c r="EVY88" s="147"/>
      <c r="EVZ88" s="147"/>
      <c r="EWA88" s="147"/>
      <c r="EWB88" s="147"/>
      <c r="EWC88" s="147"/>
      <c r="EWD88" s="147"/>
      <c r="EWE88" s="147"/>
      <c r="EWF88" s="147"/>
      <c r="EWG88" s="147"/>
      <c r="EWH88" s="147"/>
      <c r="EWI88" s="147"/>
      <c r="EWJ88" s="147"/>
      <c r="EWK88" s="147"/>
      <c r="EWL88" s="147"/>
      <c r="EWM88" s="147"/>
      <c r="EWN88" s="147"/>
      <c r="EWO88" s="147"/>
      <c r="EWP88" s="147"/>
      <c r="EWQ88" s="147"/>
      <c r="EWR88" s="147"/>
      <c r="EWS88" s="147"/>
      <c r="EWT88" s="147"/>
      <c r="EWU88" s="147"/>
      <c r="EWV88" s="147"/>
      <c r="EWW88" s="147"/>
      <c r="EWX88" s="147"/>
      <c r="EWY88" s="147"/>
      <c r="EWZ88" s="147"/>
      <c r="EXA88" s="147"/>
      <c r="EXB88" s="147"/>
      <c r="EXC88" s="147"/>
      <c r="EXD88" s="147"/>
      <c r="EXE88" s="147"/>
      <c r="EXF88" s="147"/>
      <c r="EXG88" s="147"/>
      <c r="EXH88" s="147"/>
      <c r="EXI88" s="147"/>
      <c r="EXJ88" s="147"/>
      <c r="EXK88" s="147"/>
      <c r="EXL88" s="147"/>
      <c r="EXM88" s="147"/>
      <c r="EXN88" s="147"/>
      <c r="EXO88" s="147"/>
      <c r="EXP88" s="147"/>
      <c r="EXQ88" s="147"/>
      <c r="EXR88" s="147"/>
      <c r="EXS88" s="147"/>
      <c r="EXT88" s="147"/>
      <c r="EXU88" s="147"/>
      <c r="EXV88" s="147"/>
      <c r="EXW88" s="147"/>
      <c r="EXX88" s="147"/>
      <c r="EXY88" s="147"/>
      <c r="EXZ88" s="147"/>
      <c r="EYA88" s="147"/>
      <c r="EYB88" s="147"/>
      <c r="EYC88" s="147"/>
      <c r="EYD88" s="147"/>
      <c r="EYE88" s="147"/>
      <c r="EYF88" s="147"/>
      <c r="EYG88" s="147"/>
      <c r="EYH88" s="147"/>
      <c r="EYI88" s="147"/>
      <c r="EYJ88" s="147"/>
      <c r="EYK88" s="147"/>
      <c r="EYL88" s="147"/>
      <c r="EYM88" s="147"/>
      <c r="EYN88" s="147"/>
      <c r="EYO88" s="147"/>
      <c r="EYP88" s="147"/>
      <c r="EYQ88" s="147"/>
      <c r="EYR88" s="147"/>
      <c r="EYS88" s="147"/>
      <c r="EYT88" s="147"/>
      <c r="EYU88" s="147"/>
      <c r="EYV88" s="147"/>
      <c r="EYW88" s="147"/>
      <c r="EYX88" s="147"/>
      <c r="EYY88" s="147"/>
      <c r="EYZ88" s="147"/>
      <c r="EZA88" s="147"/>
      <c r="EZB88" s="147"/>
      <c r="EZC88" s="147"/>
      <c r="EZD88" s="147"/>
      <c r="EZE88" s="147"/>
      <c r="EZF88" s="147"/>
      <c r="EZG88" s="147"/>
      <c r="EZH88" s="147"/>
      <c r="EZI88" s="147"/>
      <c r="EZJ88" s="147"/>
      <c r="EZK88" s="147"/>
      <c r="EZL88" s="147"/>
      <c r="EZM88" s="147"/>
      <c r="EZN88" s="147"/>
      <c r="EZO88" s="147"/>
      <c r="EZP88" s="147"/>
      <c r="EZQ88" s="147"/>
      <c r="EZR88" s="147"/>
      <c r="EZS88" s="147"/>
      <c r="EZT88" s="147"/>
      <c r="EZU88" s="147"/>
      <c r="EZV88" s="147"/>
      <c r="EZW88" s="147"/>
      <c r="EZX88" s="147"/>
      <c r="EZY88" s="147"/>
      <c r="EZZ88" s="147"/>
      <c r="FAA88" s="147"/>
      <c r="FAB88" s="147"/>
      <c r="FAC88" s="147"/>
      <c r="FAD88" s="147"/>
      <c r="FAE88" s="147"/>
      <c r="FAF88" s="147"/>
      <c r="FAG88" s="147"/>
      <c r="FAH88" s="147"/>
      <c r="FAI88" s="147"/>
      <c r="FAJ88" s="147"/>
      <c r="FAK88" s="147"/>
      <c r="FAL88" s="147"/>
      <c r="FAM88" s="147"/>
      <c r="FAN88" s="147"/>
      <c r="FAO88" s="147"/>
      <c r="FAP88" s="147"/>
      <c r="FAQ88" s="147"/>
      <c r="FAR88" s="147"/>
      <c r="FAS88" s="147"/>
      <c r="FAT88" s="147"/>
      <c r="FAU88" s="147"/>
      <c r="FAV88" s="147"/>
      <c r="FAW88" s="147"/>
      <c r="FAX88" s="147"/>
      <c r="FAY88" s="147"/>
      <c r="FAZ88" s="147"/>
      <c r="FBA88" s="147"/>
      <c r="FBB88" s="147"/>
      <c r="FBC88" s="147"/>
      <c r="FBD88" s="147"/>
      <c r="FBE88" s="147"/>
      <c r="FBF88" s="147"/>
      <c r="FBG88" s="147"/>
      <c r="FBH88" s="147"/>
      <c r="FBI88" s="147"/>
      <c r="FBJ88" s="147"/>
      <c r="FBK88" s="147"/>
      <c r="FBL88" s="147"/>
      <c r="FBM88" s="147"/>
      <c r="FBN88" s="147"/>
      <c r="FBO88" s="147"/>
      <c r="FBP88" s="147"/>
      <c r="FBQ88" s="147"/>
      <c r="FBR88" s="147"/>
      <c r="FBS88" s="147"/>
      <c r="FBT88" s="147"/>
      <c r="FBU88" s="147"/>
      <c r="FBV88" s="147"/>
      <c r="FBW88" s="147"/>
      <c r="FBX88" s="147"/>
      <c r="FBY88" s="147"/>
      <c r="FBZ88" s="147"/>
      <c r="FCA88" s="147"/>
      <c r="FCB88" s="147"/>
      <c r="FCC88" s="147"/>
      <c r="FCD88" s="147"/>
      <c r="FCE88" s="147"/>
      <c r="FCF88" s="147"/>
      <c r="FCG88" s="147"/>
      <c r="FCH88" s="147"/>
      <c r="FCI88" s="147"/>
      <c r="FCJ88" s="147"/>
      <c r="FCK88" s="147"/>
      <c r="FCL88" s="147"/>
      <c r="FCM88" s="147"/>
      <c r="FCN88" s="147"/>
      <c r="FCO88" s="147"/>
      <c r="FCP88" s="147"/>
      <c r="FCQ88" s="147"/>
      <c r="FCR88" s="147"/>
      <c r="FCS88" s="147"/>
      <c r="FCT88" s="147"/>
      <c r="FCU88" s="147"/>
      <c r="FCV88" s="147"/>
      <c r="FCW88" s="147"/>
      <c r="FCX88" s="147"/>
      <c r="FCY88" s="147"/>
      <c r="FCZ88" s="147"/>
      <c r="FDA88" s="147"/>
      <c r="FDB88" s="147"/>
      <c r="FDC88" s="147"/>
      <c r="FDD88" s="147"/>
      <c r="FDE88" s="147"/>
      <c r="FDF88" s="147"/>
      <c r="FDG88" s="147"/>
      <c r="FDH88" s="147"/>
      <c r="FDI88" s="147"/>
      <c r="FDJ88" s="147"/>
      <c r="FDK88" s="147"/>
      <c r="FDL88" s="147"/>
      <c r="FDM88" s="147"/>
      <c r="FDN88" s="147"/>
      <c r="FDO88" s="147"/>
      <c r="FDP88" s="147"/>
      <c r="FDQ88" s="147"/>
      <c r="FDR88" s="147"/>
      <c r="FDS88" s="147"/>
      <c r="FDT88" s="147"/>
      <c r="FDU88" s="147"/>
      <c r="FDV88" s="147"/>
      <c r="FDW88" s="147"/>
      <c r="FDX88" s="147"/>
      <c r="FDY88" s="147"/>
      <c r="FDZ88" s="147"/>
      <c r="FEA88" s="147"/>
      <c r="FEB88" s="147"/>
      <c r="FEC88" s="147"/>
      <c r="FED88" s="147"/>
      <c r="FEE88" s="147"/>
      <c r="FEF88" s="147"/>
      <c r="FEG88" s="147"/>
      <c r="FEH88" s="147"/>
      <c r="FEI88" s="147"/>
      <c r="FEJ88" s="147"/>
      <c r="FEK88" s="147"/>
      <c r="FEL88" s="147"/>
      <c r="FEM88" s="147"/>
      <c r="FEN88" s="147"/>
      <c r="FEO88" s="147"/>
      <c r="FEP88" s="147"/>
      <c r="FEQ88" s="147"/>
      <c r="FER88" s="147"/>
      <c r="FES88" s="147"/>
      <c r="FET88" s="147"/>
      <c r="FEU88" s="147"/>
      <c r="FEV88" s="147"/>
      <c r="FEW88" s="147"/>
      <c r="FEX88" s="147"/>
      <c r="FEY88" s="147"/>
      <c r="FEZ88" s="147"/>
      <c r="FFA88" s="147"/>
      <c r="FFB88" s="147"/>
      <c r="FFC88" s="147"/>
      <c r="FFD88" s="147"/>
      <c r="FFE88" s="147"/>
      <c r="FFF88" s="147"/>
      <c r="FFG88" s="147"/>
      <c r="FFH88" s="147"/>
      <c r="FFI88" s="147"/>
      <c r="FFJ88" s="147"/>
      <c r="FFK88" s="147"/>
      <c r="FFL88" s="147"/>
      <c r="FFM88" s="147"/>
      <c r="FFN88" s="147"/>
      <c r="FFO88" s="147"/>
      <c r="FFP88" s="147"/>
      <c r="FFQ88" s="147"/>
      <c r="FFR88" s="147"/>
      <c r="FFS88" s="147"/>
      <c r="FFT88" s="147"/>
      <c r="FFU88" s="147"/>
      <c r="FFV88" s="147"/>
      <c r="FFW88" s="147"/>
      <c r="FFX88" s="147"/>
      <c r="FFY88" s="147"/>
      <c r="FFZ88" s="147"/>
      <c r="FGA88" s="147"/>
      <c r="FGB88" s="147"/>
      <c r="FGC88" s="147"/>
      <c r="FGD88" s="147"/>
      <c r="FGE88" s="147"/>
      <c r="FGF88" s="147"/>
      <c r="FGG88" s="147"/>
      <c r="FGH88" s="147"/>
      <c r="FGI88" s="147"/>
      <c r="FGJ88" s="147"/>
      <c r="FGK88" s="147"/>
      <c r="FGL88" s="147"/>
      <c r="FGM88" s="147"/>
      <c r="FGN88" s="147"/>
      <c r="FGO88" s="147"/>
      <c r="FGP88" s="147"/>
      <c r="FGQ88" s="147"/>
      <c r="FGR88" s="147"/>
      <c r="FGS88" s="147"/>
      <c r="FGT88" s="147"/>
      <c r="FGU88" s="147"/>
      <c r="FGV88" s="147"/>
      <c r="FGW88" s="147"/>
      <c r="FGX88" s="147"/>
      <c r="FGY88" s="147"/>
      <c r="FGZ88" s="147"/>
      <c r="FHA88" s="147"/>
      <c r="FHB88" s="147"/>
      <c r="FHC88" s="147"/>
      <c r="FHD88" s="147"/>
      <c r="FHE88" s="147"/>
      <c r="FHF88" s="147"/>
      <c r="FHG88" s="147"/>
      <c r="FHH88" s="147"/>
      <c r="FHI88" s="147"/>
      <c r="FHJ88" s="147"/>
      <c r="FHK88" s="147"/>
      <c r="FHL88" s="147"/>
      <c r="FHM88" s="147"/>
      <c r="FHN88" s="147"/>
      <c r="FHO88" s="147"/>
      <c r="FHP88" s="147"/>
      <c r="FHQ88" s="147"/>
      <c r="FHR88" s="147"/>
      <c r="FHS88" s="147"/>
      <c r="FHT88" s="147"/>
      <c r="FHU88" s="147"/>
      <c r="FHV88" s="147"/>
      <c r="FHW88" s="147"/>
      <c r="FHX88" s="147"/>
      <c r="FHY88" s="147"/>
      <c r="FHZ88" s="147"/>
      <c r="FIA88" s="147"/>
      <c r="FIB88" s="147"/>
      <c r="FIC88" s="147"/>
      <c r="FID88" s="147"/>
      <c r="FIE88" s="147"/>
      <c r="FIF88" s="147"/>
      <c r="FIG88" s="147"/>
      <c r="FIH88" s="147"/>
      <c r="FII88" s="147"/>
      <c r="FIJ88" s="147"/>
      <c r="FIK88" s="147"/>
      <c r="FIL88" s="147"/>
      <c r="FIM88" s="147"/>
      <c r="FIN88" s="147"/>
      <c r="FIO88" s="147"/>
      <c r="FIP88" s="147"/>
      <c r="FIQ88" s="147"/>
      <c r="FIR88" s="147"/>
      <c r="FIS88" s="147"/>
      <c r="FIT88" s="147"/>
      <c r="FIU88" s="147"/>
      <c r="FIV88" s="147"/>
      <c r="FIW88" s="147"/>
      <c r="FIX88" s="147"/>
      <c r="FIY88" s="147"/>
      <c r="FIZ88" s="147"/>
      <c r="FJA88" s="147"/>
      <c r="FJB88" s="147"/>
      <c r="FJC88" s="147"/>
      <c r="FJD88" s="147"/>
      <c r="FJE88" s="147"/>
      <c r="FJF88" s="147"/>
      <c r="FJG88" s="147"/>
      <c r="FJH88" s="147"/>
      <c r="FJI88" s="147"/>
      <c r="FJJ88" s="147"/>
      <c r="FJK88" s="147"/>
      <c r="FJL88" s="147"/>
      <c r="FJM88" s="147"/>
      <c r="FJN88" s="147"/>
      <c r="FJO88" s="147"/>
      <c r="FJP88" s="147"/>
      <c r="FJQ88" s="147"/>
      <c r="FJR88" s="147"/>
      <c r="FJS88" s="147"/>
      <c r="FJT88" s="147"/>
      <c r="FJU88" s="147"/>
      <c r="FJV88" s="147"/>
      <c r="FJW88" s="147"/>
      <c r="FJX88" s="147"/>
      <c r="FJY88" s="147"/>
      <c r="FJZ88" s="147"/>
      <c r="FKA88" s="147"/>
      <c r="FKB88" s="147"/>
      <c r="FKC88" s="147"/>
      <c r="FKD88" s="147"/>
      <c r="FKE88" s="147"/>
      <c r="FKF88" s="147"/>
      <c r="FKG88" s="147"/>
      <c r="FKH88" s="147"/>
      <c r="FKI88" s="147"/>
      <c r="FKJ88" s="147"/>
      <c r="FKK88" s="147"/>
      <c r="FKL88" s="147"/>
      <c r="FKM88" s="147"/>
      <c r="FKN88" s="147"/>
      <c r="FKO88" s="147"/>
      <c r="FKP88" s="147"/>
      <c r="FKQ88" s="147"/>
      <c r="FKR88" s="147"/>
      <c r="FKS88" s="147"/>
      <c r="FKT88" s="147"/>
      <c r="FKU88" s="147"/>
      <c r="FKV88" s="147"/>
      <c r="FKW88" s="147"/>
      <c r="FKX88" s="147"/>
      <c r="FKY88" s="147"/>
      <c r="FKZ88" s="147"/>
      <c r="FLA88" s="147"/>
      <c r="FLB88" s="147"/>
      <c r="FLC88" s="147"/>
      <c r="FLD88" s="147"/>
      <c r="FLE88" s="147"/>
      <c r="FLF88" s="147"/>
      <c r="FLG88" s="147"/>
      <c r="FLH88" s="147"/>
      <c r="FLI88" s="147"/>
      <c r="FLJ88" s="147"/>
      <c r="FLK88" s="147"/>
      <c r="FLL88" s="147"/>
      <c r="FLM88" s="147"/>
      <c r="FLN88" s="147"/>
      <c r="FLO88" s="147"/>
      <c r="FLP88" s="147"/>
      <c r="FLQ88" s="147"/>
      <c r="FLR88" s="147"/>
      <c r="FLS88" s="147"/>
      <c r="FLT88" s="147"/>
      <c r="FLU88" s="147"/>
      <c r="FLV88" s="147"/>
      <c r="FLW88" s="147"/>
      <c r="FLX88" s="147"/>
      <c r="FLY88" s="147"/>
      <c r="FLZ88" s="147"/>
      <c r="FMA88" s="147"/>
      <c r="FMB88" s="147"/>
      <c r="FMC88" s="147"/>
      <c r="FMD88" s="147"/>
      <c r="FME88" s="147"/>
      <c r="FMF88" s="147"/>
      <c r="FMG88" s="147"/>
      <c r="FMH88" s="147"/>
      <c r="FMI88" s="147"/>
      <c r="FMJ88" s="147"/>
      <c r="FMK88" s="147"/>
      <c r="FML88" s="147"/>
      <c r="FMM88" s="147"/>
      <c r="FMN88" s="147"/>
      <c r="FMO88" s="147"/>
      <c r="FMP88" s="147"/>
      <c r="FMQ88" s="147"/>
      <c r="FMR88" s="147"/>
      <c r="FMS88" s="147"/>
      <c r="FMT88" s="147"/>
      <c r="FMU88" s="147"/>
      <c r="FMV88" s="147"/>
      <c r="FMW88" s="147"/>
      <c r="FMX88" s="147"/>
      <c r="FMY88" s="147"/>
      <c r="FMZ88" s="147"/>
      <c r="FNA88" s="147"/>
      <c r="FNB88" s="147"/>
      <c r="FNC88" s="147"/>
      <c r="FND88" s="147"/>
      <c r="FNE88" s="147"/>
      <c r="FNF88" s="147"/>
      <c r="FNG88" s="147"/>
      <c r="FNH88" s="147"/>
      <c r="FNI88" s="147"/>
      <c r="FNJ88" s="147"/>
      <c r="FNK88" s="147"/>
      <c r="FNL88" s="147"/>
      <c r="FNM88" s="147"/>
      <c r="FNN88" s="147"/>
      <c r="FNO88" s="147"/>
      <c r="FNP88" s="147"/>
      <c r="FNQ88" s="147"/>
      <c r="FNR88" s="147"/>
      <c r="FNS88" s="147"/>
      <c r="FNT88" s="147"/>
      <c r="FNU88" s="147"/>
      <c r="FNV88" s="147"/>
      <c r="FNW88" s="147"/>
      <c r="FNX88" s="147"/>
      <c r="FNY88" s="147"/>
      <c r="FNZ88" s="147"/>
      <c r="FOA88" s="147"/>
      <c r="FOB88" s="147"/>
      <c r="FOC88" s="147"/>
      <c r="FOD88" s="147"/>
      <c r="FOE88" s="147"/>
      <c r="FOF88" s="147"/>
      <c r="FOG88" s="147"/>
      <c r="FOH88" s="147"/>
      <c r="FOI88" s="147"/>
      <c r="FOJ88" s="147"/>
      <c r="FOK88" s="147"/>
      <c r="FOL88" s="147"/>
      <c r="FOM88" s="147"/>
      <c r="FON88" s="147"/>
      <c r="FOO88" s="147"/>
      <c r="FOP88" s="147"/>
      <c r="FOQ88" s="147"/>
      <c r="FOR88" s="147"/>
      <c r="FOS88" s="147"/>
      <c r="FOT88" s="147"/>
      <c r="FOU88" s="147"/>
      <c r="FOV88" s="147"/>
      <c r="FOW88" s="147"/>
      <c r="FOX88" s="147"/>
      <c r="FOY88" s="147"/>
      <c r="FOZ88" s="147"/>
      <c r="FPA88" s="147"/>
      <c r="FPB88" s="147"/>
      <c r="FPC88" s="147"/>
      <c r="FPD88" s="147"/>
      <c r="FPE88" s="147"/>
      <c r="FPF88" s="147"/>
      <c r="FPG88" s="147"/>
      <c r="FPH88" s="147"/>
      <c r="FPI88" s="147"/>
      <c r="FPJ88" s="147"/>
      <c r="FPK88" s="147"/>
      <c r="FPL88" s="147"/>
      <c r="FPM88" s="147"/>
      <c r="FPN88" s="147"/>
      <c r="FPO88" s="147"/>
      <c r="FPP88" s="147"/>
      <c r="FPQ88" s="147"/>
      <c r="FPR88" s="147"/>
      <c r="FPS88" s="147"/>
      <c r="FPT88" s="147"/>
      <c r="FPU88" s="147"/>
      <c r="FPV88" s="147"/>
      <c r="FPW88" s="147"/>
      <c r="FPX88" s="147"/>
      <c r="FPY88" s="147"/>
      <c r="FPZ88" s="147"/>
      <c r="FQA88" s="147"/>
      <c r="FQB88" s="147"/>
      <c r="FQC88" s="147"/>
      <c r="FQD88" s="147"/>
      <c r="FQE88" s="147"/>
      <c r="FQF88" s="147"/>
      <c r="FQG88" s="147"/>
      <c r="FQH88" s="147"/>
      <c r="FQI88" s="147"/>
      <c r="FQJ88" s="147"/>
      <c r="FQK88" s="147"/>
      <c r="FQL88" s="147"/>
      <c r="FQM88" s="147"/>
      <c r="FQN88" s="147"/>
      <c r="FQO88" s="147"/>
      <c r="FQP88" s="147"/>
      <c r="FQQ88" s="147"/>
      <c r="FQR88" s="147"/>
      <c r="FQS88" s="147"/>
      <c r="FQT88" s="147"/>
      <c r="FQU88" s="147"/>
      <c r="FQV88" s="147"/>
      <c r="FQW88" s="147"/>
      <c r="FQX88" s="147"/>
      <c r="FQY88" s="147"/>
      <c r="FQZ88" s="147"/>
      <c r="FRA88" s="147"/>
      <c r="FRB88" s="147"/>
      <c r="FRC88" s="147"/>
      <c r="FRD88" s="147"/>
      <c r="FRE88" s="147"/>
      <c r="FRF88" s="147"/>
      <c r="FRG88" s="147"/>
      <c r="FRH88" s="147"/>
      <c r="FRI88" s="147"/>
      <c r="FRJ88" s="147"/>
      <c r="FRK88" s="147"/>
      <c r="FRL88" s="147"/>
      <c r="FRM88" s="147"/>
      <c r="FRN88" s="147"/>
      <c r="FRO88" s="147"/>
      <c r="FRP88" s="147"/>
      <c r="FRQ88" s="147"/>
      <c r="FRR88" s="147"/>
      <c r="FRS88" s="147"/>
      <c r="FRT88" s="147"/>
      <c r="FRU88" s="147"/>
      <c r="FRV88" s="147"/>
      <c r="FRW88" s="147"/>
      <c r="FRX88" s="147"/>
      <c r="FRY88" s="147"/>
      <c r="FRZ88" s="147"/>
      <c r="FSA88" s="147"/>
      <c r="FSB88" s="147"/>
      <c r="FSC88" s="147"/>
      <c r="FSD88" s="147"/>
      <c r="FSE88" s="147"/>
      <c r="FSF88" s="147"/>
      <c r="FSG88" s="147"/>
      <c r="FSH88" s="147"/>
      <c r="FSI88" s="147"/>
      <c r="FSJ88" s="147"/>
      <c r="FSK88" s="147"/>
      <c r="FSL88" s="147"/>
      <c r="FSM88" s="147"/>
      <c r="FSN88" s="147"/>
      <c r="FSO88" s="147"/>
      <c r="FSP88" s="147"/>
      <c r="FSQ88" s="147"/>
      <c r="FSR88" s="147"/>
      <c r="FSS88" s="147"/>
      <c r="FST88" s="147"/>
      <c r="FSU88" s="147"/>
      <c r="FSV88" s="147"/>
      <c r="FSW88" s="147"/>
      <c r="FSX88" s="147"/>
      <c r="FSY88" s="147"/>
      <c r="FSZ88" s="147"/>
      <c r="FTA88" s="147"/>
      <c r="FTB88" s="147"/>
      <c r="FTC88" s="147"/>
      <c r="FTD88" s="147"/>
      <c r="FTE88" s="147"/>
      <c r="FTF88" s="147"/>
      <c r="FTG88" s="147"/>
      <c r="FTH88" s="147"/>
      <c r="FTI88" s="147"/>
      <c r="FTJ88" s="147"/>
      <c r="FTK88" s="147"/>
      <c r="FTL88" s="147"/>
      <c r="FTM88" s="147"/>
      <c r="FTN88" s="147"/>
      <c r="FTO88" s="147"/>
      <c r="FTP88" s="147"/>
      <c r="FTQ88" s="147"/>
      <c r="FTR88" s="147"/>
      <c r="FTS88" s="147"/>
      <c r="FTT88" s="147"/>
      <c r="FTU88" s="147"/>
      <c r="FTV88" s="147"/>
      <c r="FTW88" s="147"/>
      <c r="FTX88" s="147"/>
      <c r="FTY88" s="147"/>
      <c r="FTZ88" s="147"/>
      <c r="FUA88" s="147"/>
      <c r="FUB88" s="147"/>
      <c r="FUC88" s="147"/>
      <c r="FUD88" s="147"/>
      <c r="FUE88" s="147"/>
      <c r="FUF88" s="147"/>
      <c r="FUG88" s="147"/>
      <c r="FUH88" s="147"/>
      <c r="FUI88" s="147"/>
      <c r="FUJ88" s="147"/>
      <c r="FUK88" s="147"/>
      <c r="FUL88" s="147"/>
      <c r="FUM88" s="147"/>
      <c r="FUN88" s="147"/>
      <c r="FUO88" s="147"/>
      <c r="FUP88" s="147"/>
      <c r="FUQ88" s="147"/>
      <c r="FUR88" s="147"/>
      <c r="FUS88" s="147"/>
      <c r="FUT88" s="147"/>
      <c r="FUU88" s="147"/>
      <c r="FUV88" s="147"/>
      <c r="FUW88" s="147"/>
      <c r="FUX88" s="147"/>
      <c r="FUY88" s="147"/>
      <c r="FUZ88" s="147"/>
      <c r="FVA88" s="147"/>
      <c r="FVB88" s="147"/>
      <c r="FVC88" s="147"/>
      <c r="FVD88" s="147"/>
      <c r="FVE88" s="147"/>
      <c r="FVF88" s="147"/>
      <c r="FVG88" s="147"/>
      <c r="FVH88" s="147"/>
      <c r="FVI88" s="147"/>
      <c r="FVJ88" s="147"/>
      <c r="FVK88" s="147"/>
      <c r="FVL88" s="147"/>
      <c r="FVM88" s="147"/>
      <c r="FVN88" s="147"/>
      <c r="FVO88" s="147"/>
      <c r="FVP88" s="147"/>
      <c r="FVQ88" s="147"/>
      <c r="FVR88" s="147"/>
      <c r="FVS88" s="147"/>
      <c r="FVT88" s="147"/>
      <c r="FVU88" s="147"/>
      <c r="FVV88" s="147"/>
      <c r="FVW88" s="147"/>
      <c r="FVX88" s="147"/>
      <c r="FVY88" s="147"/>
      <c r="FVZ88" s="147"/>
      <c r="FWA88" s="147"/>
      <c r="FWB88" s="147"/>
      <c r="FWC88" s="147"/>
      <c r="FWD88" s="147"/>
      <c r="FWE88" s="147"/>
      <c r="FWF88" s="147"/>
      <c r="FWG88" s="147"/>
      <c r="FWH88" s="147"/>
      <c r="FWI88" s="147"/>
      <c r="FWJ88" s="147"/>
      <c r="FWK88" s="147"/>
      <c r="FWL88" s="147"/>
      <c r="FWM88" s="147"/>
      <c r="FWN88" s="147"/>
      <c r="FWO88" s="147"/>
      <c r="FWP88" s="147"/>
      <c r="FWQ88" s="147"/>
      <c r="FWR88" s="147"/>
      <c r="FWS88" s="147"/>
      <c r="FWT88" s="147"/>
      <c r="FWU88" s="147"/>
      <c r="FWV88" s="147"/>
      <c r="FWW88" s="147"/>
      <c r="FWX88" s="147"/>
      <c r="FWY88" s="147"/>
      <c r="FWZ88" s="147"/>
      <c r="FXA88" s="147"/>
      <c r="FXB88" s="147"/>
      <c r="FXC88" s="147"/>
      <c r="FXD88" s="147"/>
      <c r="FXE88" s="147"/>
      <c r="FXF88" s="147"/>
      <c r="FXG88" s="147"/>
      <c r="FXH88" s="147"/>
      <c r="FXI88" s="147"/>
      <c r="FXJ88" s="147"/>
      <c r="FXK88" s="147"/>
      <c r="FXL88" s="147"/>
      <c r="FXM88" s="147"/>
      <c r="FXN88" s="147"/>
      <c r="FXO88" s="147"/>
      <c r="FXP88" s="147"/>
      <c r="FXQ88" s="147"/>
      <c r="FXR88" s="147"/>
      <c r="FXS88" s="147"/>
      <c r="FXT88" s="147"/>
      <c r="FXU88" s="147"/>
      <c r="FXV88" s="147"/>
      <c r="FXW88" s="147"/>
      <c r="FXX88" s="147"/>
      <c r="FXY88" s="147"/>
      <c r="FXZ88" s="147"/>
      <c r="FYA88" s="147"/>
      <c r="FYB88" s="147"/>
      <c r="FYC88" s="147"/>
      <c r="FYD88" s="147"/>
      <c r="FYE88" s="147"/>
      <c r="FYF88" s="147"/>
      <c r="FYG88" s="147"/>
      <c r="FYH88" s="147"/>
      <c r="FYI88" s="147"/>
      <c r="FYJ88" s="147"/>
      <c r="FYK88" s="147"/>
      <c r="FYL88" s="147"/>
      <c r="FYM88" s="147"/>
      <c r="FYN88" s="147"/>
      <c r="FYO88" s="147"/>
      <c r="FYP88" s="147"/>
      <c r="FYQ88" s="147"/>
      <c r="FYR88" s="147"/>
      <c r="FYS88" s="147"/>
      <c r="FYT88" s="147"/>
      <c r="FYU88" s="147"/>
      <c r="FYV88" s="147"/>
      <c r="FYW88" s="147"/>
      <c r="FYX88" s="147"/>
      <c r="FYY88" s="147"/>
      <c r="FYZ88" s="147"/>
      <c r="FZA88" s="147"/>
      <c r="FZB88" s="147"/>
      <c r="FZC88" s="147"/>
      <c r="FZD88" s="147"/>
      <c r="FZE88" s="147"/>
      <c r="FZF88" s="147"/>
      <c r="FZG88" s="147"/>
      <c r="FZH88" s="147"/>
      <c r="FZI88" s="147"/>
      <c r="FZJ88" s="147"/>
      <c r="FZK88" s="147"/>
      <c r="FZL88" s="147"/>
      <c r="FZM88" s="147"/>
      <c r="FZN88" s="147"/>
      <c r="FZO88" s="147"/>
      <c r="FZP88" s="147"/>
      <c r="FZQ88" s="147"/>
      <c r="FZR88" s="147"/>
      <c r="FZS88" s="147"/>
      <c r="FZT88" s="147"/>
      <c r="FZU88" s="147"/>
      <c r="FZV88" s="147"/>
      <c r="FZW88" s="147"/>
      <c r="FZX88" s="147"/>
      <c r="FZY88" s="147"/>
      <c r="FZZ88" s="147"/>
      <c r="GAA88" s="147"/>
      <c r="GAB88" s="147"/>
      <c r="GAC88" s="147"/>
      <c r="GAD88" s="147"/>
      <c r="GAE88" s="147"/>
      <c r="GAF88" s="147"/>
      <c r="GAG88" s="147"/>
      <c r="GAH88" s="147"/>
      <c r="GAI88" s="147"/>
      <c r="GAJ88" s="147"/>
      <c r="GAK88" s="147"/>
      <c r="GAL88" s="147"/>
      <c r="GAM88" s="147"/>
      <c r="GAN88" s="147"/>
      <c r="GAO88" s="147"/>
      <c r="GAP88" s="147"/>
      <c r="GAQ88" s="147"/>
      <c r="GAR88" s="147"/>
      <c r="GAS88" s="147"/>
      <c r="GAT88" s="147"/>
      <c r="GAU88" s="147"/>
      <c r="GAV88" s="147"/>
      <c r="GAW88" s="147"/>
      <c r="GAX88" s="147"/>
      <c r="GAY88" s="147"/>
      <c r="GAZ88" s="147"/>
      <c r="GBA88" s="147"/>
      <c r="GBB88" s="147"/>
      <c r="GBC88" s="147"/>
      <c r="GBD88" s="147"/>
      <c r="GBE88" s="147"/>
      <c r="GBF88" s="147"/>
      <c r="GBG88" s="147"/>
      <c r="GBH88" s="147"/>
      <c r="GBI88" s="147"/>
      <c r="GBJ88" s="147"/>
      <c r="GBK88" s="147"/>
      <c r="GBL88" s="147"/>
      <c r="GBM88" s="147"/>
      <c r="GBN88" s="147"/>
      <c r="GBO88" s="147"/>
      <c r="GBP88" s="147"/>
      <c r="GBQ88" s="147"/>
      <c r="GBR88" s="147"/>
      <c r="GBS88" s="147"/>
      <c r="GBT88" s="147"/>
      <c r="GBU88" s="147"/>
      <c r="GBV88" s="147"/>
      <c r="GBW88" s="147"/>
      <c r="GBX88" s="147"/>
      <c r="GBY88" s="147"/>
      <c r="GBZ88" s="147"/>
      <c r="GCA88" s="147"/>
      <c r="GCB88" s="147"/>
      <c r="GCC88" s="147"/>
      <c r="GCD88" s="147"/>
      <c r="GCE88" s="147"/>
      <c r="GCF88" s="147"/>
      <c r="GCG88" s="147"/>
      <c r="GCH88" s="147"/>
      <c r="GCI88" s="147"/>
      <c r="GCJ88" s="147"/>
      <c r="GCK88" s="147"/>
      <c r="GCL88" s="147"/>
      <c r="GCM88" s="147"/>
      <c r="GCN88" s="147"/>
      <c r="GCO88" s="147"/>
      <c r="GCP88" s="147"/>
      <c r="GCQ88" s="147"/>
      <c r="GCR88" s="147"/>
      <c r="GCS88" s="147"/>
      <c r="GCT88" s="147"/>
      <c r="GCU88" s="147"/>
      <c r="GCV88" s="147"/>
      <c r="GCW88" s="147"/>
      <c r="GCX88" s="147"/>
      <c r="GCY88" s="147"/>
      <c r="GCZ88" s="147"/>
      <c r="GDA88" s="147"/>
      <c r="GDB88" s="147"/>
      <c r="GDC88" s="147"/>
      <c r="GDD88" s="147"/>
      <c r="GDE88" s="147"/>
      <c r="GDF88" s="147"/>
      <c r="GDG88" s="147"/>
      <c r="GDH88" s="147"/>
      <c r="GDI88" s="147"/>
      <c r="GDJ88" s="147"/>
      <c r="GDK88" s="147"/>
      <c r="GDL88" s="147"/>
      <c r="GDM88" s="147"/>
      <c r="GDN88" s="147"/>
      <c r="GDO88" s="147"/>
      <c r="GDP88" s="147"/>
      <c r="GDQ88" s="147"/>
      <c r="GDR88" s="147"/>
      <c r="GDS88" s="147"/>
      <c r="GDT88" s="147"/>
      <c r="GDU88" s="147"/>
      <c r="GDV88" s="147"/>
      <c r="GDW88" s="147"/>
      <c r="GDX88" s="147"/>
      <c r="GDY88" s="147"/>
      <c r="GDZ88" s="147"/>
      <c r="GEA88" s="147"/>
      <c r="GEB88" s="147"/>
      <c r="GEC88" s="147"/>
      <c r="GED88" s="147"/>
      <c r="GEE88" s="147"/>
      <c r="GEF88" s="147"/>
      <c r="GEG88" s="147"/>
      <c r="GEH88" s="147"/>
      <c r="GEI88" s="147"/>
      <c r="GEJ88" s="147"/>
      <c r="GEK88" s="147"/>
      <c r="GEL88" s="147"/>
      <c r="GEM88" s="147"/>
      <c r="GEN88" s="147"/>
      <c r="GEO88" s="147"/>
      <c r="GEP88" s="147"/>
      <c r="GEQ88" s="147"/>
      <c r="GER88" s="147"/>
      <c r="GES88" s="147"/>
      <c r="GET88" s="147"/>
      <c r="GEU88" s="147"/>
      <c r="GEV88" s="147"/>
      <c r="GEW88" s="147"/>
      <c r="GEX88" s="147"/>
      <c r="GEY88" s="147"/>
      <c r="GEZ88" s="147"/>
      <c r="GFA88" s="147"/>
      <c r="GFB88" s="147"/>
      <c r="GFC88" s="147"/>
      <c r="GFD88" s="147"/>
      <c r="GFE88" s="147"/>
      <c r="GFF88" s="147"/>
      <c r="GFG88" s="147"/>
      <c r="GFH88" s="147"/>
      <c r="GFI88" s="147"/>
      <c r="GFJ88" s="147"/>
      <c r="GFK88" s="147"/>
      <c r="GFL88" s="147"/>
      <c r="GFM88" s="147"/>
      <c r="GFN88" s="147"/>
      <c r="GFO88" s="147"/>
      <c r="GFP88" s="147"/>
      <c r="GFQ88" s="147"/>
      <c r="GFR88" s="147"/>
      <c r="GFS88" s="147"/>
      <c r="GFT88" s="147"/>
      <c r="GFU88" s="147"/>
      <c r="GFV88" s="147"/>
      <c r="GFW88" s="147"/>
      <c r="GFX88" s="147"/>
      <c r="GFY88" s="147"/>
      <c r="GFZ88" s="147"/>
      <c r="GGA88" s="147"/>
      <c r="GGB88" s="147"/>
      <c r="GGC88" s="147"/>
      <c r="GGD88" s="147"/>
      <c r="GGE88" s="147"/>
      <c r="GGF88" s="147"/>
      <c r="GGG88" s="147"/>
      <c r="GGH88" s="147"/>
      <c r="GGI88" s="147"/>
      <c r="GGJ88" s="147"/>
      <c r="GGK88" s="147"/>
      <c r="GGL88" s="147"/>
      <c r="GGM88" s="147"/>
      <c r="GGN88" s="147"/>
      <c r="GGO88" s="147"/>
      <c r="GGP88" s="147"/>
      <c r="GGQ88" s="147"/>
      <c r="GGR88" s="147"/>
      <c r="GGS88" s="147"/>
      <c r="GGT88" s="147"/>
      <c r="GGU88" s="147"/>
      <c r="GGV88" s="147"/>
      <c r="GGW88" s="147"/>
      <c r="GGX88" s="147"/>
      <c r="GGY88" s="147"/>
      <c r="GGZ88" s="147"/>
      <c r="GHA88" s="147"/>
      <c r="GHB88" s="147"/>
      <c r="GHC88" s="147"/>
      <c r="GHD88" s="147"/>
      <c r="GHE88" s="147"/>
      <c r="GHF88" s="147"/>
      <c r="GHG88" s="147"/>
      <c r="GHH88" s="147"/>
      <c r="GHI88" s="147"/>
      <c r="GHJ88" s="147"/>
      <c r="GHK88" s="147"/>
      <c r="GHL88" s="147"/>
      <c r="GHM88" s="147"/>
      <c r="GHN88" s="147"/>
      <c r="GHO88" s="147"/>
      <c r="GHP88" s="147"/>
      <c r="GHQ88" s="147"/>
      <c r="GHR88" s="147"/>
      <c r="GHS88" s="147"/>
      <c r="GHT88" s="147"/>
      <c r="GHU88" s="147"/>
      <c r="GHV88" s="147"/>
      <c r="GHW88" s="147"/>
      <c r="GHX88" s="147"/>
      <c r="GHY88" s="147"/>
      <c r="GHZ88" s="147"/>
      <c r="GIA88" s="147"/>
      <c r="GIB88" s="147"/>
      <c r="GIC88" s="147"/>
      <c r="GID88" s="147"/>
      <c r="GIE88" s="147"/>
      <c r="GIF88" s="147"/>
      <c r="GIG88" s="147"/>
      <c r="GIH88" s="147"/>
      <c r="GII88" s="147"/>
      <c r="GIJ88" s="147"/>
      <c r="GIK88" s="147"/>
      <c r="GIL88" s="147"/>
      <c r="GIM88" s="147"/>
      <c r="GIN88" s="147"/>
      <c r="GIO88" s="147"/>
      <c r="GIP88" s="147"/>
      <c r="GIQ88" s="147"/>
      <c r="GIR88" s="147"/>
      <c r="GIS88" s="147"/>
      <c r="GIT88" s="147"/>
      <c r="GIU88" s="147"/>
      <c r="GIV88" s="147"/>
      <c r="GIW88" s="147"/>
      <c r="GIX88" s="147"/>
      <c r="GIY88" s="147"/>
      <c r="GIZ88" s="147"/>
      <c r="GJA88" s="147"/>
      <c r="GJB88" s="147"/>
      <c r="GJC88" s="147"/>
      <c r="GJD88" s="147"/>
      <c r="GJE88" s="147"/>
      <c r="GJF88" s="147"/>
      <c r="GJG88" s="147"/>
      <c r="GJH88" s="147"/>
      <c r="GJI88" s="147"/>
      <c r="GJJ88" s="147"/>
      <c r="GJK88" s="147"/>
      <c r="GJL88" s="147"/>
      <c r="GJM88" s="147"/>
      <c r="GJN88" s="147"/>
      <c r="GJO88" s="147"/>
      <c r="GJP88" s="147"/>
      <c r="GJQ88" s="147"/>
      <c r="GJR88" s="147"/>
      <c r="GJS88" s="147"/>
      <c r="GJT88" s="147"/>
      <c r="GJU88" s="147"/>
      <c r="GJV88" s="147"/>
      <c r="GJW88" s="147"/>
      <c r="GJX88" s="147"/>
      <c r="GJY88" s="147"/>
      <c r="GJZ88" s="147"/>
      <c r="GKA88" s="147"/>
      <c r="GKB88" s="147"/>
      <c r="GKC88" s="147"/>
      <c r="GKD88" s="147"/>
      <c r="GKE88" s="147"/>
      <c r="GKF88" s="147"/>
      <c r="GKG88" s="147"/>
      <c r="GKH88" s="147"/>
      <c r="GKI88" s="147"/>
      <c r="GKJ88" s="147"/>
      <c r="GKK88" s="147"/>
      <c r="GKL88" s="147"/>
      <c r="GKM88" s="147"/>
      <c r="GKN88" s="147"/>
      <c r="GKO88" s="147"/>
      <c r="GKP88" s="147"/>
      <c r="GKQ88" s="147"/>
      <c r="GKR88" s="147"/>
      <c r="GKS88" s="147"/>
      <c r="GKT88" s="147"/>
      <c r="GKU88" s="147"/>
      <c r="GKV88" s="147"/>
      <c r="GKW88" s="147"/>
      <c r="GKX88" s="147"/>
      <c r="GKY88" s="147"/>
      <c r="GKZ88" s="147"/>
      <c r="GLA88" s="147"/>
      <c r="GLB88" s="147"/>
      <c r="GLC88" s="147"/>
      <c r="GLD88" s="147"/>
      <c r="GLE88" s="147"/>
      <c r="GLF88" s="147"/>
      <c r="GLG88" s="147"/>
      <c r="GLH88" s="147"/>
      <c r="GLI88" s="147"/>
      <c r="GLJ88" s="147"/>
      <c r="GLK88" s="147"/>
      <c r="GLL88" s="147"/>
      <c r="GLM88" s="147"/>
      <c r="GLN88" s="147"/>
      <c r="GLO88" s="147"/>
      <c r="GLP88" s="147"/>
      <c r="GLQ88" s="147"/>
      <c r="GLR88" s="147"/>
      <c r="GLS88" s="147"/>
      <c r="GLT88" s="147"/>
      <c r="GLU88" s="147"/>
      <c r="GLV88" s="147"/>
      <c r="GLW88" s="147"/>
      <c r="GLX88" s="147"/>
      <c r="GLY88" s="147"/>
      <c r="GLZ88" s="147"/>
      <c r="GMA88" s="147"/>
      <c r="GMB88" s="147"/>
      <c r="GMC88" s="147"/>
      <c r="GMD88" s="147"/>
      <c r="GME88" s="147"/>
      <c r="GMF88" s="147"/>
      <c r="GMG88" s="147"/>
      <c r="GMH88" s="147"/>
      <c r="GMI88" s="147"/>
      <c r="GMJ88" s="147"/>
      <c r="GMK88" s="147"/>
      <c r="GML88" s="147"/>
      <c r="GMM88" s="147"/>
      <c r="GMN88" s="147"/>
      <c r="GMO88" s="147"/>
      <c r="GMP88" s="147"/>
      <c r="GMQ88" s="147"/>
      <c r="GMR88" s="147"/>
      <c r="GMS88" s="147"/>
      <c r="GMT88" s="147"/>
      <c r="GMU88" s="147"/>
      <c r="GMV88" s="147"/>
      <c r="GMW88" s="147"/>
      <c r="GMX88" s="147"/>
      <c r="GMY88" s="147"/>
      <c r="GMZ88" s="147"/>
      <c r="GNA88" s="147"/>
      <c r="GNB88" s="147"/>
      <c r="GNC88" s="147"/>
      <c r="GND88" s="147"/>
      <c r="GNE88" s="147"/>
      <c r="GNF88" s="147"/>
      <c r="GNG88" s="147"/>
      <c r="GNH88" s="147"/>
      <c r="GNI88" s="147"/>
      <c r="GNJ88" s="147"/>
      <c r="GNK88" s="147"/>
      <c r="GNL88" s="147"/>
      <c r="GNM88" s="147"/>
      <c r="GNN88" s="147"/>
      <c r="GNO88" s="147"/>
      <c r="GNP88" s="147"/>
      <c r="GNQ88" s="147"/>
      <c r="GNR88" s="147"/>
      <c r="GNS88" s="147"/>
      <c r="GNT88" s="147"/>
      <c r="GNU88" s="147"/>
      <c r="GNV88" s="147"/>
      <c r="GNW88" s="147"/>
      <c r="GNX88" s="147"/>
      <c r="GNY88" s="147"/>
      <c r="GNZ88" s="147"/>
      <c r="GOA88" s="147"/>
      <c r="GOB88" s="147"/>
      <c r="GOC88" s="147"/>
      <c r="GOD88" s="147"/>
      <c r="GOE88" s="147"/>
      <c r="GOF88" s="147"/>
      <c r="GOG88" s="147"/>
      <c r="GOH88" s="147"/>
      <c r="GOI88" s="147"/>
      <c r="GOJ88" s="147"/>
      <c r="GOK88" s="147"/>
      <c r="GOL88" s="147"/>
      <c r="GOM88" s="147"/>
      <c r="GON88" s="147"/>
      <c r="GOO88" s="147"/>
      <c r="GOP88" s="147"/>
      <c r="GOQ88" s="147"/>
      <c r="GOR88" s="147"/>
      <c r="GOS88" s="147"/>
      <c r="GOT88" s="147"/>
      <c r="GOU88" s="147"/>
      <c r="GOV88" s="147"/>
      <c r="GOW88" s="147"/>
      <c r="GOX88" s="147"/>
      <c r="GOY88" s="147"/>
      <c r="GOZ88" s="147"/>
      <c r="GPA88" s="147"/>
      <c r="GPB88" s="147"/>
      <c r="GPC88" s="147"/>
      <c r="GPD88" s="147"/>
      <c r="GPE88" s="147"/>
      <c r="GPF88" s="147"/>
      <c r="GPG88" s="147"/>
      <c r="GPH88" s="147"/>
      <c r="GPI88" s="147"/>
      <c r="GPJ88" s="147"/>
      <c r="GPK88" s="147"/>
      <c r="GPL88" s="147"/>
      <c r="GPM88" s="147"/>
      <c r="GPN88" s="147"/>
      <c r="GPO88" s="147"/>
      <c r="GPP88" s="147"/>
      <c r="GPQ88" s="147"/>
      <c r="GPR88" s="147"/>
      <c r="GPS88" s="147"/>
      <c r="GPT88" s="147"/>
      <c r="GPU88" s="147"/>
      <c r="GPV88" s="147"/>
      <c r="GPW88" s="147"/>
      <c r="GPX88" s="147"/>
      <c r="GPY88" s="147"/>
      <c r="GPZ88" s="147"/>
      <c r="GQA88" s="147"/>
      <c r="GQB88" s="147"/>
      <c r="GQC88" s="147"/>
      <c r="GQD88" s="147"/>
      <c r="GQE88" s="147"/>
      <c r="GQF88" s="147"/>
      <c r="GQG88" s="147"/>
      <c r="GQH88" s="147"/>
      <c r="GQI88" s="147"/>
      <c r="GQJ88" s="147"/>
      <c r="GQK88" s="147"/>
      <c r="GQL88" s="147"/>
      <c r="GQM88" s="147"/>
      <c r="GQN88" s="147"/>
      <c r="GQO88" s="147"/>
      <c r="GQP88" s="147"/>
      <c r="GQQ88" s="147"/>
      <c r="GQR88" s="147"/>
      <c r="GQS88" s="147"/>
      <c r="GQT88" s="147"/>
      <c r="GQU88" s="147"/>
      <c r="GQV88" s="147"/>
      <c r="GQW88" s="147"/>
      <c r="GQX88" s="147"/>
      <c r="GQY88" s="147"/>
      <c r="GQZ88" s="147"/>
      <c r="GRA88" s="147"/>
      <c r="GRB88" s="147"/>
      <c r="GRC88" s="147"/>
      <c r="GRD88" s="147"/>
      <c r="GRE88" s="147"/>
      <c r="GRF88" s="147"/>
      <c r="GRG88" s="147"/>
      <c r="GRH88" s="147"/>
      <c r="GRI88" s="147"/>
      <c r="GRJ88" s="147"/>
      <c r="GRK88" s="147"/>
      <c r="GRL88" s="147"/>
      <c r="GRM88" s="147"/>
      <c r="GRN88" s="147"/>
      <c r="GRO88" s="147"/>
      <c r="GRP88" s="147"/>
      <c r="GRQ88" s="147"/>
      <c r="GRR88" s="147"/>
      <c r="GRS88" s="147"/>
      <c r="GRT88" s="147"/>
      <c r="GRU88" s="147"/>
      <c r="GRV88" s="147"/>
      <c r="GRW88" s="147"/>
      <c r="GRX88" s="147"/>
      <c r="GRY88" s="147"/>
      <c r="GRZ88" s="147"/>
      <c r="GSA88" s="147"/>
      <c r="GSB88" s="147"/>
      <c r="GSC88" s="147"/>
      <c r="GSD88" s="147"/>
      <c r="GSE88" s="147"/>
      <c r="GSF88" s="147"/>
      <c r="GSG88" s="147"/>
      <c r="GSH88" s="147"/>
      <c r="GSI88" s="147"/>
      <c r="GSJ88" s="147"/>
      <c r="GSK88" s="147"/>
      <c r="GSL88" s="147"/>
      <c r="GSM88" s="147"/>
      <c r="GSN88" s="147"/>
      <c r="GSO88" s="147"/>
      <c r="GSP88" s="147"/>
      <c r="GSQ88" s="147"/>
      <c r="GSR88" s="147"/>
      <c r="GSS88" s="147"/>
      <c r="GST88" s="147"/>
      <c r="GSU88" s="147"/>
      <c r="GSV88" s="147"/>
      <c r="GSW88" s="147"/>
      <c r="GSX88" s="147"/>
      <c r="GSY88" s="147"/>
      <c r="GSZ88" s="147"/>
      <c r="GTA88" s="147"/>
      <c r="GTB88" s="147"/>
      <c r="GTC88" s="147"/>
      <c r="GTD88" s="147"/>
      <c r="GTE88" s="147"/>
      <c r="GTF88" s="147"/>
      <c r="GTG88" s="147"/>
      <c r="GTH88" s="147"/>
      <c r="GTI88" s="147"/>
      <c r="GTJ88" s="147"/>
      <c r="GTK88" s="147"/>
      <c r="GTL88" s="147"/>
      <c r="GTM88" s="147"/>
      <c r="GTN88" s="147"/>
      <c r="GTO88" s="147"/>
      <c r="GTP88" s="147"/>
      <c r="GTQ88" s="147"/>
      <c r="GTR88" s="147"/>
      <c r="GTS88" s="147"/>
      <c r="GTT88" s="147"/>
      <c r="GTU88" s="147"/>
      <c r="GTV88" s="147"/>
      <c r="GTW88" s="147"/>
      <c r="GTX88" s="147"/>
      <c r="GTY88" s="147"/>
      <c r="GTZ88" s="147"/>
      <c r="GUA88" s="147"/>
      <c r="GUB88" s="147"/>
      <c r="GUC88" s="147"/>
      <c r="GUD88" s="147"/>
      <c r="GUE88" s="147"/>
      <c r="GUF88" s="147"/>
      <c r="GUG88" s="147"/>
      <c r="GUH88" s="147"/>
      <c r="GUI88" s="147"/>
      <c r="GUJ88" s="147"/>
      <c r="GUK88" s="147"/>
      <c r="GUL88" s="147"/>
      <c r="GUM88" s="147"/>
      <c r="GUN88" s="147"/>
      <c r="GUO88" s="147"/>
      <c r="GUP88" s="147"/>
      <c r="GUQ88" s="147"/>
      <c r="GUR88" s="147"/>
      <c r="GUS88" s="147"/>
      <c r="GUT88" s="147"/>
      <c r="GUU88" s="147"/>
      <c r="GUV88" s="147"/>
      <c r="GUW88" s="147"/>
      <c r="GUX88" s="147"/>
      <c r="GUY88" s="147"/>
      <c r="GUZ88" s="147"/>
      <c r="GVA88" s="147"/>
      <c r="GVB88" s="147"/>
      <c r="GVC88" s="147"/>
      <c r="GVD88" s="147"/>
      <c r="GVE88" s="147"/>
      <c r="GVF88" s="147"/>
      <c r="GVG88" s="147"/>
      <c r="GVH88" s="147"/>
      <c r="GVI88" s="147"/>
      <c r="GVJ88" s="147"/>
      <c r="GVK88" s="147"/>
      <c r="GVL88" s="147"/>
      <c r="GVM88" s="147"/>
      <c r="GVN88" s="147"/>
      <c r="GVO88" s="147"/>
      <c r="GVP88" s="147"/>
      <c r="GVQ88" s="147"/>
      <c r="GVR88" s="147"/>
      <c r="GVS88" s="147"/>
      <c r="GVT88" s="147"/>
      <c r="GVU88" s="147"/>
      <c r="GVV88" s="147"/>
      <c r="GVW88" s="147"/>
      <c r="GVX88" s="147"/>
      <c r="GVY88" s="147"/>
      <c r="GVZ88" s="147"/>
      <c r="GWA88" s="147"/>
      <c r="GWB88" s="147"/>
      <c r="GWC88" s="147"/>
      <c r="GWD88" s="147"/>
      <c r="GWE88" s="147"/>
      <c r="GWF88" s="147"/>
      <c r="GWG88" s="147"/>
      <c r="GWH88" s="147"/>
      <c r="GWI88" s="147"/>
      <c r="GWJ88" s="147"/>
      <c r="GWK88" s="147"/>
      <c r="GWL88" s="147"/>
      <c r="GWM88" s="147"/>
      <c r="GWN88" s="147"/>
      <c r="GWO88" s="147"/>
      <c r="GWP88" s="147"/>
      <c r="GWQ88" s="147"/>
      <c r="GWR88" s="147"/>
      <c r="GWS88" s="147"/>
      <c r="GWT88" s="147"/>
      <c r="GWU88" s="147"/>
      <c r="GWV88" s="147"/>
      <c r="GWW88" s="147"/>
      <c r="GWX88" s="147"/>
      <c r="GWY88" s="147"/>
      <c r="GWZ88" s="147"/>
      <c r="GXA88" s="147"/>
      <c r="GXB88" s="147"/>
      <c r="GXC88" s="147"/>
      <c r="GXD88" s="147"/>
      <c r="GXE88" s="147"/>
      <c r="GXF88" s="147"/>
      <c r="GXG88" s="147"/>
      <c r="GXH88" s="147"/>
      <c r="GXI88" s="147"/>
      <c r="GXJ88" s="147"/>
      <c r="GXK88" s="147"/>
      <c r="GXL88" s="147"/>
      <c r="GXM88" s="147"/>
      <c r="GXN88" s="147"/>
      <c r="GXO88" s="147"/>
      <c r="GXP88" s="147"/>
      <c r="GXQ88" s="147"/>
      <c r="GXR88" s="147"/>
      <c r="GXS88" s="147"/>
      <c r="GXT88" s="147"/>
      <c r="GXU88" s="147"/>
      <c r="GXV88" s="147"/>
      <c r="GXW88" s="147"/>
      <c r="GXX88" s="147"/>
      <c r="GXY88" s="147"/>
      <c r="GXZ88" s="147"/>
      <c r="GYA88" s="147"/>
      <c r="GYB88" s="147"/>
      <c r="GYC88" s="147"/>
      <c r="GYD88" s="147"/>
      <c r="GYE88" s="147"/>
      <c r="GYF88" s="147"/>
      <c r="GYG88" s="147"/>
      <c r="GYH88" s="147"/>
      <c r="GYI88" s="147"/>
      <c r="GYJ88" s="147"/>
      <c r="GYK88" s="147"/>
      <c r="GYL88" s="147"/>
      <c r="GYM88" s="147"/>
      <c r="GYN88" s="147"/>
      <c r="GYO88" s="147"/>
      <c r="GYP88" s="147"/>
      <c r="GYQ88" s="147"/>
      <c r="GYR88" s="147"/>
      <c r="GYS88" s="147"/>
      <c r="GYT88" s="147"/>
      <c r="GYU88" s="147"/>
      <c r="GYV88" s="147"/>
      <c r="GYW88" s="147"/>
      <c r="GYX88" s="147"/>
      <c r="GYY88" s="147"/>
      <c r="GYZ88" s="147"/>
      <c r="GZA88" s="147"/>
      <c r="GZB88" s="147"/>
      <c r="GZC88" s="147"/>
      <c r="GZD88" s="147"/>
      <c r="GZE88" s="147"/>
      <c r="GZF88" s="147"/>
      <c r="GZG88" s="147"/>
      <c r="GZH88" s="147"/>
      <c r="GZI88" s="147"/>
      <c r="GZJ88" s="147"/>
      <c r="GZK88" s="147"/>
      <c r="GZL88" s="147"/>
      <c r="GZM88" s="147"/>
      <c r="GZN88" s="147"/>
      <c r="GZO88" s="147"/>
      <c r="GZP88" s="147"/>
      <c r="GZQ88" s="147"/>
      <c r="GZR88" s="147"/>
      <c r="GZS88" s="147"/>
      <c r="GZT88" s="147"/>
      <c r="GZU88" s="147"/>
      <c r="GZV88" s="147"/>
      <c r="GZW88" s="147"/>
      <c r="GZX88" s="147"/>
      <c r="GZY88" s="147"/>
      <c r="GZZ88" s="147"/>
      <c r="HAA88" s="147"/>
      <c r="HAB88" s="147"/>
      <c r="HAC88" s="147"/>
      <c r="HAD88" s="147"/>
      <c r="HAE88" s="147"/>
      <c r="HAF88" s="147"/>
      <c r="HAG88" s="147"/>
      <c r="HAH88" s="147"/>
      <c r="HAI88" s="147"/>
      <c r="HAJ88" s="147"/>
      <c r="HAK88" s="147"/>
      <c r="HAL88" s="147"/>
      <c r="HAM88" s="147"/>
      <c r="HAN88" s="147"/>
      <c r="HAO88" s="147"/>
      <c r="HAP88" s="147"/>
      <c r="HAQ88" s="147"/>
      <c r="HAR88" s="147"/>
      <c r="HAS88" s="147"/>
      <c r="HAT88" s="147"/>
      <c r="HAU88" s="147"/>
      <c r="HAV88" s="147"/>
      <c r="HAW88" s="147"/>
      <c r="HAX88" s="147"/>
      <c r="HAY88" s="147"/>
      <c r="HAZ88" s="147"/>
      <c r="HBA88" s="147"/>
      <c r="HBB88" s="147"/>
      <c r="HBC88" s="147"/>
      <c r="HBD88" s="147"/>
      <c r="HBE88" s="147"/>
      <c r="HBF88" s="147"/>
      <c r="HBG88" s="147"/>
      <c r="HBH88" s="147"/>
      <c r="HBI88" s="147"/>
      <c r="HBJ88" s="147"/>
      <c r="HBK88" s="147"/>
      <c r="HBL88" s="147"/>
      <c r="HBM88" s="147"/>
      <c r="HBN88" s="147"/>
      <c r="HBO88" s="147"/>
      <c r="HBP88" s="147"/>
      <c r="HBQ88" s="147"/>
      <c r="HBR88" s="147"/>
      <c r="HBS88" s="147"/>
      <c r="HBT88" s="147"/>
      <c r="HBU88" s="147"/>
      <c r="HBV88" s="147"/>
      <c r="HBW88" s="147"/>
      <c r="HBX88" s="147"/>
      <c r="HBY88" s="147"/>
      <c r="HBZ88" s="147"/>
      <c r="HCA88" s="147"/>
      <c r="HCB88" s="147"/>
      <c r="HCC88" s="147"/>
      <c r="HCD88" s="147"/>
      <c r="HCE88" s="147"/>
      <c r="HCF88" s="147"/>
      <c r="HCG88" s="147"/>
      <c r="HCH88" s="147"/>
      <c r="HCI88" s="147"/>
      <c r="HCJ88" s="147"/>
      <c r="HCK88" s="147"/>
      <c r="HCL88" s="147"/>
      <c r="HCM88" s="147"/>
      <c r="HCN88" s="147"/>
      <c r="HCO88" s="147"/>
      <c r="HCP88" s="147"/>
      <c r="HCQ88" s="147"/>
      <c r="HCR88" s="147"/>
      <c r="HCS88" s="147"/>
      <c r="HCT88" s="147"/>
      <c r="HCU88" s="147"/>
      <c r="HCV88" s="147"/>
      <c r="HCW88" s="147"/>
      <c r="HCX88" s="147"/>
      <c r="HCY88" s="147"/>
      <c r="HCZ88" s="147"/>
      <c r="HDA88" s="147"/>
      <c r="HDB88" s="147"/>
      <c r="HDC88" s="147"/>
      <c r="HDD88" s="147"/>
      <c r="HDE88" s="147"/>
      <c r="HDF88" s="147"/>
      <c r="HDG88" s="147"/>
      <c r="HDH88" s="147"/>
      <c r="HDI88" s="147"/>
      <c r="HDJ88" s="147"/>
      <c r="HDK88" s="147"/>
      <c r="HDL88" s="147"/>
      <c r="HDM88" s="147"/>
      <c r="HDN88" s="147"/>
      <c r="HDO88" s="147"/>
      <c r="HDP88" s="147"/>
      <c r="HDQ88" s="147"/>
      <c r="HDR88" s="147"/>
      <c r="HDS88" s="147"/>
      <c r="HDT88" s="147"/>
      <c r="HDU88" s="147"/>
      <c r="HDV88" s="147"/>
      <c r="HDW88" s="147"/>
      <c r="HDX88" s="147"/>
      <c r="HDY88" s="147"/>
      <c r="HDZ88" s="147"/>
      <c r="HEA88" s="147"/>
      <c r="HEB88" s="147"/>
      <c r="HEC88" s="147"/>
      <c r="HED88" s="147"/>
      <c r="HEE88" s="147"/>
      <c r="HEF88" s="147"/>
      <c r="HEG88" s="147"/>
      <c r="HEH88" s="147"/>
      <c r="HEI88" s="147"/>
      <c r="HEJ88" s="147"/>
      <c r="HEK88" s="147"/>
      <c r="HEL88" s="147"/>
      <c r="HEM88" s="147"/>
      <c r="HEN88" s="147"/>
      <c r="HEO88" s="147"/>
      <c r="HEP88" s="147"/>
      <c r="HEQ88" s="147"/>
      <c r="HER88" s="147"/>
      <c r="HES88" s="147"/>
      <c r="HET88" s="147"/>
      <c r="HEU88" s="147"/>
      <c r="HEV88" s="147"/>
      <c r="HEW88" s="147"/>
      <c r="HEX88" s="147"/>
      <c r="HEY88" s="147"/>
      <c r="HEZ88" s="147"/>
      <c r="HFA88" s="147"/>
      <c r="HFB88" s="147"/>
      <c r="HFC88" s="147"/>
      <c r="HFD88" s="147"/>
      <c r="HFE88" s="147"/>
      <c r="HFF88" s="147"/>
      <c r="HFG88" s="147"/>
      <c r="HFH88" s="147"/>
      <c r="HFI88" s="147"/>
      <c r="HFJ88" s="147"/>
      <c r="HFK88" s="147"/>
      <c r="HFL88" s="147"/>
      <c r="HFM88" s="147"/>
      <c r="HFN88" s="147"/>
      <c r="HFO88" s="147"/>
      <c r="HFP88" s="147"/>
      <c r="HFQ88" s="147"/>
      <c r="HFR88" s="147"/>
      <c r="HFS88" s="147"/>
      <c r="HFT88" s="147"/>
      <c r="HFU88" s="147"/>
      <c r="HFV88" s="147"/>
      <c r="HFW88" s="147"/>
      <c r="HFX88" s="147"/>
      <c r="HFY88" s="147"/>
      <c r="HFZ88" s="147"/>
      <c r="HGA88" s="147"/>
      <c r="HGB88" s="147"/>
      <c r="HGC88" s="147"/>
      <c r="HGD88" s="147"/>
      <c r="HGE88" s="147"/>
      <c r="HGF88" s="147"/>
      <c r="HGG88" s="147"/>
      <c r="HGH88" s="147"/>
      <c r="HGI88" s="147"/>
      <c r="HGJ88" s="147"/>
      <c r="HGK88" s="147"/>
      <c r="HGL88" s="147"/>
      <c r="HGM88" s="147"/>
      <c r="HGN88" s="147"/>
      <c r="HGO88" s="147"/>
      <c r="HGP88" s="147"/>
      <c r="HGQ88" s="147"/>
      <c r="HGR88" s="147"/>
      <c r="HGS88" s="147"/>
      <c r="HGT88" s="147"/>
      <c r="HGU88" s="147"/>
      <c r="HGV88" s="147"/>
      <c r="HGW88" s="147"/>
      <c r="HGX88" s="147"/>
      <c r="HGY88" s="147"/>
      <c r="HGZ88" s="147"/>
      <c r="HHA88" s="147"/>
      <c r="HHB88" s="147"/>
      <c r="HHC88" s="147"/>
      <c r="HHD88" s="147"/>
      <c r="HHE88" s="147"/>
      <c r="HHF88" s="147"/>
      <c r="HHG88" s="147"/>
      <c r="HHH88" s="147"/>
      <c r="HHI88" s="147"/>
      <c r="HHJ88" s="147"/>
      <c r="HHK88" s="147"/>
      <c r="HHL88" s="147"/>
      <c r="HHM88" s="147"/>
      <c r="HHN88" s="147"/>
      <c r="HHO88" s="147"/>
      <c r="HHP88" s="147"/>
      <c r="HHQ88" s="147"/>
      <c r="HHR88" s="147"/>
      <c r="HHS88" s="147"/>
      <c r="HHT88" s="147"/>
      <c r="HHU88" s="147"/>
      <c r="HHV88" s="147"/>
      <c r="HHW88" s="147"/>
      <c r="HHX88" s="147"/>
      <c r="HHY88" s="147"/>
      <c r="HHZ88" s="147"/>
      <c r="HIA88" s="147"/>
      <c r="HIB88" s="147"/>
      <c r="HIC88" s="147"/>
      <c r="HID88" s="147"/>
      <c r="HIE88" s="147"/>
      <c r="HIF88" s="147"/>
      <c r="HIG88" s="147"/>
      <c r="HIH88" s="147"/>
      <c r="HII88" s="147"/>
      <c r="HIJ88" s="147"/>
      <c r="HIK88" s="147"/>
      <c r="HIL88" s="147"/>
      <c r="HIM88" s="147"/>
      <c r="HIN88" s="147"/>
      <c r="HIO88" s="147"/>
      <c r="HIP88" s="147"/>
      <c r="HIQ88" s="147"/>
      <c r="HIR88" s="147"/>
      <c r="HIS88" s="147"/>
      <c r="HIT88" s="147"/>
      <c r="HIU88" s="147"/>
      <c r="HIV88" s="147"/>
      <c r="HIW88" s="147"/>
      <c r="HIX88" s="147"/>
      <c r="HIY88" s="147"/>
      <c r="HIZ88" s="147"/>
      <c r="HJA88" s="147"/>
      <c r="HJB88" s="147"/>
      <c r="HJC88" s="147"/>
      <c r="HJD88" s="147"/>
      <c r="HJE88" s="147"/>
      <c r="HJF88" s="147"/>
      <c r="HJG88" s="147"/>
      <c r="HJH88" s="147"/>
      <c r="HJI88" s="147"/>
      <c r="HJJ88" s="147"/>
      <c r="HJK88" s="147"/>
      <c r="HJL88" s="147"/>
      <c r="HJM88" s="147"/>
      <c r="HJN88" s="147"/>
      <c r="HJO88" s="147"/>
      <c r="HJP88" s="147"/>
      <c r="HJQ88" s="147"/>
      <c r="HJR88" s="147"/>
      <c r="HJS88" s="147"/>
      <c r="HJT88" s="147"/>
      <c r="HJU88" s="147"/>
      <c r="HJV88" s="147"/>
      <c r="HJW88" s="147"/>
      <c r="HJX88" s="147"/>
      <c r="HJY88" s="147"/>
      <c r="HJZ88" s="147"/>
      <c r="HKA88" s="147"/>
      <c r="HKB88" s="147"/>
      <c r="HKC88" s="147"/>
      <c r="HKD88" s="147"/>
      <c r="HKE88" s="147"/>
      <c r="HKF88" s="147"/>
      <c r="HKG88" s="147"/>
      <c r="HKH88" s="147"/>
      <c r="HKI88" s="147"/>
      <c r="HKJ88" s="147"/>
      <c r="HKK88" s="147"/>
      <c r="HKL88" s="147"/>
      <c r="HKM88" s="147"/>
      <c r="HKN88" s="147"/>
      <c r="HKO88" s="147"/>
      <c r="HKP88" s="147"/>
      <c r="HKQ88" s="147"/>
      <c r="HKR88" s="147"/>
      <c r="HKS88" s="147"/>
      <c r="HKT88" s="147"/>
      <c r="HKU88" s="147"/>
      <c r="HKV88" s="147"/>
      <c r="HKW88" s="147"/>
      <c r="HKX88" s="147"/>
      <c r="HKY88" s="147"/>
      <c r="HKZ88" s="147"/>
      <c r="HLA88" s="147"/>
      <c r="HLB88" s="147"/>
      <c r="HLC88" s="147"/>
      <c r="HLD88" s="147"/>
      <c r="HLE88" s="147"/>
      <c r="HLF88" s="147"/>
      <c r="HLG88" s="147"/>
      <c r="HLH88" s="147"/>
      <c r="HLI88" s="147"/>
      <c r="HLJ88" s="147"/>
      <c r="HLK88" s="147"/>
      <c r="HLL88" s="147"/>
      <c r="HLM88" s="147"/>
      <c r="HLN88" s="147"/>
      <c r="HLO88" s="147"/>
      <c r="HLP88" s="147"/>
      <c r="HLQ88" s="147"/>
      <c r="HLR88" s="147"/>
      <c r="HLS88" s="147"/>
      <c r="HLT88" s="147"/>
      <c r="HLU88" s="147"/>
      <c r="HLV88" s="147"/>
      <c r="HLW88" s="147"/>
      <c r="HLX88" s="147"/>
      <c r="HLY88" s="147"/>
      <c r="HLZ88" s="147"/>
      <c r="HMA88" s="147"/>
      <c r="HMB88" s="147"/>
      <c r="HMC88" s="147"/>
      <c r="HMD88" s="147"/>
      <c r="HME88" s="147"/>
      <c r="HMF88" s="147"/>
      <c r="HMG88" s="147"/>
      <c r="HMH88" s="147"/>
      <c r="HMI88" s="147"/>
      <c r="HMJ88" s="147"/>
      <c r="HMK88" s="147"/>
      <c r="HML88" s="147"/>
      <c r="HMM88" s="147"/>
      <c r="HMN88" s="147"/>
      <c r="HMO88" s="147"/>
      <c r="HMP88" s="147"/>
      <c r="HMQ88" s="147"/>
      <c r="HMR88" s="147"/>
      <c r="HMS88" s="147"/>
      <c r="HMT88" s="147"/>
      <c r="HMU88" s="147"/>
      <c r="HMV88" s="147"/>
      <c r="HMW88" s="147"/>
      <c r="HMX88" s="147"/>
      <c r="HMY88" s="147"/>
      <c r="HMZ88" s="147"/>
      <c r="HNA88" s="147"/>
      <c r="HNB88" s="147"/>
      <c r="HNC88" s="147"/>
      <c r="HND88" s="147"/>
      <c r="HNE88" s="147"/>
      <c r="HNF88" s="147"/>
      <c r="HNG88" s="147"/>
      <c r="HNH88" s="147"/>
      <c r="HNI88" s="147"/>
      <c r="HNJ88" s="147"/>
      <c r="HNK88" s="147"/>
      <c r="HNL88" s="147"/>
      <c r="HNM88" s="147"/>
      <c r="HNN88" s="147"/>
      <c r="HNO88" s="147"/>
      <c r="HNP88" s="147"/>
      <c r="HNQ88" s="147"/>
      <c r="HNR88" s="147"/>
      <c r="HNS88" s="147"/>
      <c r="HNT88" s="147"/>
      <c r="HNU88" s="147"/>
      <c r="HNV88" s="147"/>
      <c r="HNW88" s="147"/>
      <c r="HNX88" s="147"/>
      <c r="HNY88" s="147"/>
      <c r="HNZ88" s="147"/>
      <c r="HOA88" s="147"/>
      <c r="HOB88" s="147"/>
      <c r="HOC88" s="147"/>
      <c r="HOD88" s="147"/>
      <c r="HOE88" s="147"/>
      <c r="HOF88" s="147"/>
      <c r="HOG88" s="147"/>
      <c r="HOH88" s="147"/>
      <c r="HOI88" s="147"/>
      <c r="HOJ88" s="147"/>
      <c r="HOK88" s="147"/>
      <c r="HOL88" s="147"/>
      <c r="HOM88" s="147"/>
      <c r="HON88" s="147"/>
      <c r="HOO88" s="147"/>
      <c r="HOP88" s="147"/>
      <c r="HOQ88" s="147"/>
      <c r="HOR88" s="147"/>
      <c r="HOS88" s="147"/>
      <c r="HOT88" s="147"/>
      <c r="HOU88" s="147"/>
      <c r="HOV88" s="147"/>
      <c r="HOW88" s="147"/>
      <c r="HOX88" s="147"/>
      <c r="HOY88" s="147"/>
      <c r="HOZ88" s="147"/>
      <c r="HPA88" s="147"/>
      <c r="HPB88" s="147"/>
      <c r="HPC88" s="147"/>
      <c r="HPD88" s="147"/>
      <c r="HPE88" s="147"/>
      <c r="HPF88" s="147"/>
      <c r="HPG88" s="147"/>
      <c r="HPH88" s="147"/>
      <c r="HPI88" s="147"/>
      <c r="HPJ88" s="147"/>
      <c r="HPK88" s="147"/>
      <c r="HPL88" s="147"/>
      <c r="HPM88" s="147"/>
      <c r="HPN88" s="147"/>
      <c r="HPO88" s="147"/>
      <c r="HPP88" s="147"/>
      <c r="HPQ88" s="147"/>
      <c r="HPR88" s="147"/>
      <c r="HPS88" s="147"/>
      <c r="HPT88" s="147"/>
      <c r="HPU88" s="147"/>
      <c r="HPV88" s="147"/>
      <c r="HPW88" s="147"/>
      <c r="HPX88" s="147"/>
      <c r="HPY88" s="147"/>
      <c r="HPZ88" s="147"/>
      <c r="HQA88" s="147"/>
      <c r="HQB88" s="147"/>
      <c r="HQC88" s="147"/>
      <c r="HQD88" s="147"/>
      <c r="HQE88" s="147"/>
      <c r="HQF88" s="147"/>
      <c r="HQG88" s="147"/>
      <c r="HQH88" s="147"/>
      <c r="HQI88" s="147"/>
      <c r="HQJ88" s="147"/>
      <c r="HQK88" s="147"/>
      <c r="HQL88" s="147"/>
      <c r="HQM88" s="147"/>
      <c r="HQN88" s="147"/>
      <c r="HQO88" s="147"/>
      <c r="HQP88" s="147"/>
      <c r="HQQ88" s="147"/>
      <c r="HQR88" s="147"/>
      <c r="HQS88" s="147"/>
      <c r="HQT88" s="147"/>
      <c r="HQU88" s="147"/>
      <c r="HQV88" s="147"/>
      <c r="HQW88" s="147"/>
      <c r="HQX88" s="147"/>
      <c r="HQY88" s="147"/>
      <c r="HQZ88" s="147"/>
      <c r="HRA88" s="147"/>
      <c r="HRB88" s="147"/>
      <c r="HRC88" s="147"/>
      <c r="HRD88" s="147"/>
      <c r="HRE88" s="147"/>
      <c r="HRF88" s="147"/>
      <c r="HRG88" s="147"/>
      <c r="HRH88" s="147"/>
      <c r="HRI88" s="147"/>
      <c r="HRJ88" s="147"/>
      <c r="HRK88" s="147"/>
      <c r="HRL88" s="147"/>
      <c r="HRM88" s="147"/>
      <c r="HRN88" s="147"/>
      <c r="HRO88" s="147"/>
      <c r="HRP88" s="147"/>
      <c r="HRQ88" s="147"/>
      <c r="HRR88" s="147"/>
      <c r="HRS88" s="147"/>
      <c r="HRT88" s="147"/>
      <c r="HRU88" s="147"/>
      <c r="HRV88" s="147"/>
      <c r="HRW88" s="147"/>
      <c r="HRX88" s="147"/>
      <c r="HRY88" s="147"/>
      <c r="HRZ88" s="147"/>
      <c r="HSA88" s="147"/>
      <c r="HSB88" s="147"/>
      <c r="HSC88" s="147"/>
      <c r="HSD88" s="147"/>
      <c r="HSE88" s="147"/>
      <c r="HSF88" s="147"/>
      <c r="HSG88" s="147"/>
      <c r="HSH88" s="147"/>
      <c r="HSI88" s="147"/>
      <c r="HSJ88" s="147"/>
      <c r="HSK88" s="147"/>
      <c r="HSL88" s="147"/>
      <c r="HSM88" s="147"/>
      <c r="HSN88" s="147"/>
      <c r="HSO88" s="147"/>
      <c r="HSP88" s="147"/>
      <c r="HSQ88" s="147"/>
      <c r="HSR88" s="147"/>
      <c r="HSS88" s="147"/>
      <c r="HST88" s="147"/>
      <c r="HSU88" s="147"/>
      <c r="HSV88" s="147"/>
      <c r="HSW88" s="147"/>
      <c r="HSX88" s="147"/>
      <c r="HSY88" s="147"/>
      <c r="HSZ88" s="147"/>
      <c r="HTA88" s="147"/>
      <c r="HTB88" s="147"/>
      <c r="HTC88" s="147"/>
      <c r="HTD88" s="147"/>
      <c r="HTE88" s="147"/>
      <c r="HTF88" s="147"/>
      <c r="HTG88" s="147"/>
      <c r="HTH88" s="147"/>
      <c r="HTI88" s="147"/>
      <c r="HTJ88" s="147"/>
      <c r="HTK88" s="147"/>
      <c r="HTL88" s="147"/>
      <c r="HTM88" s="147"/>
      <c r="HTN88" s="147"/>
      <c r="HTO88" s="147"/>
      <c r="HTP88" s="147"/>
      <c r="HTQ88" s="147"/>
      <c r="HTR88" s="147"/>
      <c r="HTS88" s="147"/>
      <c r="HTT88" s="147"/>
      <c r="HTU88" s="147"/>
      <c r="HTV88" s="147"/>
      <c r="HTW88" s="147"/>
      <c r="HTX88" s="147"/>
      <c r="HTY88" s="147"/>
      <c r="HTZ88" s="147"/>
      <c r="HUA88" s="147"/>
      <c r="HUB88" s="147"/>
      <c r="HUC88" s="147"/>
      <c r="HUD88" s="147"/>
      <c r="HUE88" s="147"/>
      <c r="HUF88" s="147"/>
      <c r="HUG88" s="147"/>
      <c r="HUH88" s="147"/>
      <c r="HUI88" s="147"/>
      <c r="HUJ88" s="147"/>
      <c r="HUK88" s="147"/>
      <c r="HUL88" s="147"/>
      <c r="HUM88" s="147"/>
      <c r="HUN88" s="147"/>
      <c r="HUO88" s="147"/>
      <c r="HUP88" s="147"/>
      <c r="HUQ88" s="147"/>
      <c r="HUR88" s="147"/>
      <c r="HUS88" s="147"/>
      <c r="HUT88" s="147"/>
      <c r="HUU88" s="147"/>
      <c r="HUV88" s="147"/>
      <c r="HUW88" s="147"/>
      <c r="HUX88" s="147"/>
      <c r="HUY88" s="147"/>
      <c r="HUZ88" s="147"/>
      <c r="HVA88" s="147"/>
      <c r="HVB88" s="147"/>
      <c r="HVC88" s="147"/>
      <c r="HVD88" s="147"/>
      <c r="HVE88" s="147"/>
      <c r="HVF88" s="147"/>
      <c r="HVG88" s="147"/>
      <c r="HVH88" s="147"/>
      <c r="HVI88" s="147"/>
      <c r="HVJ88" s="147"/>
      <c r="HVK88" s="147"/>
      <c r="HVL88" s="147"/>
      <c r="HVM88" s="147"/>
      <c r="HVN88" s="147"/>
      <c r="HVO88" s="147"/>
      <c r="HVP88" s="147"/>
      <c r="HVQ88" s="147"/>
      <c r="HVR88" s="147"/>
      <c r="HVS88" s="147"/>
      <c r="HVT88" s="147"/>
      <c r="HVU88" s="147"/>
      <c r="HVV88" s="147"/>
      <c r="HVW88" s="147"/>
      <c r="HVX88" s="147"/>
      <c r="HVY88" s="147"/>
      <c r="HVZ88" s="147"/>
      <c r="HWA88" s="147"/>
      <c r="HWB88" s="147"/>
      <c r="HWC88" s="147"/>
      <c r="HWD88" s="147"/>
      <c r="HWE88" s="147"/>
      <c r="HWF88" s="147"/>
      <c r="HWG88" s="147"/>
      <c r="HWH88" s="147"/>
      <c r="HWI88" s="147"/>
      <c r="HWJ88" s="147"/>
      <c r="HWK88" s="147"/>
      <c r="HWL88" s="147"/>
      <c r="HWM88" s="147"/>
      <c r="HWN88" s="147"/>
      <c r="HWO88" s="147"/>
      <c r="HWP88" s="147"/>
      <c r="HWQ88" s="147"/>
      <c r="HWR88" s="147"/>
      <c r="HWS88" s="147"/>
      <c r="HWT88" s="147"/>
      <c r="HWU88" s="147"/>
      <c r="HWV88" s="147"/>
      <c r="HWW88" s="147"/>
      <c r="HWX88" s="147"/>
      <c r="HWY88" s="147"/>
      <c r="HWZ88" s="147"/>
      <c r="HXA88" s="147"/>
      <c r="HXB88" s="147"/>
      <c r="HXC88" s="147"/>
      <c r="HXD88" s="147"/>
      <c r="HXE88" s="147"/>
      <c r="HXF88" s="147"/>
      <c r="HXG88" s="147"/>
      <c r="HXH88" s="147"/>
      <c r="HXI88" s="147"/>
      <c r="HXJ88" s="147"/>
      <c r="HXK88" s="147"/>
      <c r="HXL88" s="147"/>
      <c r="HXM88" s="147"/>
      <c r="HXN88" s="147"/>
      <c r="HXO88" s="147"/>
      <c r="HXP88" s="147"/>
      <c r="HXQ88" s="147"/>
      <c r="HXR88" s="147"/>
      <c r="HXS88" s="147"/>
      <c r="HXT88" s="147"/>
      <c r="HXU88" s="147"/>
      <c r="HXV88" s="147"/>
      <c r="HXW88" s="147"/>
      <c r="HXX88" s="147"/>
      <c r="HXY88" s="147"/>
      <c r="HXZ88" s="147"/>
      <c r="HYA88" s="147"/>
      <c r="HYB88" s="147"/>
      <c r="HYC88" s="147"/>
      <c r="HYD88" s="147"/>
      <c r="HYE88" s="147"/>
      <c r="HYF88" s="147"/>
      <c r="HYG88" s="147"/>
      <c r="HYH88" s="147"/>
      <c r="HYI88" s="147"/>
      <c r="HYJ88" s="147"/>
      <c r="HYK88" s="147"/>
      <c r="HYL88" s="147"/>
      <c r="HYM88" s="147"/>
      <c r="HYN88" s="147"/>
      <c r="HYO88" s="147"/>
      <c r="HYP88" s="147"/>
      <c r="HYQ88" s="147"/>
      <c r="HYR88" s="147"/>
      <c r="HYS88" s="147"/>
      <c r="HYT88" s="147"/>
      <c r="HYU88" s="147"/>
      <c r="HYV88" s="147"/>
      <c r="HYW88" s="147"/>
      <c r="HYX88" s="147"/>
      <c r="HYY88" s="147"/>
      <c r="HYZ88" s="147"/>
      <c r="HZA88" s="147"/>
      <c r="HZB88" s="147"/>
      <c r="HZC88" s="147"/>
      <c r="HZD88" s="147"/>
      <c r="HZE88" s="147"/>
      <c r="HZF88" s="147"/>
      <c r="HZG88" s="147"/>
      <c r="HZH88" s="147"/>
      <c r="HZI88" s="147"/>
      <c r="HZJ88" s="147"/>
      <c r="HZK88" s="147"/>
      <c r="HZL88" s="147"/>
      <c r="HZM88" s="147"/>
      <c r="HZN88" s="147"/>
      <c r="HZO88" s="147"/>
      <c r="HZP88" s="147"/>
      <c r="HZQ88" s="147"/>
      <c r="HZR88" s="147"/>
      <c r="HZS88" s="147"/>
      <c r="HZT88" s="147"/>
      <c r="HZU88" s="147"/>
      <c r="HZV88" s="147"/>
      <c r="HZW88" s="147"/>
      <c r="HZX88" s="147"/>
      <c r="HZY88" s="147"/>
      <c r="HZZ88" s="147"/>
      <c r="IAA88" s="147"/>
      <c r="IAB88" s="147"/>
      <c r="IAC88" s="147"/>
      <c r="IAD88" s="147"/>
      <c r="IAE88" s="147"/>
      <c r="IAF88" s="147"/>
      <c r="IAG88" s="147"/>
      <c r="IAH88" s="147"/>
      <c r="IAI88" s="147"/>
      <c r="IAJ88" s="147"/>
      <c r="IAK88" s="147"/>
      <c r="IAL88" s="147"/>
      <c r="IAM88" s="147"/>
      <c r="IAN88" s="147"/>
      <c r="IAO88" s="147"/>
      <c r="IAP88" s="147"/>
      <c r="IAQ88" s="147"/>
      <c r="IAR88" s="147"/>
      <c r="IAS88" s="147"/>
      <c r="IAT88" s="147"/>
      <c r="IAU88" s="147"/>
      <c r="IAV88" s="147"/>
      <c r="IAW88" s="147"/>
      <c r="IAX88" s="147"/>
      <c r="IAY88" s="147"/>
      <c r="IAZ88" s="147"/>
      <c r="IBA88" s="147"/>
      <c r="IBB88" s="147"/>
      <c r="IBC88" s="147"/>
      <c r="IBD88" s="147"/>
      <c r="IBE88" s="147"/>
      <c r="IBF88" s="147"/>
      <c r="IBG88" s="147"/>
      <c r="IBH88" s="147"/>
      <c r="IBI88" s="147"/>
      <c r="IBJ88" s="147"/>
      <c r="IBK88" s="147"/>
      <c r="IBL88" s="147"/>
      <c r="IBM88" s="147"/>
      <c r="IBN88" s="147"/>
      <c r="IBO88" s="147"/>
      <c r="IBP88" s="147"/>
      <c r="IBQ88" s="147"/>
      <c r="IBR88" s="147"/>
      <c r="IBS88" s="147"/>
      <c r="IBT88" s="147"/>
      <c r="IBU88" s="147"/>
      <c r="IBV88" s="147"/>
      <c r="IBW88" s="147"/>
      <c r="IBX88" s="147"/>
      <c r="IBY88" s="147"/>
      <c r="IBZ88" s="147"/>
      <c r="ICA88" s="147"/>
      <c r="ICB88" s="147"/>
      <c r="ICC88" s="147"/>
      <c r="ICD88" s="147"/>
      <c r="ICE88" s="147"/>
      <c r="ICF88" s="147"/>
      <c r="ICG88" s="147"/>
      <c r="ICH88" s="147"/>
      <c r="ICI88" s="147"/>
      <c r="ICJ88" s="147"/>
      <c r="ICK88" s="147"/>
      <c r="ICL88" s="147"/>
      <c r="ICM88" s="147"/>
      <c r="ICN88" s="147"/>
      <c r="ICO88" s="147"/>
      <c r="ICP88" s="147"/>
      <c r="ICQ88" s="147"/>
      <c r="ICR88" s="147"/>
      <c r="ICS88" s="147"/>
      <c r="ICT88" s="147"/>
      <c r="ICU88" s="147"/>
      <c r="ICV88" s="147"/>
      <c r="ICW88" s="147"/>
      <c r="ICX88" s="147"/>
      <c r="ICY88" s="147"/>
      <c r="ICZ88" s="147"/>
      <c r="IDA88" s="147"/>
      <c r="IDB88" s="147"/>
      <c r="IDC88" s="147"/>
      <c r="IDD88" s="147"/>
      <c r="IDE88" s="147"/>
      <c r="IDF88" s="147"/>
      <c r="IDG88" s="147"/>
      <c r="IDH88" s="147"/>
      <c r="IDI88" s="147"/>
      <c r="IDJ88" s="147"/>
      <c r="IDK88" s="147"/>
      <c r="IDL88" s="147"/>
      <c r="IDM88" s="147"/>
      <c r="IDN88" s="147"/>
      <c r="IDO88" s="147"/>
      <c r="IDP88" s="147"/>
      <c r="IDQ88" s="147"/>
      <c r="IDR88" s="147"/>
      <c r="IDS88" s="147"/>
      <c r="IDT88" s="147"/>
      <c r="IDU88" s="147"/>
      <c r="IDV88" s="147"/>
      <c r="IDW88" s="147"/>
      <c r="IDX88" s="147"/>
      <c r="IDY88" s="147"/>
      <c r="IDZ88" s="147"/>
      <c r="IEA88" s="147"/>
      <c r="IEB88" s="147"/>
      <c r="IEC88" s="147"/>
      <c r="IED88" s="147"/>
      <c r="IEE88" s="147"/>
      <c r="IEF88" s="147"/>
      <c r="IEG88" s="147"/>
      <c r="IEH88" s="147"/>
      <c r="IEI88" s="147"/>
      <c r="IEJ88" s="147"/>
      <c r="IEK88" s="147"/>
      <c r="IEL88" s="147"/>
      <c r="IEM88" s="147"/>
      <c r="IEN88" s="147"/>
      <c r="IEO88" s="147"/>
      <c r="IEP88" s="147"/>
      <c r="IEQ88" s="147"/>
      <c r="IER88" s="147"/>
      <c r="IES88" s="147"/>
      <c r="IET88" s="147"/>
      <c r="IEU88" s="147"/>
      <c r="IEV88" s="147"/>
      <c r="IEW88" s="147"/>
      <c r="IEX88" s="147"/>
      <c r="IEY88" s="147"/>
      <c r="IEZ88" s="147"/>
      <c r="IFA88" s="147"/>
      <c r="IFB88" s="147"/>
      <c r="IFC88" s="147"/>
      <c r="IFD88" s="147"/>
      <c r="IFE88" s="147"/>
      <c r="IFF88" s="147"/>
      <c r="IFG88" s="147"/>
      <c r="IFH88" s="147"/>
      <c r="IFI88" s="147"/>
      <c r="IFJ88" s="147"/>
      <c r="IFK88" s="147"/>
      <c r="IFL88" s="147"/>
      <c r="IFM88" s="147"/>
      <c r="IFN88" s="147"/>
      <c r="IFO88" s="147"/>
      <c r="IFP88" s="147"/>
      <c r="IFQ88" s="147"/>
      <c r="IFR88" s="147"/>
      <c r="IFS88" s="147"/>
      <c r="IFT88" s="147"/>
      <c r="IFU88" s="147"/>
      <c r="IFV88" s="147"/>
      <c r="IFW88" s="147"/>
      <c r="IFX88" s="147"/>
      <c r="IFY88" s="147"/>
      <c r="IFZ88" s="147"/>
      <c r="IGA88" s="147"/>
      <c r="IGB88" s="147"/>
      <c r="IGC88" s="147"/>
      <c r="IGD88" s="147"/>
      <c r="IGE88" s="147"/>
      <c r="IGF88" s="147"/>
      <c r="IGG88" s="147"/>
      <c r="IGH88" s="147"/>
      <c r="IGI88" s="147"/>
      <c r="IGJ88" s="147"/>
      <c r="IGK88" s="147"/>
      <c r="IGL88" s="147"/>
      <c r="IGM88" s="147"/>
      <c r="IGN88" s="147"/>
      <c r="IGO88" s="147"/>
      <c r="IGP88" s="147"/>
      <c r="IGQ88" s="147"/>
      <c r="IGR88" s="147"/>
      <c r="IGS88" s="147"/>
      <c r="IGT88" s="147"/>
      <c r="IGU88" s="147"/>
      <c r="IGV88" s="147"/>
      <c r="IGW88" s="147"/>
      <c r="IGX88" s="147"/>
      <c r="IGY88" s="147"/>
      <c r="IGZ88" s="147"/>
      <c r="IHA88" s="147"/>
      <c r="IHB88" s="147"/>
      <c r="IHC88" s="147"/>
      <c r="IHD88" s="147"/>
      <c r="IHE88" s="147"/>
      <c r="IHF88" s="147"/>
      <c r="IHG88" s="147"/>
      <c r="IHH88" s="147"/>
      <c r="IHI88" s="147"/>
      <c r="IHJ88" s="147"/>
      <c r="IHK88" s="147"/>
      <c r="IHL88" s="147"/>
      <c r="IHM88" s="147"/>
      <c r="IHN88" s="147"/>
      <c r="IHO88" s="147"/>
      <c r="IHP88" s="147"/>
      <c r="IHQ88" s="147"/>
      <c r="IHR88" s="147"/>
      <c r="IHS88" s="147"/>
      <c r="IHT88" s="147"/>
      <c r="IHU88" s="147"/>
      <c r="IHV88" s="147"/>
      <c r="IHW88" s="147"/>
      <c r="IHX88" s="147"/>
      <c r="IHY88" s="147"/>
      <c r="IHZ88" s="147"/>
      <c r="IIA88" s="147"/>
      <c r="IIB88" s="147"/>
      <c r="IIC88" s="147"/>
      <c r="IID88" s="147"/>
      <c r="IIE88" s="147"/>
      <c r="IIF88" s="147"/>
      <c r="IIG88" s="147"/>
      <c r="IIH88" s="147"/>
      <c r="III88" s="147"/>
      <c r="IIJ88" s="147"/>
      <c r="IIK88" s="147"/>
      <c r="IIL88" s="147"/>
      <c r="IIM88" s="147"/>
      <c r="IIN88" s="147"/>
      <c r="IIO88" s="147"/>
      <c r="IIP88" s="147"/>
      <c r="IIQ88" s="147"/>
      <c r="IIR88" s="147"/>
      <c r="IIS88" s="147"/>
      <c r="IIT88" s="147"/>
      <c r="IIU88" s="147"/>
      <c r="IIV88" s="147"/>
      <c r="IIW88" s="147"/>
      <c r="IIX88" s="147"/>
      <c r="IIY88" s="147"/>
      <c r="IIZ88" s="147"/>
      <c r="IJA88" s="147"/>
      <c r="IJB88" s="147"/>
      <c r="IJC88" s="147"/>
      <c r="IJD88" s="147"/>
      <c r="IJE88" s="147"/>
      <c r="IJF88" s="147"/>
      <c r="IJG88" s="147"/>
      <c r="IJH88" s="147"/>
      <c r="IJI88" s="147"/>
      <c r="IJJ88" s="147"/>
      <c r="IJK88" s="147"/>
      <c r="IJL88" s="147"/>
      <c r="IJM88" s="147"/>
      <c r="IJN88" s="147"/>
      <c r="IJO88" s="147"/>
      <c r="IJP88" s="147"/>
      <c r="IJQ88" s="147"/>
      <c r="IJR88" s="147"/>
      <c r="IJS88" s="147"/>
      <c r="IJT88" s="147"/>
      <c r="IJU88" s="147"/>
      <c r="IJV88" s="147"/>
      <c r="IJW88" s="147"/>
      <c r="IJX88" s="147"/>
      <c r="IJY88" s="147"/>
      <c r="IJZ88" s="147"/>
      <c r="IKA88" s="147"/>
      <c r="IKB88" s="147"/>
      <c r="IKC88" s="147"/>
      <c r="IKD88" s="147"/>
      <c r="IKE88" s="147"/>
      <c r="IKF88" s="147"/>
      <c r="IKG88" s="147"/>
      <c r="IKH88" s="147"/>
      <c r="IKI88" s="147"/>
      <c r="IKJ88" s="147"/>
      <c r="IKK88" s="147"/>
      <c r="IKL88" s="147"/>
      <c r="IKM88" s="147"/>
      <c r="IKN88" s="147"/>
      <c r="IKO88" s="147"/>
      <c r="IKP88" s="147"/>
      <c r="IKQ88" s="147"/>
      <c r="IKR88" s="147"/>
      <c r="IKS88" s="147"/>
      <c r="IKT88" s="147"/>
      <c r="IKU88" s="147"/>
      <c r="IKV88" s="147"/>
      <c r="IKW88" s="147"/>
      <c r="IKX88" s="147"/>
      <c r="IKY88" s="147"/>
      <c r="IKZ88" s="147"/>
      <c r="ILA88" s="147"/>
      <c r="ILB88" s="147"/>
      <c r="ILC88" s="147"/>
      <c r="ILD88" s="147"/>
      <c r="ILE88" s="147"/>
      <c r="ILF88" s="147"/>
      <c r="ILG88" s="147"/>
      <c r="ILH88" s="147"/>
      <c r="ILI88" s="147"/>
      <c r="ILJ88" s="147"/>
      <c r="ILK88" s="147"/>
      <c r="ILL88" s="147"/>
      <c r="ILM88" s="147"/>
      <c r="ILN88" s="147"/>
      <c r="ILO88" s="147"/>
      <c r="ILP88" s="147"/>
      <c r="ILQ88" s="147"/>
      <c r="ILR88" s="147"/>
      <c r="ILS88" s="147"/>
      <c r="ILT88" s="147"/>
      <c r="ILU88" s="147"/>
      <c r="ILV88" s="147"/>
      <c r="ILW88" s="147"/>
      <c r="ILX88" s="147"/>
      <c r="ILY88" s="147"/>
      <c r="ILZ88" s="147"/>
      <c r="IMA88" s="147"/>
      <c r="IMB88" s="147"/>
      <c r="IMC88" s="147"/>
      <c r="IMD88" s="147"/>
      <c r="IME88" s="147"/>
      <c r="IMF88" s="147"/>
      <c r="IMG88" s="147"/>
      <c r="IMH88" s="147"/>
      <c r="IMI88" s="147"/>
      <c r="IMJ88" s="147"/>
      <c r="IMK88" s="147"/>
      <c r="IML88" s="147"/>
      <c r="IMM88" s="147"/>
      <c r="IMN88" s="147"/>
      <c r="IMO88" s="147"/>
      <c r="IMP88" s="147"/>
      <c r="IMQ88" s="147"/>
      <c r="IMR88" s="147"/>
      <c r="IMS88" s="147"/>
      <c r="IMT88" s="147"/>
      <c r="IMU88" s="147"/>
      <c r="IMV88" s="147"/>
      <c r="IMW88" s="147"/>
      <c r="IMX88" s="147"/>
      <c r="IMY88" s="147"/>
      <c r="IMZ88" s="147"/>
      <c r="INA88" s="147"/>
      <c r="INB88" s="147"/>
      <c r="INC88" s="147"/>
      <c r="IND88" s="147"/>
      <c r="INE88" s="147"/>
      <c r="INF88" s="147"/>
      <c r="ING88" s="147"/>
      <c r="INH88" s="147"/>
      <c r="INI88" s="147"/>
      <c r="INJ88" s="147"/>
      <c r="INK88" s="147"/>
      <c r="INL88" s="147"/>
      <c r="INM88" s="147"/>
      <c r="INN88" s="147"/>
      <c r="INO88" s="147"/>
      <c r="INP88" s="147"/>
      <c r="INQ88" s="147"/>
      <c r="INR88" s="147"/>
      <c r="INS88" s="147"/>
      <c r="INT88" s="147"/>
      <c r="INU88" s="147"/>
      <c r="INV88" s="147"/>
      <c r="INW88" s="147"/>
      <c r="INX88" s="147"/>
      <c r="INY88" s="147"/>
      <c r="INZ88" s="147"/>
      <c r="IOA88" s="147"/>
      <c r="IOB88" s="147"/>
      <c r="IOC88" s="147"/>
      <c r="IOD88" s="147"/>
      <c r="IOE88" s="147"/>
      <c r="IOF88" s="147"/>
      <c r="IOG88" s="147"/>
      <c r="IOH88" s="147"/>
      <c r="IOI88" s="147"/>
      <c r="IOJ88" s="147"/>
      <c r="IOK88" s="147"/>
      <c r="IOL88" s="147"/>
      <c r="IOM88" s="147"/>
      <c r="ION88" s="147"/>
      <c r="IOO88" s="147"/>
      <c r="IOP88" s="147"/>
      <c r="IOQ88" s="147"/>
      <c r="IOR88" s="147"/>
      <c r="IOS88" s="147"/>
      <c r="IOT88" s="147"/>
      <c r="IOU88" s="147"/>
      <c r="IOV88" s="147"/>
      <c r="IOW88" s="147"/>
      <c r="IOX88" s="147"/>
      <c r="IOY88" s="147"/>
      <c r="IOZ88" s="147"/>
      <c r="IPA88" s="147"/>
      <c r="IPB88" s="147"/>
      <c r="IPC88" s="147"/>
      <c r="IPD88" s="147"/>
      <c r="IPE88" s="147"/>
      <c r="IPF88" s="147"/>
      <c r="IPG88" s="147"/>
      <c r="IPH88" s="147"/>
      <c r="IPI88" s="147"/>
      <c r="IPJ88" s="147"/>
      <c r="IPK88" s="147"/>
      <c r="IPL88" s="147"/>
      <c r="IPM88" s="147"/>
      <c r="IPN88" s="147"/>
      <c r="IPO88" s="147"/>
      <c r="IPP88" s="147"/>
      <c r="IPQ88" s="147"/>
      <c r="IPR88" s="147"/>
      <c r="IPS88" s="147"/>
      <c r="IPT88" s="147"/>
      <c r="IPU88" s="147"/>
      <c r="IPV88" s="147"/>
      <c r="IPW88" s="147"/>
      <c r="IPX88" s="147"/>
      <c r="IPY88" s="147"/>
      <c r="IPZ88" s="147"/>
      <c r="IQA88" s="147"/>
      <c r="IQB88" s="147"/>
      <c r="IQC88" s="147"/>
      <c r="IQD88" s="147"/>
      <c r="IQE88" s="147"/>
      <c r="IQF88" s="147"/>
      <c r="IQG88" s="147"/>
      <c r="IQH88" s="147"/>
      <c r="IQI88" s="147"/>
      <c r="IQJ88" s="147"/>
      <c r="IQK88" s="147"/>
      <c r="IQL88" s="147"/>
      <c r="IQM88" s="147"/>
      <c r="IQN88" s="147"/>
      <c r="IQO88" s="147"/>
      <c r="IQP88" s="147"/>
      <c r="IQQ88" s="147"/>
      <c r="IQR88" s="147"/>
      <c r="IQS88" s="147"/>
      <c r="IQT88" s="147"/>
      <c r="IQU88" s="147"/>
      <c r="IQV88" s="147"/>
      <c r="IQW88" s="147"/>
      <c r="IQX88" s="147"/>
      <c r="IQY88" s="147"/>
      <c r="IQZ88" s="147"/>
      <c r="IRA88" s="147"/>
      <c r="IRB88" s="147"/>
      <c r="IRC88" s="147"/>
      <c r="IRD88" s="147"/>
      <c r="IRE88" s="147"/>
      <c r="IRF88" s="147"/>
      <c r="IRG88" s="147"/>
      <c r="IRH88" s="147"/>
      <c r="IRI88" s="147"/>
      <c r="IRJ88" s="147"/>
      <c r="IRK88" s="147"/>
      <c r="IRL88" s="147"/>
      <c r="IRM88" s="147"/>
      <c r="IRN88" s="147"/>
      <c r="IRO88" s="147"/>
      <c r="IRP88" s="147"/>
      <c r="IRQ88" s="147"/>
      <c r="IRR88" s="147"/>
      <c r="IRS88" s="147"/>
      <c r="IRT88" s="147"/>
      <c r="IRU88" s="147"/>
      <c r="IRV88" s="147"/>
      <c r="IRW88" s="147"/>
      <c r="IRX88" s="147"/>
      <c r="IRY88" s="147"/>
      <c r="IRZ88" s="147"/>
      <c r="ISA88" s="147"/>
      <c r="ISB88" s="147"/>
      <c r="ISC88" s="147"/>
      <c r="ISD88" s="147"/>
      <c r="ISE88" s="147"/>
      <c r="ISF88" s="147"/>
      <c r="ISG88" s="147"/>
      <c r="ISH88" s="147"/>
      <c r="ISI88" s="147"/>
      <c r="ISJ88" s="147"/>
      <c r="ISK88" s="147"/>
      <c r="ISL88" s="147"/>
      <c r="ISM88" s="147"/>
      <c r="ISN88" s="147"/>
      <c r="ISO88" s="147"/>
      <c r="ISP88" s="147"/>
      <c r="ISQ88" s="147"/>
      <c r="ISR88" s="147"/>
      <c r="ISS88" s="147"/>
      <c r="IST88" s="147"/>
      <c r="ISU88" s="147"/>
      <c r="ISV88" s="147"/>
      <c r="ISW88" s="147"/>
      <c r="ISX88" s="147"/>
      <c r="ISY88" s="147"/>
      <c r="ISZ88" s="147"/>
      <c r="ITA88" s="147"/>
      <c r="ITB88" s="147"/>
      <c r="ITC88" s="147"/>
      <c r="ITD88" s="147"/>
      <c r="ITE88" s="147"/>
      <c r="ITF88" s="147"/>
      <c r="ITG88" s="147"/>
      <c r="ITH88" s="147"/>
      <c r="ITI88" s="147"/>
      <c r="ITJ88" s="147"/>
      <c r="ITK88" s="147"/>
      <c r="ITL88" s="147"/>
      <c r="ITM88" s="147"/>
      <c r="ITN88" s="147"/>
      <c r="ITO88" s="147"/>
      <c r="ITP88" s="147"/>
      <c r="ITQ88" s="147"/>
      <c r="ITR88" s="147"/>
      <c r="ITS88" s="147"/>
      <c r="ITT88" s="147"/>
      <c r="ITU88" s="147"/>
      <c r="ITV88" s="147"/>
      <c r="ITW88" s="147"/>
      <c r="ITX88" s="147"/>
      <c r="ITY88" s="147"/>
      <c r="ITZ88" s="147"/>
      <c r="IUA88" s="147"/>
      <c r="IUB88" s="147"/>
      <c r="IUC88" s="147"/>
      <c r="IUD88" s="147"/>
      <c r="IUE88" s="147"/>
      <c r="IUF88" s="147"/>
      <c r="IUG88" s="147"/>
      <c r="IUH88" s="147"/>
      <c r="IUI88" s="147"/>
      <c r="IUJ88" s="147"/>
      <c r="IUK88" s="147"/>
      <c r="IUL88" s="147"/>
      <c r="IUM88" s="147"/>
      <c r="IUN88" s="147"/>
      <c r="IUO88" s="147"/>
      <c r="IUP88" s="147"/>
      <c r="IUQ88" s="147"/>
      <c r="IUR88" s="147"/>
      <c r="IUS88" s="147"/>
      <c r="IUT88" s="147"/>
      <c r="IUU88" s="147"/>
      <c r="IUV88" s="147"/>
      <c r="IUW88" s="147"/>
      <c r="IUX88" s="147"/>
      <c r="IUY88" s="147"/>
      <c r="IUZ88" s="147"/>
      <c r="IVA88" s="147"/>
      <c r="IVB88" s="147"/>
      <c r="IVC88" s="147"/>
      <c r="IVD88" s="147"/>
      <c r="IVE88" s="147"/>
      <c r="IVF88" s="147"/>
      <c r="IVG88" s="147"/>
      <c r="IVH88" s="147"/>
      <c r="IVI88" s="147"/>
      <c r="IVJ88" s="147"/>
      <c r="IVK88" s="147"/>
      <c r="IVL88" s="147"/>
      <c r="IVM88" s="147"/>
      <c r="IVN88" s="147"/>
      <c r="IVO88" s="147"/>
      <c r="IVP88" s="147"/>
      <c r="IVQ88" s="147"/>
      <c r="IVR88" s="147"/>
      <c r="IVS88" s="147"/>
      <c r="IVT88" s="147"/>
      <c r="IVU88" s="147"/>
      <c r="IVV88" s="147"/>
      <c r="IVW88" s="147"/>
      <c r="IVX88" s="147"/>
      <c r="IVY88" s="147"/>
      <c r="IVZ88" s="147"/>
      <c r="IWA88" s="147"/>
      <c r="IWB88" s="147"/>
      <c r="IWC88" s="147"/>
      <c r="IWD88" s="147"/>
      <c r="IWE88" s="147"/>
      <c r="IWF88" s="147"/>
      <c r="IWG88" s="147"/>
      <c r="IWH88" s="147"/>
      <c r="IWI88" s="147"/>
      <c r="IWJ88" s="147"/>
      <c r="IWK88" s="147"/>
      <c r="IWL88" s="147"/>
      <c r="IWM88" s="147"/>
      <c r="IWN88" s="147"/>
      <c r="IWO88" s="147"/>
      <c r="IWP88" s="147"/>
      <c r="IWQ88" s="147"/>
      <c r="IWR88" s="147"/>
      <c r="IWS88" s="147"/>
      <c r="IWT88" s="147"/>
      <c r="IWU88" s="147"/>
      <c r="IWV88" s="147"/>
      <c r="IWW88" s="147"/>
      <c r="IWX88" s="147"/>
      <c r="IWY88" s="147"/>
      <c r="IWZ88" s="147"/>
      <c r="IXA88" s="147"/>
      <c r="IXB88" s="147"/>
      <c r="IXC88" s="147"/>
      <c r="IXD88" s="147"/>
      <c r="IXE88" s="147"/>
      <c r="IXF88" s="147"/>
      <c r="IXG88" s="147"/>
      <c r="IXH88" s="147"/>
      <c r="IXI88" s="147"/>
      <c r="IXJ88" s="147"/>
      <c r="IXK88" s="147"/>
      <c r="IXL88" s="147"/>
      <c r="IXM88" s="147"/>
      <c r="IXN88" s="147"/>
      <c r="IXO88" s="147"/>
      <c r="IXP88" s="147"/>
      <c r="IXQ88" s="147"/>
      <c r="IXR88" s="147"/>
      <c r="IXS88" s="147"/>
      <c r="IXT88" s="147"/>
      <c r="IXU88" s="147"/>
      <c r="IXV88" s="147"/>
      <c r="IXW88" s="147"/>
      <c r="IXX88" s="147"/>
      <c r="IXY88" s="147"/>
      <c r="IXZ88" s="147"/>
      <c r="IYA88" s="147"/>
      <c r="IYB88" s="147"/>
      <c r="IYC88" s="147"/>
      <c r="IYD88" s="147"/>
      <c r="IYE88" s="147"/>
      <c r="IYF88" s="147"/>
      <c r="IYG88" s="147"/>
      <c r="IYH88" s="147"/>
      <c r="IYI88" s="147"/>
      <c r="IYJ88" s="147"/>
      <c r="IYK88" s="147"/>
      <c r="IYL88" s="147"/>
      <c r="IYM88" s="147"/>
      <c r="IYN88" s="147"/>
      <c r="IYO88" s="147"/>
      <c r="IYP88" s="147"/>
      <c r="IYQ88" s="147"/>
      <c r="IYR88" s="147"/>
      <c r="IYS88" s="147"/>
      <c r="IYT88" s="147"/>
      <c r="IYU88" s="147"/>
      <c r="IYV88" s="147"/>
      <c r="IYW88" s="147"/>
      <c r="IYX88" s="147"/>
      <c r="IYY88" s="147"/>
      <c r="IYZ88" s="147"/>
      <c r="IZA88" s="147"/>
      <c r="IZB88" s="147"/>
      <c r="IZC88" s="147"/>
      <c r="IZD88" s="147"/>
      <c r="IZE88" s="147"/>
      <c r="IZF88" s="147"/>
      <c r="IZG88" s="147"/>
      <c r="IZH88" s="147"/>
      <c r="IZI88" s="147"/>
      <c r="IZJ88" s="147"/>
      <c r="IZK88" s="147"/>
      <c r="IZL88" s="147"/>
      <c r="IZM88" s="147"/>
      <c r="IZN88" s="147"/>
      <c r="IZO88" s="147"/>
      <c r="IZP88" s="147"/>
      <c r="IZQ88" s="147"/>
      <c r="IZR88" s="147"/>
      <c r="IZS88" s="147"/>
      <c r="IZT88" s="147"/>
      <c r="IZU88" s="147"/>
      <c r="IZV88" s="147"/>
      <c r="IZW88" s="147"/>
      <c r="IZX88" s="147"/>
      <c r="IZY88" s="147"/>
      <c r="IZZ88" s="147"/>
      <c r="JAA88" s="147"/>
      <c r="JAB88" s="147"/>
      <c r="JAC88" s="147"/>
      <c r="JAD88" s="147"/>
      <c r="JAE88" s="147"/>
      <c r="JAF88" s="147"/>
      <c r="JAG88" s="147"/>
      <c r="JAH88" s="147"/>
      <c r="JAI88" s="147"/>
      <c r="JAJ88" s="147"/>
      <c r="JAK88" s="147"/>
      <c r="JAL88" s="147"/>
      <c r="JAM88" s="147"/>
      <c r="JAN88" s="147"/>
      <c r="JAO88" s="147"/>
      <c r="JAP88" s="147"/>
      <c r="JAQ88" s="147"/>
      <c r="JAR88" s="147"/>
      <c r="JAS88" s="147"/>
      <c r="JAT88" s="147"/>
      <c r="JAU88" s="147"/>
      <c r="JAV88" s="147"/>
      <c r="JAW88" s="147"/>
      <c r="JAX88" s="147"/>
      <c r="JAY88" s="147"/>
      <c r="JAZ88" s="147"/>
      <c r="JBA88" s="147"/>
      <c r="JBB88" s="147"/>
      <c r="JBC88" s="147"/>
      <c r="JBD88" s="147"/>
      <c r="JBE88" s="147"/>
      <c r="JBF88" s="147"/>
      <c r="JBG88" s="147"/>
      <c r="JBH88" s="147"/>
      <c r="JBI88" s="147"/>
      <c r="JBJ88" s="147"/>
      <c r="JBK88" s="147"/>
      <c r="JBL88" s="147"/>
      <c r="JBM88" s="147"/>
      <c r="JBN88" s="147"/>
      <c r="JBO88" s="147"/>
      <c r="JBP88" s="147"/>
      <c r="JBQ88" s="147"/>
      <c r="JBR88" s="147"/>
      <c r="JBS88" s="147"/>
      <c r="JBT88" s="147"/>
      <c r="JBU88" s="147"/>
      <c r="JBV88" s="147"/>
      <c r="JBW88" s="147"/>
      <c r="JBX88" s="147"/>
      <c r="JBY88" s="147"/>
      <c r="JBZ88" s="147"/>
      <c r="JCA88" s="147"/>
      <c r="JCB88" s="147"/>
      <c r="JCC88" s="147"/>
      <c r="JCD88" s="147"/>
      <c r="JCE88" s="147"/>
      <c r="JCF88" s="147"/>
      <c r="JCG88" s="147"/>
      <c r="JCH88" s="147"/>
      <c r="JCI88" s="147"/>
      <c r="JCJ88" s="147"/>
      <c r="JCK88" s="147"/>
      <c r="JCL88" s="147"/>
      <c r="JCM88" s="147"/>
      <c r="JCN88" s="147"/>
      <c r="JCO88" s="147"/>
      <c r="JCP88" s="147"/>
      <c r="JCQ88" s="147"/>
      <c r="JCR88" s="147"/>
      <c r="JCS88" s="147"/>
      <c r="JCT88" s="147"/>
      <c r="JCU88" s="147"/>
      <c r="JCV88" s="147"/>
      <c r="JCW88" s="147"/>
      <c r="JCX88" s="147"/>
      <c r="JCY88" s="147"/>
      <c r="JCZ88" s="147"/>
      <c r="JDA88" s="147"/>
      <c r="JDB88" s="147"/>
      <c r="JDC88" s="147"/>
      <c r="JDD88" s="147"/>
      <c r="JDE88" s="147"/>
      <c r="JDF88" s="147"/>
      <c r="JDG88" s="147"/>
      <c r="JDH88" s="147"/>
      <c r="JDI88" s="147"/>
      <c r="JDJ88" s="147"/>
      <c r="JDK88" s="147"/>
      <c r="JDL88" s="147"/>
      <c r="JDM88" s="147"/>
      <c r="JDN88" s="147"/>
      <c r="JDO88" s="147"/>
      <c r="JDP88" s="147"/>
      <c r="JDQ88" s="147"/>
      <c r="JDR88" s="147"/>
      <c r="JDS88" s="147"/>
      <c r="JDT88" s="147"/>
      <c r="JDU88" s="147"/>
      <c r="JDV88" s="147"/>
      <c r="JDW88" s="147"/>
      <c r="JDX88" s="147"/>
      <c r="JDY88" s="147"/>
      <c r="JDZ88" s="147"/>
      <c r="JEA88" s="147"/>
      <c r="JEB88" s="147"/>
      <c r="JEC88" s="147"/>
      <c r="JED88" s="147"/>
      <c r="JEE88" s="147"/>
      <c r="JEF88" s="147"/>
      <c r="JEG88" s="147"/>
      <c r="JEH88" s="147"/>
      <c r="JEI88" s="147"/>
      <c r="JEJ88" s="147"/>
      <c r="JEK88" s="147"/>
      <c r="JEL88" s="147"/>
      <c r="JEM88" s="147"/>
      <c r="JEN88" s="147"/>
      <c r="JEO88" s="147"/>
      <c r="JEP88" s="147"/>
      <c r="JEQ88" s="147"/>
      <c r="JER88" s="147"/>
      <c r="JES88" s="147"/>
      <c r="JET88" s="147"/>
      <c r="JEU88" s="147"/>
      <c r="JEV88" s="147"/>
      <c r="JEW88" s="147"/>
      <c r="JEX88" s="147"/>
      <c r="JEY88" s="147"/>
      <c r="JEZ88" s="147"/>
      <c r="JFA88" s="147"/>
      <c r="JFB88" s="147"/>
      <c r="JFC88" s="147"/>
      <c r="JFD88" s="147"/>
      <c r="JFE88" s="147"/>
      <c r="JFF88" s="147"/>
      <c r="JFG88" s="147"/>
      <c r="JFH88" s="147"/>
      <c r="JFI88" s="147"/>
      <c r="JFJ88" s="147"/>
      <c r="JFK88" s="147"/>
      <c r="JFL88" s="147"/>
      <c r="JFM88" s="147"/>
      <c r="JFN88" s="147"/>
      <c r="JFO88" s="147"/>
      <c r="JFP88" s="147"/>
      <c r="JFQ88" s="147"/>
      <c r="JFR88" s="147"/>
      <c r="JFS88" s="147"/>
      <c r="JFT88" s="147"/>
      <c r="JFU88" s="147"/>
      <c r="JFV88" s="147"/>
      <c r="JFW88" s="147"/>
      <c r="JFX88" s="147"/>
      <c r="JFY88" s="147"/>
      <c r="JFZ88" s="147"/>
      <c r="JGA88" s="147"/>
      <c r="JGB88" s="147"/>
      <c r="JGC88" s="147"/>
      <c r="JGD88" s="147"/>
      <c r="JGE88" s="147"/>
      <c r="JGF88" s="147"/>
      <c r="JGG88" s="147"/>
      <c r="JGH88" s="147"/>
      <c r="JGI88" s="147"/>
      <c r="JGJ88" s="147"/>
      <c r="JGK88" s="147"/>
      <c r="JGL88" s="147"/>
      <c r="JGM88" s="147"/>
      <c r="JGN88" s="147"/>
      <c r="JGO88" s="147"/>
      <c r="JGP88" s="147"/>
      <c r="JGQ88" s="147"/>
      <c r="JGR88" s="147"/>
      <c r="JGS88" s="147"/>
      <c r="JGT88" s="147"/>
      <c r="JGU88" s="147"/>
      <c r="JGV88" s="147"/>
      <c r="JGW88" s="147"/>
      <c r="JGX88" s="147"/>
      <c r="JGY88" s="147"/>
      <c r="JGZ88" s="147"/>
      <c r="JHA88" s="147"/>
      <c r="JHB88" s="147"/>
      <c r="JHC88" s="147"/>
      <c r="JHD88" s="147"/>
      <c r="JHE88" s="147"/>
      <c r="JHF88" s="147"/>
      <c r="JHG88" s="147"/>
      <c r="JHH88" s="147"/>
      <c r="JHI88" s="147"/>
      <c r="JHJ88" s="147"/>
      <c r="JHK88" s="147"/>
      <c r="JHL88" s="147"/>
      <c r="JHM88" s="147"/>
      <c r="JHN88" s="147"/>
      <c r="JHO88" s="147"/>
      <c r="JHP88" s="147"/>
      <c r="JHQ88" s="147"/>
      <c r="JHR88" s="147"/>
      <c r="JHS88" s="147"/>
      <c r="JHT88" s="147"/>
      <c r="JHU88" s="147"/>
      <c r="JHV88" s="147"/>
      <c r="JHW88" s="147"/>
      <c r="JHX88" s="147"/>
      <c r="JHY88" s="147"/>
      <c r="JHZ88" s="147"/>
      <c r="JIA88" s="147"/>
      <c r="JIB88" s="147"/>
      <c r="JIC88" s="147"/>
      <c r="JID88" s="147"/>
      <c r="JIE88" s="147"/>
      <c r="JIF88" s="147"/>
      <c r="JIG88" s="147"/>
      <c r="JIH88" s="147"/>
      <c r="JII88" s="147"/>
      <c r="JIJ88" s="147"/>
      <c r="JIK88" s="147"/>
      <c r="JIL88" s="147"/>
      <c r="JIM88" s="147"/>
      <c r="JIN88" s="147"/>
      <c r="JIO88" s="147"/>
      <c r="JIP88" s="147"/>
      <c r="JIQ88" s="147"/>
      <c r="JIR88" s="147"/>
      <c r="JIS88" s="147"/>
      <c r="JIT88" s="147"/>
      <c r="JIU88" s="147"/>
      <c r="JIV88" s="147"/>
      <c r="JIW88" s="147"/>
      <c r="JIX88" s="147"/>
      <c r="JIY88" s="147"/>
      <c r="JIZ88" s="147"/>
      <c r="JJA88" s="147"/>
      <c r="JJB88" s="147"/>
      <c r="JJC88" s="147"/>
      <c r="JJD88" s="147"/>
      <c r="JJE88" s="147"/>
      <c r="JJF88" s="147"/>
      <c r="JJG88" s="147"/>
      <c r="JJH88" s="147"/>
      <c r="JJI88" s="147"/>
      <c r="JJJ88" s="147"/>
      <c r="JJK88" s="147"/>
      <c r="JJL88" s="147"/>
      <c r="JJM88" s="147"/>
      <c r="JJN88" s="147"/>
      <c r="JJO88" s="147"/>
      <c r="JJP88" s="147"/>
      <c r="JJQ88" s="147"/>
      <c r="JJR88" s="147"/>
      <c r="JJS88" s="147"/>
      <c r="JJT88" s="147"/>
      <c r="JJU88" s="147"/>
      <c r="JJV88" s="147"/>
      <c r="JJW88" s="147"/>
      <c r="JJX88" s="147"/>
      <c r="JJY88" s="147"/>
      <c r="JJZ88" s="147"/>
      <c r="JKA88" s="147"/>
      <c r="JKB88" s="147"/>
      <c r="JKC88" s="147"/>
      <c r="JKD88" s="147"/>
      <c r="JKE88" s="147"/>
      <c r="JKF88" s="147"/>
      <c r="JKG88" s="147"/>
      <c r="JKH88" s="147"/>
      <c r="JKI88" s="147"/>
      <c r="JKJ88" s="147"/>
      <c r="JKK88" s="147"/>
      <c r="JKL88" s="147"/>
      <c r="JKM88" s="147"/>
      <c r="JKN88" s="147"/>
      <c r="JKO88" s="147"/>
      <c r="JKP88" s="147"/>
      <c r="JKQ88" s="147"/>
      <c r="JKR88" s="147"/>
      <c r="JKS88" s="147"/>
      <c r="JKT88" s="147"/>
      <c r="JKU88" s="147"/>
      <c r="JKV88" s="147"/>
      <c r="JKW88" s="147"/>
      <c r="JKX88" s="147"/>
      <c r="JKY88" s="147"/>
      <c r="JKZ88" s="147"/>
      <c r="JLA88" s="147"/>
      <c r="JLB88" s="147"/>
      <c r="JLC88" s="147"/>
      <c r="JLD88" s="147"/>
      <c r="JLE88" s="147"/>
      <c r="JLF88" s="147"/>
      <c r="JLG88" s="147"/>
      <c r="JLH88" s="147"/>
      <c r="JLI88" s="147"/>
      <c r="JLJ88" s="147"/>
      <c r="JLK88" s="147"/>
      <c r="JLL88" s="147"/>
      <c r="JLM88" s="147"/>
      <c r="JLN88" s="147"/>
      <c r="JLO88" s="147"/>
      <c r="JLP88" s="147"/>
      <c r="JLQ88" s="147"/>
      <c r="JLR88" s="147"/>
      <c r="JLS88" s="147"/>
      <c r="JLT88" s="147"/>
      <c r="JLU88" s="147"/>
      <c r="JLV88" s="147"/>
      <c r="JLW88" s="147"/>
      <c r="JLX88" s="147"/>
      <c r="JLY88" s="147"/>
      <c r="JLZ88" s="147"/>
      <c r="JMA88" s="147"/>
      <c r="JMB88" s="147"/>
      <c r="JMC88" s="147"/>
      <c r="JMD88" s="147"/>
      <c r="JME88" s="147"/>
      <c r="JMF88" s="147"/>
      <c r="JMG88" s="147"/>
      <c r="JMH88" s="147"/>
      <c r="JMI88" s="147"/>
      <c r="JMJ88" s="147"/>
      <c r="JMK88" s="147"/>
      <c r="JML88" s="147"/>
      <c r="JMM88" s="147"/>
      <c r="JMN88" s="147"/>
      <c r="JMO88" s="147"/>
      <c r="JMP88" s="147"/>
      <c r="JMQ88" s="147"/>
      <c r="JMR88" s="147"/>
      <c r="JMS88" s="147"/>
      <c r="JMT88" s="147"/>
      <c r="JMU88" s="147"/>
      <c r="JMV88" s="147"/>
      <c r="JMW88" s="147"/>
      <c r="JMX88" s="147"/>
      <c r="JMY88" s="147"/>
      <c r="JMZ88" s="147"/>
      <c r="JNA88" s="147"/>
      <c r="JNB88" s="147"/>
      <c r="JNC88" s="147"/>
      <c r="JND88" s="147"/>
      <c r="JNE88" s="147"/>
      <c r="JNF88" s="147"/>
      <c r="JNG88" s="147"/>
      <c r="JNH88" s="147"/>
      <c r="JNI88" s="147"/>
      <c r="JNJ88" s="147"/>
      <c r="JNK88" s="147"/>
      <c r="JNL88" s="147"/>
      <c r="JNM88" s="147"/>
      <c r="JNN88" s="147"/>
      <c r="JNO88" s="147"/>
      <c r="JNP88" s="147"/>
      <c r="JNQ88" s="147"/>
      <c r="JNR88" s="147"/>
      <c r="JNS88" s="147"/>
      <c r="JNT88" s="147"/>
      <c r="JNU88" s="147"/>
      <c r="JNV88" s="147"/>
      <c r="JNW88" s="147"/>
      <c r="JNX88" s="147"/>
      <c r="JNY88" s="147"/>
      <c r="JNZ88" s="147"/>
      <c r="JOA88" s="147"/>
      <c r="JOB88" s="147"/>
      <c r="JOC88" s="147"/>
      <c r="JOD88" s="147"/>
      <c r="JOE88" s="147"/>
      <c r="JOF88" s="147"/>
      <c r="JOG88" s="147"/>
      <c r="JOH88" s="147"/>
      <c r="JOI88" s="147"/>
      <c r="JOJ88" s="147"/>
      <c r="JOK88" s="147"/>
      <c r="JOL88" s="147"/>
      <c r="JOM88" s="147"/>
      <c r="JON88" s="147"/>
      <c r="JOO88" s="147"/>
      <c r="JOP88" s="147"/>
      <c r="JOQ88" s="147"/>
      <c r="JOR88" s="147"/>
      <c r="JOS88" s="147"/>
      <c r="JOT88" s="147"/>
      <c r="JOU88" s="147"/>
      <c r="JOV88" s="147"/>
      <c r="JOW88" s="147"/>
      <c r="JOX88" s="147"/>
      <c r="JOY88" s="147"/>
      <c r="JOZ88" s="147"/>
      <c r="JPA88" s="147"/>
      <c r="JPB88" s="147"/>
      <c r="JPC88" s="147"/>
      <c r="JPD88" s="147"/>
      <c r="JPE88" s="147"/>
      <c r="JPF88" s="147"/>
      <c r="JPG88" s="147"/>
      <c r="JPH88" s="147"/>
      <c r="JPI88" s="147"/>
      <c r="JPJ88" s="147"/>
      <c r="JPK88" s="147"/>
      <c r="JPL88" s="147"/>
      <c r="JPM88" s="147"/>
      <c r="JPN88" s="147"/>
      <c r="JPO88" s="147"/>
      <c r="JPP88" s="147"/>
      <c r="JPQ88" s="147"/>
      <c r="JPR88" s="147"/>
      <c r="JPS88" s="147"/>
      <c r="JPT88" s="147"/>
      <c r="JPU88" s="147"/>
      <c r="JPV88" s="147"/>
      <c r="JPW88" s="147"/>
      <c r="JPX88" s="147"/>
      <c r="JPY88" s="147"/>
      <c r="JPZ88" s="147"/>
      <c r="JQA88" s="147"/>
      <c r="JQB88" s="147"/>
      <c r="JQC88" s="147"/>
      <c r="JQD88" s="147"/>
      <c r="JQE88" s="147"/>
      <c r="JQF88" s="147"/>
      <c r="JQG88" s="147"/>
      <c r="JQH88" s="147"/>
      <c r="JQI88" s="147"/>
      <c r="JQJ88" s="147"/>
      <c r="JQK88" s="147"/>
      <c r="JQL88" s="147"/>
      <c r="JQM88" s="147"/>
      <c r="JQN88" s="147"/>
      <c r="JQO88" s="147"/>
      <c r="JQP88" s="147"/>
      <c r="JQQ88" s="147"/>
      <c r="JQR88" s="147"/>
      <c r="JQS88" s="147"/>
      <c r="JQT88" s="147"/>
      <c r="JQU88" s="147"/>
      <c r="JQV88" s="147"/>
      <c r="JQW88" s="147"/>
      <c r="JQX88" s="147"/>
      <c r="JQY88" s="147"/>
      <c r="JQZ88" s="147"/>
      <c r="JRA88" s="147"/>
      <c r="JRB88" s="147"/>
      <c r="JRC88" s="147"/>
      <c r="JRD88" s="147"/>
      <c r="JRE88" s="147"/>
      <c r="JRF88" s="147"/>
      <c r="JRG88" s="147"/>
      <c r="JRH88" s="147"/>
      <c r="JRI88" s="147"/>
      <c r="JRJ88" s="147"/>
      <c r="JRK88" s="147"/>
      <c r="JRL88" s="147"/>
      <c r="JRM88" s="147"/>
      <c r="JRN88" s="147"/>
      <c r="JRO88" s="147"/>
      <c r="JRP88" s="147"/>
      <c r="JRQ88" s="147"/>
      <c r="JRR88" s="147"/>
      <c r="JRS88" s="147"/>
      <c r="JRT88" s="147"/>
      <c r="JRU88" s="147"/>
      <c r="JRV88" s="147"/>
      <c r="JRW88" s="147"/>
      <c r="JRX88" s="147"/>
      <c r="JRY88" s="147"/>
      <c r="JRZ88" s="147"/>
      <c r="JSA88" s="147"/>
      <c r="JSB88" s="147"/>
      <c r="JSC88" s="147"/>
      <c r="JSD88" s="147"/>
      <c r="JSE88" s="147"/>
      <c r="JSF88" s="147"/>
      <c r="JSG88" s="147"/>
      <c r="JSH88" s="147"/>
      <c r="JSI88" s="147"/>
      <c r="JSJ88" s="147"/>
      <c r="JSK88" s="147"/>
      <c r="JSL88" s="147"/>
      <c r="JSM88" s="147"/>
      <c r="JSN88" s="147"/>
      <c r="JSO88" s="147"/>
      <c r="JSP88" s="147"/>
      <c r="JSQ88" s="147"/>
      <c r="JSR88" s="147"/>
      <c r="JSS88" s="147"/>
      <c r="JST88" s="147"/>
      <c r="JSU88" s="147"/>
      <c r="JSV88" s="147"/>
      <c r="JSW88" s="147"/>
      <c r="JSX88" s="147"/>
      <c r="JSY88" s="147"/>
      <c r="JSZ88" s="147"/>
      <c r="JTA88" s="147"/>
      <c r="JTB88" s="147"/>
      <c r="JTC88" s="147"/>
      <c r="JTD88" s="147"/>
      <c r="JTE88" s="147"/>
      <c r="JTF88" s="147"/>
      <c r="JTG88" s="147"/>
      <c r="JTH88" s="147"/>
      <c r="JTI88" s="147"/>
      <c r="JTJ88" s="147"/>
      <c r="JTK88" s="147"/>
      <c r="JTL88" s="147"/>
      <c r="JTM88" s="147"/>
      <c r="JTN88" s="147"/>
      <c r="JTO88" s="147"/>
      <c r="JTP88" s="147"/>
      <c r="JTQ88" s="147"/>
      <c r="JTR88" s="147"/>
      <c r="JTS88" s="147"/>
      <c r="JTT88" s="147"/>
      <c r="JTU88" s="147"/>
      <c r="JTV88" s="147"/>
      <c r="JTW88" s="147"/>
      <c r="JTX88" s="147"/>
      <c r="JTY88" s="147"/>
      <c r="JTZ88" s="147"/>
      <c r="JUA88" s="147"/>
      <c r="JUB88" s="147"/>
      <c r="JUC88" s="147"/>
      <c r="JUD88" s="147"/>
      <c r="JUE88" s="147"/>
      <c r="JUF88" s="147"/>
      <c r="JUG88" s="147"/>
      <c r="JUH88" s="147"/>
      <c r="JUI88" s="147"/>
      <c r="JUJ88" s="147"/>
      <c r="JUK88" s="147"/>
      <c r="JUL88" s="147"/>
      <c r="JUM88" s="147"/>
      <c r="JUN88" s="147"/>
      <c r="JUO88" s="147"/>
      <c r="JUP88" s="147"/>
      <c r="JUQ88" s="147"/>
      <c r="JUR88" s="147"/>
      <c r="JUS88" s="147"/>
      <c r="JUT88" s="147"/>
      <c r="JUU88" s="147"/>
      <c r="JUV88" s="147"/>
      <c r="JUW88" s="147"/>
      <c r="JUX88" s="147"/>
      <c r="JUY88" s="147"/>
      <c r="JUZ88" s="147"/>
      <c r="JVA88" s="147"/>
      <c r="JVB88" s="147"/>
      <c r="JVC88" s="147"/>
      <c r="JVD88" s="147"/>
      <c r="JVE88" s="147"/>
      <c r="JVF88" s="147"/>
      <c r="JVG88" s="147"/>
      <c r="JVH88" s="147"/>
      <c r="JVI88" s="147"/>
      <c r="JVJ88" s="147"/>
      <c r="JVK88" s="147"/>
      <c r="JVL88" s="147"/>
      <c r="JVM88" s="147"/>
      <c r="JVN88" s="147"/>
      <c r="JVO88" s="147"/>
      <c r="JVP88" s="147"/>
      <c r="JVQ88" s="147"/>
      <c r="JVR88" s="147"/>
      <c r="JVS88" s="147"/>
      <c r="JVT88" s="147"/>
      <c r="JVU88" s="147"/>
      <c r="JVV88" s="147"/>
      <c r="JVW88" s="147"/>
      <c r="JVX88" s="147"/>
      <c r="JVY88" s="147"/>
      <c r="JVZ88" s="147"/>
      <c r="JWA88" s="147"/>
      <c r="JWB88" s="147"/>
      <c r="JWC88" s="147"/>
      <c r="JWD88" s="147"/>
      <c r="JWE88" s="147"/>
      <c r="JWF88" s="147"/>
      <c r="JWG88" s="147"/>
      <c r="JWH88" s="147"/>
      <c r="JWI88" s="147"/>
      <c r="JWJ88" s="147"/>
      <c r="JWK88" s="147"/>
      <c r="JWL88" s="147"/>
      <c r="JWM88" s="147"/>
      <c r="JWN88" s="147"/>
      <c r="JWO88" s="147"/>
      <c r="JWP88" s="147"/>
      <c r="JWQ88" s="147"/>
      <c r="JWR88" s="147"/>
      <c r="JWS88" s="147"/>
      <c r="JWT88" s="147"/>
      <c r="JWU88" s="147"/>
      <c r="JWV88" s="147"/>
      <c r="JWW88" s="147"/>
      <c r="JWX88" s="147"/>
      <c r="JWY88" s="147"/>
      <c r="JWZ88" s="147"/>
      <c r="JXA88" s="147"/>
      <c r="JXB88" s="147"/>
      <c r="JXC88" s="147"/>
      <c r="JXD88" s="147"/>
      <c r="JXE88" s="147"/>
      <c r="JXF88" s="147"/>
      <c r="JXG88" s="147"/>
      <c r="JXH88" s="147"/>
      <c r="JXI88" s="147"/>
      <c r="JXJ88" s="147"/>
      <c r="JXK88" s="147"/>
      <c r="JXL88" s="147"/>
      <c r="JXM88" s="147"/>
      <c r="JXN88" s="147"/>
      <c r="JXO88" s="147"/>
      <c r="JXP88" s="147"/>
      <c r="JXQ88" s="147"/>
      <c r="JXR88" s="147"/>
      <c r="JXS88" s="147"/>
      <c r="JXT88" s="147"/>
      <c r="JXU88" s="147"/>
      <c r="JXV88" s="147"/>
      <c r="JXW88" s="147"/>
      <c r="JXX88" s="147"/>
      <c r="JXY88" s="147"/>
      <c r="JXZ88" s="147"/>
      <c r="JYA88" s="147"/>
      <c r="JYB88" s="147"/>
      <c r="JYC88" s="147"/>
      <c r="JYD88" s="147"/>
      <c r="JYE88" s="147"/>
      <c r="JYF88" s="147"/>
      <c r="JYG88" s="147"/>
      <c r="JYH88" s="147"/>
      <c r="JYI88" s="147"/>
      <c r="JYJ88" s="147"/>
      <c r="JYK88" s="147"/>
      <c r="JYL88" s="147"/>
      <c r="JYM88" s="147"/>
      <c r="JYN88" s="147"/>
      <c r="JYO88" s="147"/>
      <c r="JYP88" s="147"/>
      <c r="JYQ88" s="147"/>
      <c r="JYR88" s="147"/>
      <c r="JYS88" s="147"/>
      <c r="JYT88" s="147"/>
      <c r="JYU88" s="147"/>
      <c r="JYV88" s="147"/>
      <c r="JYW88" s="147"/>
      <c r="JYX88" s="147"/>
      <c r="JYY88" s="147"/>
      <c r="JYZ88" s="147"/>
      <c r="JZA88" s="147"/>
      <c r="JZB88" s="147"/>
      <c r="JZC88" s="147"/>
      <c r="JZD88" s="147"/>
      <c r="JZE88" s="147"/>
      <c r="JZF88" s="147"/>
      <c r="JZG88" s="147"/>
      <c r="JZH88" s="147"/>
      <c r="JZI88" s="147"/>
      <c r="JZJ88" s="147"/>
      <c r="JZK88" s="147"/>
      <c r="JZL88" s="147"/>
      <c r="JZM88" s="147"/>
      <c r="JZN88" s="147"/>
      <c r="JZO88" s="147"/>
      <c r="JZP88" s="147"/>
      <c r="JZQ88" s="147"/>
      <c r="JZR88" s="147"/>
      <c r="JZS88" s="147"/>
      <c r="JZT88" s="147"/>
      <c r="JZU88" s="147"/>
      <c r="JZV88" s="147"/>
      <c r="JZW88" s="147"/>
      <c r="JZX88" s="147"/>
      <c r="JZY88" s="147"/>
      <c r="JZZ88" s="147"/>
      <c r="KAA88" s="147"/>
      <c r="KAB88" s="147"/>
      <c r="KAC88" s="147"/>
      <c r="KAD88" s="147"/>
      <c r="KAE88" s="147"/>
      <c r="KAF88" s="147"/>
      <c r="KAG88" s="147"/>
      <c r="KAH88" s="147"/>
      <c r="KAI88" s="147"/>
      <c r="KAJ88" s="147"/>
      <c r="KAK88" s="147"/>
      <c r="KAL88" s="147"/>
      <c r="KAM88" s="147"/>
      <c r="KAN88" s="147"/>
      <c r="KAO88" s="147"/>
      <c r="KAP88" s="147"/>
      <c r="KAQ88" s="147"/>
      <c r="KAR88" s="147"/>
      <c r="KAS88" s="147"/>
      <c r="KAT88" s="147"/>
      <c r="KAU88" s="147"/>
      <c r="KAV88" s="147"/>
      <c r="KAW88" s="147"/>
      <c r="KAX88" s="147"/>
      <c r="KAY88" s="147"/>
      <c r="KAZ88" s="147"/>
      <c r="KBA88" s="147"/>
      <c r="KBB88" s="147"/>
      <c r="KBC88" s="147"/>
      <c r="KBD88" s="147"/>
      <c r="KBE88" s="147"/>
      <c r="KBF88" s="147"/>
      <c r="KBG88" s="147"/>
      <c r="KBH88" s="147"/>
      <c r="KBI88" s="147"/>
      <c r="KBJ88" s="147"/>
      <c r="KBK88" s="147"/>
      <c r="KBL88" s="147"/>
      <c r="KBM88" s="147"/>
      <c r="KBN88" s="147"/>
      <c r="KBO88" s="147"/>
      <c r="KBP88" s="147"/>
      <c r="KBQ88" s="147"/>
      <c r="KBR88" s="147"/>
      <c r="KBS88" s="147"/>
      <c r="KBT88" s="147"/>
      <c r="KBU88" s="147"/>
      <c r="KBV88" s="147"/>
      <c r="KBW88" s="147"/>
      <c r="KBX88" s="147"/>
      <c r="KBY88" s="147"/>
      <c r="KBZ88" s="147"/>
      <c r="KCA88" s="147"/>
      <c r="KCB88" s="147"/>
      <c r="KCC88" s="147"/>
      <c r="KCD88" s="147"/>
      <c r="KCE88" s="147"/>
      <c r="KCF88" s="147"/>
      <c r="KCG88" s="147"/>
      <c r="KCH88" s="147"/>
      <c r="KCI88" s="147"/>
      <c r="KCJ88" s="147"/>
      <c r="KCK88" s="147"/>
      <c r="KCL88" s="147"/>
      <c r="KCM88" s="147"/>
      <c r="KCN88" s="147"/>
      <c r="KCO88" s="147"/>
      <c r="KCP88" s="147"/>
      <c r="KCQ88" s="147"/>
      <c r="KCR88" s="147"/>
      <c r="KCS88" s="147"/>
      <c r="KCT88" s="147"/>
      <c r="KCU88" s="147"/>
      <c r="KCV88" s="147"/>
      <c r="KCW88" s="147"/>
      <c r="KCX88" s="147"/>
      <c r="KCY88" s="147"/>
      <c r="KCZ88" s="147"/>
      <c r="KDA88" s="147"/>
      <c r="KDB88" s="147"/>
      <c r="KDC88" s="147"/>
      <c r="KDD88" s="147"/>
      <c r="KDE88" s="147"/>
      <c r="KDF88" s="147"/>
      <c r="KDG88" s="147"/>
      <c r="KDH88" s="147"/>
      <c r="KDI88" s="147"/>
      <c r="KDJ88" s="147"/>
      <c r="KDK88" s="147"/>
      <c r="KDL88" s="147"/>
      <c r="KDM88" s="147"/>
      <c r="KDN88" s="147"/>
      <c r="KDO88" s="147"/>
      <c r="KDP88" s="147"/>
      <c r="KDQ88" s="147"/>
      <c r="KDR88" s="147"/>
      <c r="KDS88" s="147"/>
      <c r="KDT88" s="147"/>
      <c r="KDU88" s="147"/>
      <c r="KDV88" s="147"/>
      <c r="KDW88" s="147"/>
      <c r="KDX88" s="147"/>
      <c r="KDY88" s="147"/>
      <c r="KDZ88" s="147"/>
      <c r="KEA88" s="147"/>
      <c r="KEB88" s="147"/>
      <c r="KEC88" s="147"/>
      <c r="KED88" s="147"/>
      <c r="KEE88" s="147"/>
      <c r="KEF88" s="147"/>
      <c r="KEG88" s="147"/>
      <c r="KEH88" s="147"/>
      <c r="KEI88" s="147"/>
      <c r="KEJ88" s="147"/>
      <c r="KEK88" s="147"/>
      <c r="KEL88" s="147"/>
      <c r="KEM88" s="147"/>
      <c r="KEN88" s="147"/>
      <c r="KEO88" s="147"/>
      <c r="KEP88" s="147"/>
      <c r="KEQ88" s="147"/>
      <c r="KER88" s="147"/>
      <c r="KES88" s="147"/>
      <c r="KET88" s="147"/>
      <c r="KEU88" s="147"/>
      <c r="KEV88" s="147"/>
      <c r="KEW88" s="147"/>
      <c r="KEX88" s="147"/>
      <c r="KEY88" s="147"/>
      <c r="KEZ88" s="147"/>
      <c r="KFA88" s="147"/>
      <c r="KFB88" s="147"/>
      <c r="KFC88" s="147"/>
      <c r="KFD88" s="147"/>
      <c r="KFE88" s="147"/>
      <c r="KFF88" s="147"/>
      <c r="KFG88" s="147"/>
      <c r="KFH88" s="147"/>
      <c r="KFI88" s="147"/>
      <c r="KFJ88" s="147"/>
      <c r="KFK88" s="147"/>
      <c r="KFL88" s="147"/>
      <c r="KFM88" s="147"/>
      <c r="KFN88" s="147"/>
      <c r="KFO88" s="147"/>
      <c r="KFP88" s="147"/>
      <c r="KFQ88" s="147"/>
      <c r="KFR88" s="147"/>
      <c r="KFS88" s="147"/>
      <c r="KFT88" s="147"/>
      <c r="KFU88" s="147"/>
      <c r="KFV88" s="147"/>
      <c r="KFW88" s="147"/>
      <c r="KFX88" s="147"/>
      <c r="KFY88" s="147"/>
      <c r="KFZ88" s="147"/>
      <c r="KGA88" s="147"/>
      <c r="KGB88" s="147"/>
      <c r="KGC88" s="147"/>
      <c r="KGD88" s="147"/>
      <c r="KGE88" s="147"/>
      <c r="KGF88" s="147"/>
      <c r="KGG88" s="147"/>
      <c r="KGH88" s="147"/>
      <c r="KGI88" s="147"/>
      <c r="KGJ88" s="147"/>
      <c r="KGK88" s="147"/>
      <c r="KGL88" s="147"/>
      <c r="KGM88" s="147"/>
      <c r="KGN88" s="147"/>
      <c r="KGO88" s="147"/>
      <c r="KGP88" s="147"/>
      <c r="KGQ88" s="147"/>
      <c r="KGR88" s="147"/>
      <c r="KGS88" s="147"/>
      <c r="KGT88" s="147"/>
      <c r="KGU88" s="147"/>
      <c r="KGV88" s="147"/>
      <c r="KGW88" s="147"/>
      <c r="KGX88" s="147"/>
      <c r="KGY88" s="147"/>
      <c r="KGZ88" s="147"/>
      <c r="KHA88" s="147"/>
      <c r="KHB88" s="147"/>
      <c r="KHC88" s="147"/>
      <c r="KHD88" s="147"/>
      <c r="KHE88" s="147"/>
      <c r="KHF88" s="147"/>
      <c r="KHG88" s="147"/>
      <c r="KHH88" s="147"/>
      <c r="KHI88" s="147"/>
      <c r="KHJ88" s="147"/>
      <c r="KHK88" s="147"/>
      <c r="KHL88" s="147"/>
      <c r="KHM88" s="147"/>
      <c r="KHN88" s="147"/>
      <c r="KHO88" s="147"/>
      <c r="KHP88" s="147"/>
      <c r="KHQ88" s="147"/>
      <c r="KHR88" s="147"/>
      <c r="KHS88" s="147"/>
      <c r="KHT88" s="147"/>
      <c r="KHU88" s="147"/>
      <c r="KHV88" s="147"/>
      <c r="KHW88" s="147"/>
      <c r="KHX88" s="147"/>
      <c r="KHY88" s="147"/>
      <c r="KHZ88" s="147"/>
      <c r="KIA88" s="147"/>
      <c r="KIB88" s="147"/>
      <c r="KIC88" s="147"/>
      <c r="KID88" s="147"/>
      <c r="KIE88" s="147"/>
      <c r="KIF88" s="147"/>
      <c r="KIG88" s="147"/>
      <c r="KIH88" s="147"/>
      <c r="KII88" s="147"/>
      <c r="KIJ88" s="147"/>
      <c r="KIK88" s="147"/>
      <c r="KIL88" s="147"/>
      <c r="KIM88" s="147"/>
      <c r="KIN88" s="147"/>
      <c r="KIO88" s="147"/>
      <c r="KIP88" s="147"/>
      <c r="KIQ88" s="147"/>
      <c r="KIR88" s="147"/>
      <c r="KIS88" s="147"/>
      <c r="KIT88" s="147"/>
      <c r="KIU88" s="147"/>
      <c r="KIV88" s="147"/>
      <c r="KIW88" s="147"/>
      <c r="KIX88" s="147"/>
      <c r="KIY88" s="147"/>
      <c r="KIZ88" s="147"/>
      <c r="KJA88" s="147"/>
      <c r="KJB88" s="147"/>
      <c r="KJC88" s="147"/>
      <c r="KJD88" s="147"/>
      <c r="KJE88" s="147"/>
      <c r="KJF88" s="147"/>
      <c r="KJG88" s="147"/>
      <c r="KJH88" s="147"/>
      <c r="KJI88" s="147"/>
      <c r="KJJ88" s="147"/>
      <c r="KJK88" s="147"/>
      <c r="KJL88" s="147"/>
      <c r="KJM88" s="147"/>
      <c r="KJN88" s="147"/>
      <c r="KJO88" s="147"/>
      <c r="KJP88" s="147"/>
      <c r="KJQ88" s="147"/>
      <c r="KJR88" s="147"/>
      <c r="KJS88" s="147"/>
      <c r="KJT88" s="147"/>
      <c r="KJU88" s="147"/>
      <c r="KJV88" s="147"/>
      <c r="KJW88" s="147"/>
      <c r="KJX88" s="147"/>
      <c r="KJY88" s="147"/>
      <c r="KJZ88" s="147"/>
      <c r="KKA88" s="147"/>
      <c r="KKB88" s="147"/>
      <c r="KKC88" s="147"/>
      <c r="KKD88" s="147"/>
      <c r="KKE88" s="147"/>
      <c r="KKF88" s="147"/>
      <c r="KKG88" s="147"/>
      <c r="KKH88" s="147"/>
      <c r="KKI88" s="147"/>
      <c r="KKJ88" s="147"/>
      <c r="KKK88" s="147"/>
      <c r="KKL88" s="147"/>
      <c r="KKM88" s="147"/>
      <c r="KKN88" s="147"/>
      <c r="KKO88" s="147"/>
      <c r="KKP88" s="147"/>
      <c r="KKQ88" s="147"/>
      <c r="KKR88" s="147"/>
      <c r="KKS88" s="147"/>
      <c r="KKT88" s="147"/>
      <c r="KKU88" s="147"/>
      <c r="KKV88" s="147"/>
      <c r="KKW88" s="147"/>
      <c r="KKX88" s="147"/>
      <c r="KKY88" s="147"/>
      <c r="KKZ88" s="147"/>
      <c r="KLA88" s="147"/>
      <c r="KLB88" s="147"/>
      <c r="KLC88" s="147"/>
      <c r="KLD88" s="147"/>
      <c r="KLE88" s="147"/>
      <c r="KLF88" s="147"/>
      <c r="KLG88" s="147"/>
      <c r="KLH88" s="147"/>
      <c r="KLI88" s="147"/>
      <c r="KLJ88" s="147"/>
      <c r="KLK88" s="147"/>
      <c r="KLL88" s="147"/>
      <c r="KLM88" s="147"/>
      <c r="KLN88" s="147"/>
      <c r="KLO88" s="147"/>
      <c r="KLP88" s="147"/>
      <c r="KLQ88" s="147"/>
      <c r="KLR88" s="147"/>
      <c r="KLS88" s="147"/>
      <c r="KLT88" s="147"/>
      <c r="KLU88" s="147"/>
      <c r="KLV88" s="147"/>
      <c r="KLW88" s="147"/>
      <c r="KLX88" s="147"/>
      <c r="KLY88" s="147"/>
      <c r="KLZ88" s="147"/>
      <c r="KMA88" s="147"/>
      <c r="KMB88" s="147"/>
      <c r="KMC88" s="147"/>
      <c r="KMD88" s="147"/>
      <c r="KME88" s="147"/>
      <c r="KMF88" s="147"/>
      <c r="KMG88" s="147"/>
      <c r="KMH88" s="147"/>
      <c r="KMI88" s="147"/>
      <c r="KMJ88" s="147"/>
      <c r="KMK88" s="147"/>
      <c r="KML88" s="147"/>
      <c r="KMM88" s="147"/>
      <c r="KMN88" s="147"/>
      <c r="KMO88" s="147"/>
      <c r="KMP88" s="147"/>
      <c r="KMQ88" s="147"/>
      <c r="KMR88" s="147"/>
      <c r="KMS88" s="147"/>
      <c r="KMT88" s="147"/>
      <c r="KMU88" s="147"/>
      <c r="KMV88" s="147"/>
      <c r="KMW88" s="147"/>
      <c r="KMX88" s="147"/>
      <c r="KMY88" s="147"/>
      <c r="KMZ88" s="147"/>
      <c r="KNA88" s="147"/>
      <c r="KNB88" s="147"/>
      <c r="KNC88" s="147"/>
      <c r="KND88" s="147"/>
      <c r="KNE88" s="147"/>
      <c r="KNF88" s="147"/>
      <c r="KNG88" s="147"/>
      <c r="KNH88" s="147"/>
      <c r="KNI88" s="147"/>
      <c r="KNJ88" s="147"/>
      <c r="KNK88" s="147"/>
      <c r="KNL88" s="147"/>
      <c r="KNM88" s="147"/>
      <c r="KNN88" s="147"/>
      <c r="KNO88" s="147"/>
      <c r="KNP88" s="147"/>
      <c r="KNQ88" s="147"/>
      <c r="KNR88" s="147"/>
      <c r="KNS88" s="147"/>
      <c r="KNT88" s="147"/>
      <c r="KNU88" s="147"/>
      <c r="KNV88" s="147"/>
      <c r="KNW88" s="147"/>
      <c r="KNX88" s="147"/>
      <c r="KNY88" s="147"/>
      <c r="KNZ88" s="147"/>
      <c r="KOA88" s="147"/>
      <c r="KOB88" s="147"/>
      <c r="KOC88" s="147"/>
      <c r="KOD88" s="147"/>
      <c r="KOE88" s="147"/>
      <c r="KOF88" s="147"/>
      <c r="KOG88" s="147"/>
      <c r="KOH88" s="147"/>
      <c r="KOI88" s="147"/>
      <c r="KOJ88" s="147"/>
      <c r="KOK88" s="147"/>
      <c r="KOL88" s="147"/>
      <c r="KOM88" s="147"/>
      <c r="KON88" s="147"/>
      <c r="KOO88" s="147"/>
      <c r="KOP88" s="147"/>
      <c r="KOQ88" s="147"/>
      <c r="KOR88" s="147"/>
      <c r="KOS88" s="147"/>
      <c r="KOT88" s="147"/>
      <c r="KOU88" s="147"/>
      <c r="KOV88" s="147"/>
      <c r="KOW88" s="147"/>
      <c r="KOX88" s="147"/>
      <c r="KOY88" s="147"/>
      <c r="KOZ88" s="147"/>
      <c r="KPA88" s="147"/>
      <c r="KPB88" s="147"/>
      <c r="KPC88" s="147"/>
      <c r="KPD88" s="147"/>
      <c r="KPE88" s="147"/>
      <c r="KPF88" s="147"/>
      <c r="KPG88" s="147"/>
      <c r="KPH88" s="147"/>
      <c r="KPI88" s="147"/>
      <c r="KPJ88" s="147"/>
      <c r="KPK88" s="147"/>
      <c r="KPL88" s="147"/>
      <c r="KPM88" s="147"/>
      <c r="KPN88" s="147"/>
      <c r="KPO88" s="147"/>
      <c r="KPP88" s="147"/>
      <c r="KPQ88" s="147"/>
      <c r="KPR88" s="147"/>
      <c r="KPS88" s="147"/>
      <c r="KPT88" s="147"/>
      <c r="KPU88" s="147"/>
      <c r="KPV88" s="147"/>
      <c r="KPW88" s="147"/>
      <c r="KPX88" s="147"/>
      <c r="KPY88" s="147"/>
      <c r="KPZ88" s="147"/>
      <c r="KQA88" s="147"/>
      <c r="KQB88" s="147"/>
      <c r="KQC88" s="147"/>
      <c r="KQD88" s="147"/>
      <c r="KQE88" s="147"/>
      <c r="KQF88" s="147"/>
      <c r="KQG88" s="147"/>
      <c r="KQH88" s="147"/>
      <c r="KQI88" s="147"/>
      <c r="KQJ88" s="147"/>
      <c r="KQK88" s="147"/>
      <c r="KQL88" s="147"/>
      <c r="KQM88" s="147"/>
      <c r="KQN88" s="147"/>
      <c r="KQO88" s="147"/>
      <c r="KQP88" s="147"/>
      <c r="KQQ88" s="147"/>
      <c r="KQR88" s="147"/>
      <c r="KQS88" s="147"/>
      <c r="KQT88" s="147"/>
      <c r="KQU88" s="147"/>
      <c r="KQV88" s="147"/>
      <c r="KQW88" s="147"/>
      <c r="KQX88" s="147"/>
      <c r="KQY88" s="147"/>
      <c r="KQZ88" s="147"/>
      <c r="KRA88" s="147"/>
      <c r="KRB88" s="147"/>
      <c r="KRC88" s="147"/>
      <c r="KRD88" s="147"/>
      <c r="KRE88" s="147"/>
      <c r="KRF88" s="147"/>
      <c r="KRG88" s="147"/>
      <c r="KRH88" s="147"/>
      <c r="KRI88" s="147"/>
      <c r="KRJ88" s="147"/>
      <c r="KRK88" s="147"/>
      <c r="KRL88" s="147"/>
      <c r="KRM88" s="147"/>
      <c r="KRN88" s="147"/>
      <c r="KRO88" s="147"/>
      <c r="KRP88" s="147"/>
      <c r="KRQ88" s="147"/>
      <c r="KRR88" s="147"/>
      <c r="KRS88" s="147"/>
      <c r="KRT88" s="147"/>
      <c r="KRU88" s="147"/>
      <c r="KRV88" s="147"/>
      <c r="KRW88" s="147"/>
      <c r="KRX88" s="147"/>
      <c r="KRY88" s="147"/>
      <c r="KRZ88" s="147"/>
      <c r="KSA88" s="147"/>
      <c r="KSB88" s="147"/>
      <c r="KSC88" s="147"/>
      <c r="KSD88" s="147"/>
      <c r="KSE88" s="147"/>
      <c r="KSF88" s="147"/>
      <c r="KSG88" s="147"/>
      <c r="KSH88" s="147"/>
      <c r="KSI88" s="147"/>
      <c r="KSJ88" s="147"/>
      <c r="KSK88" s="147"/>
      <c r="KSL88" s="147"/>
      <c r="KSM88" s="147"/>
      <c r="KSN88" s="147"/>
      <c r="KSO88" s="147"/>
      <c r="KSP88" s="147"/>
      <c r="KSQ88" s="147"/>
      <c r="KSR88" s="147"/>
      <c r="KSS88" s="147"/>
      <c r="KST88" s="147"/>
      <c r="KSU88" s="147"/>
      <c r="KSV88" s="147"/>
      <c r="KSW88" s="147"/>
      <c r="KSX88" s="147"/>
      <c r="KSY88" s="147"/>
      <c r="KSZ88" s="147"/>
      <c r="KTA88" s="147"/>
      <c r="KTB88" s="147"/>
      <c r="KTC88" s="147"/>
      <c r="KTD88" s="147"/>
      <c r="KTE88" s="147"/>
      <c r="KTF88" s="147"/>
      <c r="KTG88" s="147"/>
      <c r="KTH88" s="147"/>
      <c r="KTI88" s="147"/>
      <c r="KTJ88" s="147"/>
      <c r="KTK88" s="147"/>
      <c r="KTL88" s="147"/>
      <c r="KTM88" s="147"/>
      <c r="KTN88" s="147"/>
      <c r="KTO88" s="147"/>
      <c r="KTP88" s="147"/>
      <c r="KTQ88" s="147"/>
      <c r="KTR88" s="147"/>
      <c r="KTS88" s="147"/>
      <c r="KTT88" s="147"/>
      <c r="KTU88" s="147"/>
      <c r="KTV88" s="147"/>
      <c r="KTW88" s="147"/>
      <c r="KTX88" s="147"/>
      <c r="KTY88" s="147"/>
      <c r="KTZ88" s="147"/>
      <c r="KUA88" s="147"/>
      <c r="KUB88" s="147"/>
      <c r="KUC88" s="147"/>
      <c r="KUD88" s="147"/>
      <c r="KUE88" s="147"/>
      <c r="KUF88" s="147"/>
      <c r="KUG88" s="147"/>
      <c r="KUH88" s="147"/>
      <c r="KUI88" s="147"/>
      <c r="KUJ88" s="147"/>
      <c r="KUK88" s="147"/>
      <c r="KUL88" s="147"/>
      <c r="KUM88" s="147"/>
      <c r="KUN88" s="147"/>
      <c r="KUO88" s="147"/>
      <c r="KUP88" s="147"/>
      <c r="KUQ88" s="147"/>
      <c r="KUR88" s="147"/>
      <c r="KUS88" s="147"/>
      <c r="KUT88" s="147"/>
      <c r="KUU88" s="147"/>
      <c r="KUV88" s="147"/>
      <c r="KUW88" s="147"/>
      <c r="KUX88" s="147"/>
      <c r="KUY88" s="147"/>
      <c r="KUZ88" s="147"/>
      <c r="KVA88" s="147"/>
      <c r="KVB88" s="147"/>
      <c r="KVC88" s="147"/>
      <c r="KVD88" s="147"/>
      <c r="KVE88" s="147"/>
      <c r="KVF88" s="147"/>
      <c r="KVG88" s="147"/>
      <c r="KVH88" s="147"/>
      <c r="KVI88" s="147"/>
      <c r="KVJ88" s="147"/>
      <c r="KVK88" s="147"/>
      <c r="KVL88" s="147"/>
      <c r="KVM88" s="147"/>
      <c r="KVN88" s="147"/>
      <c r="KVO88" s="147"/>
      <c r="KVP88" s="147"/>
      <c r="KVQ88" s="147"/>
      <c r="KVR88" s="147"/>
      <c r="KVS88" s="147"/>
      <c r="KVT88" s="147"/>
      <c r="KVU88" s="147"/>
      <c r="KVV88" s="147"/>
      <c r="KVW88" s="147"/>
      <c r="KVX88" s="147"/>
      <c r="KVY88" s="147"/>
      <c r="KVZ88" s="147"/>
      <c r="KWA88" s="147"/>
      <c r="KWB88" s="147"/>
      <c r="KWC88" s="147"/>
      <c r="KWD88" s="147"/>
      <c r="KWE88" s="147"/>
      <c r="KWF88" s="147"/>
      <c r="KWG88" s="147"/>
      <c r="KWH88" s="147"/>
      <c r="KWI88" s="147"/>
      <c r="KWJ88" s="147"/>
      <c r="KWK88" s="147"/>
      <c r="KWL88" s="147"/>
      <c r="KWM88" s="147"/>
      <c r="KWN88" s="147"/>
      <c r="KWO88" s="147"/>
      <c r="KWP88" s="147"/>
      <c r="KWQ88" s="147"/>
      <c r="KWR88" s="147"/>
      <c r="KWS88" s="147"/>
      <c r="KWT88" s="147"/>
      <c r="KWU88" s="147"/>
      <c r="KWV88" s="147"/>
      <c r="KWW88" s="147"/>
      <c r="KWX88" s="147"/>
      <c r="KWY88" s="147"/>
      <c r="KWZ88" s="147"/>
      <c r="KXA88" s="147"/>
      <c r="KXB88" s="147"/>
      <c r="KXC88" s="147"/>
      <c r="KXD88" s="147"/>
      <c r="KXE88" s="147"/>
      <c r="KXF88" s="147"/>
      <c r="KXG88" s="147"/>
      <c r="KXH88" s="147"/>
      <c r="KXI88" s="147"/>
      <c r="KXJ88" s="147"/>
      <c r="KXK88" s="147"/>
      <c r="KXL88" s="147"/>
      <c r="KXM88" s="147"/>
      <c r="KXN88" s="147"/>
      <c r="KXO88" s="147"/>
      <c r="KXP88" s="147"/>
      <c r="KXQ88" s="147"/>
      <c r="KXR88" s="147"/>
      <c r="KXS88" s="147"/>
      <c r="KXT88" s="147"/>
      <c r="KXU88" s="147"/>
      <c r="KXV88" s="147"/>
      <c r="KXW88" s="147"/>
      <c r="KXX88" s="147"/>
      <c r="KXY88" s="147"/>
      <c r="KXZ88" s="147"/>
      <c r="KYA88" s="147"/>
      <c r="KYB88" s="147"/>
      <c r="KYC88" s="147"/>
      <c r="KYD88" s="147"/>
      <c r="KYE88" s="147"/>
      <c r="KYF88" s="147"/>
      <c r="KYG88" s="147"/>
      <c r="KYH88" s="147"/>
      <c r="KYI88" s="147"/>
      <c r="KYJ88" s="147"/>
      <c r="KYK88" s="147"/>
      <c r="KYL88" s="147"/>
      <c r="KYM88" s="147"/>
      <c r="KYN88" s="147"/>
      <c r="KYO88" s="147"/>
      <c r="KYP88" s="147"/>
      <c r="KYQ88" s="147"/>
      <c r="KYR88" s="147"/>
      <c r="KYS88" s="147"/>
      <c r="KYT88" s="147"/>
      <c r="KYU88" s="147"/>
      <c r="KYV88" s="147"/>
      <c r="KYW88" s="147"/>
      <c r="KYX88" s="147"/>
      <c r="KYY88" s="147"/>
      <c r="KYZ88" s="147"/>
      <c r="KZA88" s="147"/>
      <c r="KZB88" s="147"/>
      <c r="KZC88" s="147"/>
      <c r="KZD88" s="147"/>
      <c r="KZE88" s="147"/>
      <c r="KZF88" s="147"/>
      <c r="KZG88" s="147"/>
      <c r="KZH88" s="147"/>
      <c r="KZI88" s="147"/>
      <c r="KZJ88" s="147"/>
      <c r="KZK88" s="147"/>
      <c r="KZL88" s="147"/>
      <c r="KZM88" s="147"/>
      <c r="KZN88" s="147"/>
      <c r="KZO88" s="147"/>
      <c r="KZP88" s="147"/>
      <c r="KZQ88" s="147"/>
      <c r="KZR88" s="147"/>
      <c r="KZS88" s="147"/>
      <c r="KZT88" s="147"/>
      <c r="KZU88" s="147"/>
      <c r="KZV88" s="147"/>
      <c r="KZW88" s="147"/>
      <c r="KZX88" s="147"/>
      <c r="KZY88" s="147"/>
      <c r="KZZ88" s="147"/>
      <c r="LAA88" s="147"/>
      <c r="LAB88" s="147"/>
      <c r="LAC88" s="147"/>
      <c r="LAD88" s="147"/>
      <c r="LAE88" s="147"/>
      <c r="LAF88" s="147"/>
      <c r="LAG88" s="147"/>
      <c r="LAH88" s="147"/>
      <c r="LAI88" s="147"/>
      <c r="LAJ88" s="147"/>
      <c r="LAK88" s="147"/>
      <c r="LAL88" s="147"/>
      <c r="LAM88" s="147"/>
      <c r="LAN88" s="147"/>
      <c r="LAO88" s="147"/>
      <c r="LAP88" s="147"/>
      <c r="LAQ88" s="147"/>
      <c r="LAR88" s="147"/>
      <c r="LAS88" s="147"/>
      <c r="LAT88" s="147"/>
      <c r="LAU88" s="147"/>
      <c r="LAV88" s="147"/>
      <c r="LAW88" s="147"/>
      <c r="LAX88" s="147"/>
      <c r="LAY88" s="147"/>
      <c r="LAZ88" s="147"/>
      <c r="LBA88" s="147"/>
      <c r="LBB88" s="147"/>
      <c r="LBC88" s="147"/>
      <c r="LBD88" s="147"/>
      <c r="LBE88" s="147"/>
      <c r="LBF88" s="147"/>
      <c r="LBG88" s="147"/>
      <c r="LBH88" s="147"/>
      <c r="LBI88" s="147"/>
      <c r="LBJ88" s="147"/>
      <c r="LBK88" s="147"/>
      <c r="LBL88" s="147"/>
      <c r="LBM88" s="147"/>
      <c r="LBN88" s="147"/>
      <c r="LBO88" s="147"/>
      <c r="LBP88" s="147"/>
      <c r="LBQ88" s="147"/>
      <c r="LBR88" s="147"/>
      <c r="LBS88" s="147"/>
      <c r="LBT88" s="147"/>
      <c r="LBU88" s="147"/>
      <c r="LBV88" s="147"/>
      <c r="LBW88" s="147"/>
      <c r="LBX88" s="147"/>
      <c r="LBY88" s="147"/>
      <c r="LBZ88" s="147"/>
      <c r="LCA88" s="147"/>
      <c r="LCB88" s="147"/>
      <c r="LCC88" s="147"/>
      <c r="LCD88" s="147"/>
      <c r="LCE88" s="147"/>
      <c r="LCF88" s="147"/>
      <c r="LCG88" s="147"/>
      <c r="LCH88" s="147"/>
      <c r="LCI88" s="147"/>
      <c r="LCJ88" s="147"/>
      <c r="LCK88" s="147"/>
      <c r="LCL88" s="147"/>
      <c r="LCM88" s="147"/>
      <c r="LCN88" s="147"/>
      <c r="LCO88" s="147"/>
      <c r="LCP88" s="147"/>
      <c r="LCQ88" s="147"/>
      <c r="LCR88" s="147"/>
      <c r="LCS88" s="147"/>
      <c r="LCT88" s="147"/>
      <c r="LCU88" s="147"/>
      <c r="LCV88" s="147"/>
      <c r="LCW88" s="147"/>
      <c r="LCX88" s="147"/>
      <c r="LCY88" s="147"/>
      <c r="LCZ88" s="147"/>
      <c r="LDA88" s="147"/>
      <c r="LDB88" s="147"/>
      <c r="LDC88" s="147"/>
      <c r="LDD88" s="147"/>
      <c r="LDE88" s="147"/>
      <c r="LDF88" s="147"/>
      <c r="LDG88" s="147"/>
      <c r="LDH88" s="147"/>
      <c r="LDI88" s="147"/>
      <c r="LDJ88" s="147"/>
      <c r="LDK88" s="147"/>
      <c r="LDL88" s="147"/>
      <c r="LDM88" s="147"/>
      <c r="LDN88" s="147"/>
      <c r="LDO88" s="147"/>
      <c r="LDP88" s="147"/>
      <c r="LDQ88" s="147"/>
      <c r="LDR88" s="147"/>
      <c r="LDS88" s="147"/>
      <c r="LDT88" s="147"/>
      <c r="LDU88" s="147"/>
      <c r="LDV88" s="147"/>
      <c r="LDW88" s="147"/>
      <c r="LDX88" s="147"/>
      <c r="LDY88" s="147"/>
      <c r="LDZ88" s="147"/>
      <c r="LEA88" s="147"/>
      <c r="LEB88" s="147"/>
      <c r="LEC88" s="147"/>
      <c r="LED88" s="147"/>
      <c r="LEE88" s="147"/>
      <c r="LEF88" s="147"/>
      <c r="LEG88" s="147"/>
      <c r="LEH88" s="147"/>
      <c r="LEI88" s="147"/>
      <c r="LEJ88" s="147"/>
      <c r="LEK88" s="147"/>
      <c r="LEL88" s="147"/>
      <c r="LEM88" s="147"/>
      <c r="LEN88" s="147"/>
      <c r="LEO88" s="147"/>
      <c r="LEP88" s="147"/>
      <c r="LEQ88" s="147"/>
      <c r="LER88" s="147"/>
      <c r="LES88" s="147"/>
      <c r="LET88" s="147"/>
      <c r="LEU88" s="147"/>
      <c r="LEV88" s="147"/>
      <c r="LEW88" s="147"/>
      <c r="LEX88" s="147"/>
      <c r="LEY88" s="147"/>
      <c r="LEZ88" s="147"/>
      <c r="LFA88" s="147"/>
      <c r="LFB88" s="147"/>
      <c r="LFC88" s="147"/>
      <c r="LFD88" s="147"/>
      <c r="LFE88" s="147"/>
      <c r="LFF88" s="147"/>
      <c r="LFG88" s="147"/>
      <c r="LFH88" s="147"/>
      <c r="LFI88" s="147"/>
      <c r="LFJ88" s="147"/>
      <c r="LFK88" s="147"/>
      <c r="LFL88" s="147"/>
      <c r="LFM88" s="147"/>
      <c r="LFN88" s="147"/>
      <c r="LFO88" s="147"/>
      <c r="LFP88" s="147"/>
      <c r="LFQ88" s="147"/>
      <c r="LFR88" s="147"/>
      <c r="LFS88" s="147"/>
      <c r="LFT88" s="147"/>
      <c r="LFU88" s="147"/>
      <c r="LFV88" s="147"/>
      <c r="LFW88" s="147"/>
      <c r="LFX88" s="147"/>
      <c r="LFY88" s="147"/>
      <c r="LFZ88" s="147"/>
      <c r="LGA88" s="147"/>
      <c r="LGB88" s="147"/>
      <c r="LGC88" s="147"/>
      <c r="LGD88" s="147"/>
      <c r="LGE88" s="147"/>
      <c r="LGF88" s="147"/>
      <c r="LGG88" s="147"/>
      <c r="LGH88" s="147"/>
      <c r="LGI88" s="147"/>
      <c r="LGJ88" s="147"/>
      <c r="LGK88" s="147"/>
      <c r="LGL88" s="147"/>
      <c r="LGM88" s="147"/>
      <c r="LGN88" s="147"/>
      <c r="LGO88" s="147"/>
      <c r="LGP88" s="147"/>
      <c r="LGQ88" s="147"/>
      <c r="LGR88" s="147"/>
      <c r="LGS88" s="147"/>
      <c r="LGT88" s="147"/>
      <c r="LGU88" s="147"/>
      <c r="LGV88" s="147"/>
      <c r="LGW88" s="147"/>
      <c r="LGX88" s="147"/>
      <c r="LGY88" s="147"/>
      <c r="LGZ88" s="147"/>
      <c r="LHA88" s="147"/>
      <c r="LHB88" s="147"/>
      <c r="LHC88" s="147"/>
      <c r="LHD88" s="147"/>
      <c r="LHE88" s="147"/>
      <c r="LHF88" s="147"/>
      <c r="LHG88" s="147"/>
      <c r="LHH88" s="147"/>
      <c r="LHI88" s="147"/>
      <c r="LHJ88" s="147"/>
      <c r="LHK88" s="147"/>
      <c r="LHL88" s="147"/>
      <c r="LHM88" s="147"/>
      <c r="LHN88" s="147"/>
      <c r="LHO88" s="147"/>
      <c r="LHP88" s="147"/>
      <c r="LHQ88" s="147"/>
      <c r="LHR88" s="147"/>
      <c r="LHS88" s="147"/>
      <c r="LHT88" s="147"/>
      <c r="LHU88" s="147"/>
      <c r="LHV88" s="147"/>
      <c r="LHW88" s="147"/>
      <c r="LHX88" s="147"/>
      <c r="LHY88" s="147"/>
      <c r="LHZ88" s="147"/>
      <c r="LIA88" s="147"/>
      <c r="LIB88" s="147"/>
      <c r="LIC88" s="147"/>
      <c r="LID88" s="147"/>
      <c r="LIE88" s="147"/>
      <c r="LIF88" s="147"/>
      <c r="LIG88" s="147"/>
      <c r="LIH88" s="147"/>
      <c r="LII88" s="147"/>
      <c r="LIJ88" s="147"/>
      <c r="LIK88" s="147"/>
      <c r="LIL88" s="147"/>
      <c r="LIM88" s="147"/>
      <c r="LIN88" s="147"/>
      <c r="LIO88" s="147"/>
      <c r="LIP88" s="147"/>
      <c r="LIQ88" s="147"/>
      <c r="LIR88" s="147"/>
      <c r="LIS88" s="147"/>
      <c r="LIT88" s="147"/>
      <c r="LIU88" s="147"/>
      <c r="LIV88" s="147"/>
      <c r="LIW88" s="147"/>
      <c r="LIX88" s="147"/>
      <c r="LIY88" s="147"/>
      <c r="LIZ88" s="147"/>
      <c r="LJA88" s="147"/>
      <c r="LJB88" s="147"/>
      <c r="LJC88" s="147"/>
      <c r="LJD88" s="147"/>
      <c r="LJE88" s="147"/>
      <c r="LJF88" s="147"/>
      <c r="LJG88" s="147"/>
      <c r="LJH88" s="147"/>
      <c r="LJI88" s="147"/>
      <c r="LJJ88" s="147"/>
      <c r="LJK88" s="147"/>
      <c r="LJL88" s="147"/>
      <c r="LJM88" s="147"/>
      <c r="LJN88" s="147"/>
      <c r="LJO88" s="147"/>
      <c r="LJP88" s="147"/>
      <c r="LJQ88" s="147"/>
      <c r="LJR88" s="147"/>
      <c r="LJS88" s="147"/>
      <c r="LJT88" s="147"/>
      <c r="LJU88" s="147"/>
      <c r="LJV88" s="147"/>
      <c r="LJW88" s="147"/>
      <c r="LJX88" s="147"/>
      <c r="LJY88" s="147"/>
      <c r="LJZ88" s="147"/>
      <c r="LKA88" s="147"/>
      <c r="LKB88" s="147"/>
      <c r="LKC88" s="147"/>
      <c r="LKD88" s="147"/>
      <c r="LKE88" s="147"/>
      <c r="LKF88" s="147"/>
      <c r="LKG88" s="147"/>
      <c r="LKH88" s="147"/>
      <c r="LKI88" s="147"/>
      <c r="LKJ88" s="147"/>
      <c r="LKK88" s="147"/>
      <c r="LKL88" s="147"/>
      <c r="LKM88" s="147"/>
      <c r="LKN88" s="147"/>
      <c r="LKO88" s="147"/>
      <c r="LKP88" s="147"/>
      <c r="LKQ88" s="147"/>
      <c r="LKR88" s="147"/>
      <c r="LKS88" s="147"/>
      <c r="LKT88" s="147"/>
      <c r="LKU88" s="147"/>
      <c r="LKV88" s="147"/>
      <c r="LKW88" s="147"/>
      <c r="LKX88" s="147"/>
      <c r="LKY88" s="147"/>
      <c r="LKZ88" s="147"/>
      <c r="LLA88" s="147"/>
      <c r="LLB88" s="147"/>
      <c r="LLC88" s="147"/>
      <c r="LLD88" s="147"/>
      <c r="LLE88" s="147"/>
      <c r="LLF88" s="147"/>
      <c r="LLG88" s="147"/>
      <c r="LLH88" s="147"/>
      <c r="LLI88" s="147"/>
      <c r="LLJ88" s="147"/>
      <c r="LLK88" s="147"/>
      <c r="LLL88" s="147"/>
      <c r="LLM88" s="147"/>
      <c r="LLN88" s="147"/>
      <c r="LLO88" s="147"/>
      <c r="LLP88" s="147"/>
      <c r="LLQ88" s="147"/>
      <c r="LLR88" s="147"/>
      <c r="LLS88" s="147"/>
      <c r="LLT88" s="147"/>
      <c r="LLU88" s="147"/>
      <c r="LLV88" s="147"/>
      <c r="LLW88" s="147"/>
      <c r="LLX88" s="147"/>
      <c r="LLY88" s="147"/>
      <c r="LLZ88" s="147"/>
      <c r="LMA88" s="147"/>
      <c r="LMB88" s="147"/>
      <c r="LMC88" s="147"/>
      <c r="LMD88" s="147"/>
      <c r="LME88" s="147"/>
      <c r="LMF88" s="147"/>
      <c r="LMG88" s="147"/>
      <c r="LMH88" s="147"/>
      <c r="LMI88" s="147"/>
      <c r="LMJ88" s="147"/>
      <c r="LMK88" s="147"/>
      <c r="LML88" s="147"/>
      <c r="LMM88" s="147"/>
      <c r="LMN88" s="147"/>
      <c r="LMO88" s="147"/>
      <c r="LMP88" s="147"/>
      <c r="LMQ88" s="147"/>
      <c r="LMR88" s="147"/>
      <c r="LMS88" s="147"/>
      <c r="LMT88" s="147"/>
      <c r="LMU88" s="147"/>
      <c r="LMV88" s="147"/>
      <c r="LMW88" s="147"/>
      <c r="LMX88" s="147"/>
      <c r="LMY88" s="147"/>
      <c r="LMZ88" s="147"/>
      <c r="LNA88" s="147"/>
      <c r="LNB88" s="147"/>
      <c r="LNC88" s="147"/>
      <c r="LND88" s="147"/>
      <c r="LNE88" s="147"/>
      <c r="LNF88" s="147"/>
      <c r="LNG88" s="147"/>
      <c r="LNH88" s="147"/>
      <c r="LNI88" s="147"/>
      <c r="LNJ88" s="147"/>
      <c r="LNK88" s="147"/>
      <c r="LNL88" s="147"/>
      <c r="LNM88" s="147"/>
      <c r="LNN88" s="147"/>
      <c r="LNO88" s="147"/>
      <c r="LNP88" s="147"/>
      <c r="LNQ88" s="147"/>
      <c r="LNR88" s="147"/>
      <c r="LNS88" s="147"/>
      <c r="LNT88" s="147"/>
      <c r="LNU88" s="147"/>
      <c r="LNV88" s="147"/>
      <c r="LNW88" s="147"/>
      <c r="LNX88" s="147"/>
      <c r="LNY88" s="147"/>
      <c r="LNZ88" s="147"/>
      <c r="LOA88" s="147"/>
      <c r="LOB88" s="147"/>
      <c r="LOC88" s="147"/>
      <c r="LOD88" s="147"/>
      <c r="LOE88" s="147"/>
      <c r="LOF88" s="147"/>
      <c r="LOG88" s="147"/>
      <c r="LOH88" s="147"/>
      <c r="LOI88" s="147"/>
      <c r="LOJ88" s="147"/>
      <c r="LOK88" s="147"/>
      <c r="LOL88" s="147"/>
      <c r="LOM88" s="147"/>
      <c r="LON88" s="147"/>
      <c r="LOO88" s="147"/>
      <c r="LOP88" s="147"/>
      <c r="LOQ88" s="147"/>
      <c r="LOR88" s="147"/>
      <c r="LOS88" s="147"/>
      <c r="LOT88" s="147"/>
      <c r="LOU88" s="147"/>
      <c r="LOV88" s="147"/>
      <c r="LOW88" s="147"/>
      <c r="LOX88" s="147"/>
      <c r="LOY88" s="147"/>
      <c r="LOZ88" s="147"/>
      <c r="LPA88" s="147"/>
      <c r="LPB88" s="147"/>
      <c r="LPC88" s="147"/>
      <c r="LPD88" s="147"/>
      <c r="LPE88" s="147"/>
      <c r="LPF88" s="147"/>
      <c r="LPG88" s="147"/>
      <c r="LPH88" s="147"/>
      <c r="LPI88" s="147"/>
      <c r="LPJ88" s="147"/>
      <c r="LPK88" s="147"/>
      <c r="LPL88" s="147"/>
      <c r="LPM88" s="147"/>
      <c r="LPN88" s="147"/>
      <c r="LPO88" s="147"/>
      <c r="LPP88" s="147"/>
      <c r="LPQ88" s="147"/>
      <c r="LPR88" s="147"/>
      <c r="LPS88" s="147"/>
      <c r="LPT88" s="147"/>
      <c r="LPU88" s="147"/>
      <c r="LPV88" s="147"/>
      <c r="LPW88" s="147"/>
      <c r="LPX88" s="147"/>
      <c r="LPY88" s="147"/>
      <c r="LPZ88" s="147"/>
      <c r="LQA88" s="147"/>
      <c r="LQB88" s="147"/>
      <c r="LQC88" s="147"/>
      <c r="LQD88" s="147"/>
      <c r="LQE88" s="147"/>
      <c r="LQF88" s="147"/>
      <c r="LQG88" s="147"/>
      <c r="LQH88" s="147"/>
      <c r="LQI88" s="147"/>
      <c r="LQJ88" s="147"/>
      <c r="LQK88" s="147"/>
      <c r="LQL88" s="147"/>
      <c r="LQM88" s="147"/>
      <c r="LQN88" s="147"/>
      <c r="LQO88" s="147"/>
      <c r="LQP88" s="147"/>
      <c r="LQQ88" s="147"/>
      <c r="LQR88" s="147"/>
      <c r="LQS88" s="147"/>
      <c r="LQT88" s="147"/>
      <c r="LQU88" s="147"/>
      <c r="LQV88" s="147"/>
      <c r="LQW88" s="147"/>
      <c r="LQX88" s="147"/>
      <c r="LQY88" s="147"/>
      <c r="LQZ88" s="147"/>
      <c r="LRA88" s="147"/>
      <c r="LRB88" s="147"/>
      <c r="LRC88" s="147"/>
      <c r="LRD88" s="147"/>
      <c r="LRE88" s="147"/>
      <c r="LRF88" s="147"/>
      <c r="LRG88" s="147"/>
      <c r="LRH88" s="147"/>
      <c r="LRI88" s="147"/>
      <c r="LRJ88" s="147"/>
      <c r="LRK88" s="147"/>
      <c r="LRL88" s="147"/>
      <c r="LRM88" s="147"/>
      <c r="LRN88" s="147"/>
      <c r="LRO88" s="147"/>
      <c r="LRP88" s="147"/>
      <c r="LRQ88" s="147"/>
      <c r="LRR88" s="147"/>
      <c r="LRS88" s="147"/>
      <c r="LRT88" s="147"/>
      <c r="LRU88" s="147"/>
      <c r="LRV88" s="147"/>
      <c r="LRW88" s="147"/>
      <c r="LRX88" s="147"/>
      <c r="LRY88" s="147"/>
      <c r="LRZ88" s="147"/>
      <c r="LSA88" s="147"/>
      <c r="LSB88" s="147"/>
      <c r="LSC88" s="147"/>
      <c r="LSD88" s="147"/>
      <c r="LSE88" s="147"/>
      <c r="LSF88" s="147"/>
      <c r="LSG88" s="147"/>
      <c r="LSH88" s="147"/>
      <c r="LSI88" s="147"/>
      <c r="LSJ88" s="147"/>
      <c r="LSK88" s="147"/>
      <c r="LSL88" s="147"/>
      <c r="LSM88" s="147"/>
      <c r="LSN88" s="147"/>
      <c r="LSO88" s="147"/>
      <c r="LSP88" s="147"/>
      <c r="LSQ88" s="147"/>
      <c r="LSR88" s="147"/>
      <c r="LSS88" s="147"/>
      <c r="LST88" s="147"/>
      <c r="LSU88" s="147"/>
      <c r="LSV88" s="147"/>
      <c r="LSW88" s="147"/>
      <c r="LSX88" s="147"/>
      <c r="LSY88" s="147"/>
      <c r="LSZ88" s="147"/>
      <c r="LTA88" s="147"/>
      <c r="LTB88" s="147"/>
      <c r="LTC88" s="147"/>
      <c r="LTD88" s="147"/>
      <c r="LTE88" s="147"/>
      <c r="LTF88" s="147"/>
      <c r="LTG88" s="147"/>
      <c r="LTH88" s="147"/>
      <c r="LTI88" s="147"/>
      <c r="LTJ88" s="147"/>
      <c r="LTK88" s="147"/>
      <c r="LTL88" s="147"/>
      <c r="LTM88" s="147"/>
      <c r="LTN88" s="147"/>
      <c r="LTO88" s="147"/>
      <c r="LTP88" s="147"/>
      <c r="LTQ88" s="147"/>
      <c r="LTR88" s="147"/>
      <c r="LTS88" s="147"/>
      <c r="LTT88" s="147"/>
      <c r="LTU88" s="147"/>
      <c r="LTV88" s="147"/>
      <c r="LTW88" s="147"/>
      <c r="LTX88" s="147"/>
      <c r="LTY88" s="147"/>
      <c r="LTZ88" s="147"/>
      <c r="LUA88" s="147"/>
      <c r="LUB88" s="147"/>
      <c r="LUC88" s="147"/>
      <c r="LUD88" s="147"/>
      <c r="LUE88" s="147"/>
      <c r="LUF88" s="147"/>
      <c r="LUG88" s="147"/>
      <c r="LUH88" s="147"/>
      <c r="LUI88" s="147"/>
      <c r="LUJ88" s="147"/>
      <c r="LUK88" s="147"/>
      <c r="LUL88" s="147"/>
      <c r="LUM88" s="147"/>
      <c r="LUN88" s="147"/>
      <c r="LUO88" s="147"/>
      <c r="LUP88" s="147"/>
      <c r="LUQ88" s="147"/>
      <c r="LUR88" s="147"/>
      <c r="LUS88" s="147"/>
      <c r="LUT88" s="147"/>
      <c r="LUU88" s="147"/>
      <c r="LUV88" s="147"/>
      <c r="LUW88" s="147"/>
      <c r="LUX88" s="147"/>
      <c r="LUY88" s="147"/>
      <c r="LUZ88" s="147"/>
      <c r="LVA88" s="147"/>
      <c r="LVB88" s="147"/>
      <c r="LVC88" s="147"/>
      <c r="LVD88" s="147"/>
      <c r="LVE88" s="147"/>
      <c r="LVF88" s="147"/>
      <c r="LVG88" s="147"/>
      <c r="LVH88" s="147"/>
      <c r="LVI88" s="147"/>
      <c r="LVJ88" s="147"/>
      <c r="LVK88" s="147"/>
      <c r="LVL88" s="147"/>
      <c r="LVM88" s="147"/>
      <c r="LVN88" s="147"/>
      <c r="LVO88" s="147"/>
      <c r="LVP88" s="147"/>
      <c r="LVQ88" s="147"/>
      <c r="LVR88" s="147"/>
      <c r="LVS88" s="147"/>
      <c r="LVT88" s="147"/>
      <c r="LVU88" s="147"/>
      <c r="LVV88" s="147"/>
      <c r="LVW88" s="147"/>
      <c r="LVX88" s="147"/>
      <c r="LVY88" s="147"/>
      <c r="LVZ88" s="147"/>
      <c r="LWA88" s="147"/>
      <c r="LWB88" s="147"/>
      <c r="LWC88" s="147"/>
      <c r="LWD88" s="147"/>
      <c r="LWE88" s="147"/>
      <c r="LWF88" s="147"/>
      <c r="LWG88" s="147"/>
      <c r="LWH88" s="147"/>
      <c r="LWI88" s="147"/>
      <c r="LWJ88" s="147"/>
      <c r="LWK88" s="147"/>
      <c r="LWL88" s="147"/>
      <c r="LWM88" s="147"/>
      <c r="LWN88" s="147"/>
      <c r="LWO88" s="147"/>
      <c r="LWP88" s="147"/>
      <c r="LWQ88" s="147"/>
      <c r="LWR88" s="147"/>
      <c r="LWS88" s="147"/>
      <c r="LWT88" s="147"/>
      <c r="LWU88" s="147"/>
      <c r="LWV88" s="147"/>
      <c r="LWW88" s="147"/>
      <c r="LWX88" s="147"/>
      <c r="LWY88" s="147"/>
      <c r="LWZ88" s="147"/>
      <c r="LXA88" s="147"/>
      <c r="LXB88" s="147"/>
      <c r="LXC88" s="147"/>
      <c r="LXD88" s="147"/>
      <c r="LXE88" s="147"/>
      <c r="LXF88" s="147"/>
      <c r="LXG88" s="147"/>
      <c r="LXH88" s="147"/>
      <c r="LXI88" s="147"/>
      <c r="LXJ88" s="147"/>
      <c r="LXK88" s="147"/>
      <c r="LXL88" s="147"/>
      <c r="LXM88" s="147"/>
      <c r="LXN88" s="147"/>
      <c r="LXO88" s="147"/>
      <c r="LXP88" s="147"/>
      <c r="LXQ88" s="147"/>
      <c r="LXR88" s="147"/>
      <c r="LXS88" s="147"/>
      <c r="LXT88" s="147"/>
      <c r="LXU88" s="147"/>
      <c r="LXV88" s="147"/>
      <c r="LXW88" s="147"/>
      <c r="LXX88" s="147"/>
      <c r="LXY88" s="147"/>
      <c r="LXZ88" s="147"/>
      <c r="LYA88" s="147"/>
      <c r="LYB88" s="147"/>
      <c r="LYC88" s="147"/>
      <c r="LYD88" s="147"/>
      <c r="LYE88" s="147"/>
      <c r="LYF88" s="147"/>
      <c r="LYG88" s="147"/>
      <c r="LYH88" s="147"/>
      <c r="LYI88" s="147"/>
      <c r="LYJ88" s="147"/>
      <c r="LYK88" s="147"/>
      <c r="LYL88" s="147"/>
      <c r="LYM88" s="147"/>
      <c r="LYN88" s="147"/>
      <c r="LYO88" s="147"/>
      <c r="LYP88" s="147"/>
      <c r="LYQ88" s="147"/>
      <c r="LYR88" s="147"/>
      <c r="LYS88" s="147"/>
      <c r="LYT88" s="147"/>
      <c r="LYU88" s="147"/>
      <c r="LYV88" s="147"/>
      <c r="LYW88" s="147"/>
      <c r="LYX88" s="147"/>
      <c r="LYY88" s="147"/>
      <c r="LYZ88" s="147"/>
      <c r="LZA88" s="147"/>
      <c r="LZB88" s="147"/>
      <c r="LZC88" s="147"/>
      <c r="LZD88" s="147"/>
      <c r="LZE88" s="147"/>
      <c r="LZF88" s="147"/>
      <c r="LZG88" s="147"/>
      <c r="LZH88" s="147"/>
      <c r="LZI88" s="147"/>
      <c r="LZJ88" s="147"/>
      <c r="LZK88" s="147"/>
      <c r="LZL88" s="147"/>
      <c r="LZM88" s="147"/>
      <c r="LZN88" s="147"/>
      <c r="LZO88" s="147"/>
      <c r="LZP88" s="147"/>
      <c r="LZQ88" s="147"/>
      <c r="LZR88" s="147"/>
      <c r="LZS88" s="147"/>
      <c r="LZT88" s="147"/>
      <c r="LZU88" s="147"/>
      <c r="LZV88" s="147"/>
      <c r="LZW88" s="147"/>
      <c r="LZX88" s="147"/>
      <c r="LZY88" s="147"/>
      <c r="LZZ88" s="147"/>
      <c r="MAA88" s="147"/>
      <c r="MAB88" s="147"/>
      <c r="MAC88" s="147"/>
      <c r="MAD88" s="147"/>
      <c r="MAE88" s="147"/>
      <c r="MAF88" s="147"/>
      <c r="MAG88" s="147"/>
      <c r="MAH88" s="147"/>
      <c r="MAI88" s="147"/>
      <c r="MAJ88" s="147"/>
      <c r="MAK88" s="147"/>
      <c r="MAL88" s="147"/>
      <c r="MAM88" s="147"/>
      <c r="MAN88" s="147"/>
      <c r="MAO88" s="147"/>
      <c r="MAP88" s="147"/>
      <c r="MAQ88" s="147"/>
      <c r="MAR88" s="147"/>
      <c r="MAS88" s="147"/>
      <c r="MAT88" s="147"/>
      <c r="MAU88" s="147"/>
      <c r="MAV88" s="147"/>
      <c r="MAW88" s="147"/>
      <c r="MAX88" s="147"/>
      <c r="MAY88" s="147"/>
      <c r="MAZ88" s="147"/>
      <c r="MBA88" s="147"/>
      <c r="MBB88" s="147"/>
      <c r="MBC88" s="147"/>
      <c r="MBD88" s="147"/>
      <c r="MBE88" s="147"/>
      <c r="MBF88" s="147"/>
      <c r="MBG88" s="147"/>
      <c r="MBH88" s="147"/>
      <c r="MBI88" s="147"/>
      <c r="MBJ88" s="147"/>
      <c r="MBK88" s="147"/>
      <c r="MBL88" s="147"/>
      <c r="MBM88" s="147"/>
      <c r="MBN88" s="147"/>
      <c r="MBO88" s="147"/>
      <c r="MBP88" s="147"/>
      <c r="MBQ88" s="147"/>
      <c r="MBR88" s="147"/>
      <c r="MBS88" s="147"/>
      <c r="MBT88" s="147"/>
      <c r="MBU88" s="147"/>
      <c r="MBV88" s="147"/>
      <c r="MBW88" s="147"/>
      <c r="MBX88" s="147"/>
      <c r="MBY88" s="147"/>
      <c r="MBZ88" s="147"/>
      <c r="MCA88" s="147"/>
      <c r="MCB88" s="147"/>
      <c r="MCC88" s="147"/>
      <c r="MCD88" s="147"/>
      <c r="MCE88" s="147"/>
      <c r="MCF88" s="147"/>
      <c r="MCG88" s="147"/>
      <c r="MCH88" s="147"/>
      <c r="MCI88" s="147"/>
      <c r="MCJ88" s="147"/>
      <c r="MCK88" s="147"/>
      <c r="MCL88" s="147"/>
      <c r="MCM88" s="147"/>
      <c r="MCN88" s="147"/>
      <c r="MCO88" s="147"/>
      <c r="MCP88" s="147"/>
      <c r="MCQ88" s="147"/>
      <c r="MCR88" s="147"/>
      <c r="MCS88" s="147"/>
      <c r="MCT88" s="147"/>
      <c r="MCU88" s="147"/>
      <c r="MCV88" s="147"/>
      <c r="MCW88" s="147"/>
      <c r="MCX88" s="147"/>
      <c r="MCY88" s="147"/>
      <c r="MCZ88" s="147"/>
      <c r="MDA88" s="147"/>
      <c r="MDB88" s="147"/>
      <c r="MDC88" s="147"/>
      <c r="MDD88" s="147"/>
      <c r="MDE88" s="147"/>
      <c r="MDF88" s="147"/>
      <c r="MDG88" s="147"/>
      <c r="MDH88" s="147"/>
      <c r="MDI88" s="147"/>
      <c r="MDJ88" s="147"/>
      <c r="MDK88" s="147"/>
      <c r="MDL88" s="147"/>
      <c r="MDM88" s="147"/>
      <c r="MDN88" s="147"/>
      <c r="MDO88" s="147"/>
      <c r="MDP88" s="147"/>
      <c r="MDQ88" s="147"/>
      <c r="MDR88" s="147"/>
      <c r="MDS88" s="147"/>
      <c r="MDT88" s="147"/>
      <c r="MDU88" s="147"/>
      <c r="MDV88" s="147"/>
      <c r="MDW88" s="147"/>
      <c r="MDX88" s="147"/>
      <c r="MDY88" s="147"/>
      <c r="MDZ88" s="147"/>
      <c r="MEA88" s="147"/>
      <c r="MEB88" s="147"/>
      <c r="MEC88" s="147"/>
      <c r="MED88" s="147"/>
      <c r="MEE88" s="147"/>
      <c r="MEF88" s="147"/>
      <c r="MEG88" s="147"/>
      <c r="MEH88" s="147"/>
      <c r="MEI88" s="147"/>
      <c r="MEJ88" s="147"/>
      <c r="MEK88" s="147"/>
      <c r="MEL88" s="147"/>
      <c r="MEM88" s="147"/>
      <c r="MEN88" s="147"/>
      <c r="MEO88" s="147"/>
      <c r="MEP88" s="147"/>
      <c r="MEQ88" s="147"/>
      <c r="MER88" s="147"/>
      <c r="MES88" s="147"/>
      <c r="MET88" s="147"/>
      <c r="MEU88" s="147"/>
      <c r="MEV88" s="147"/>
      <c r="MEW88" s="147"/>
      <c r="MEX88" s="147"/>
      <c r="MEY88" s="147"/>
      <c r="MEZ88" s="147"/>
      <c r="MFA88" s="147"/>
      <c r="MFB88" s="147"/>
      <c r="MFC88" s="147"/>
      <c r="MFD88" s="147"/>
      <c r="MFE88" s="147"/>
      <c r="MFF88" s="147"/>
      <c r="MFG88" s="147"/>
      <c r="MFH88" s="147"/>
      <c r="MFI88" s="147"/>
      <c r="MFJ88" s="147"/>
      <c r="MFK88" s="147"/>
      <c r="MFL88" s="147"/>
      <c r="MFM88" s="147"/>
      <c r="MFN88" s="147"/>
      <c r="MFO88" s="147"/>
      <c r="MFP88" s="147"/>
      <c r="MFQ88" s="147"/>
      <c r="MFR88" s="147"/>
      <c r="MFS88" s="147"/>
      <c r="MFT88" s="147"/>
      <c r="MFU88" s="147"/>
      <c r="MFV88" s="147"/>
      <c r="MFW88" s="147"/>
      <c r="MFX88" s="147"/>
      <c r="MFY88" s="147"/>
      <c r="MFZ88" s="147"/>
      <c r="MGA88" s="147"/>
      <c r="MGB88" s="147"/>
      <c r="MGC88" s="147"/>
      <c r="MGD88" s="147"/>
      <c r="MGE88" s="147"/>
      <c r="MGF88" s="147"/>
      <c r="MGG88" s="147"/>
      <c r="MGH88" s="147"/>
      <c r="MGI88" s="147"/>
      <c r="MGJ88" s="147"/>
      <c r="MGK88" s="147"/>
      <c r="MGL88" s="147"/>
      <c r="MGM88" s="147"/>
      <c r="MGN88" s="147"/>
      <c r="MGO88" s="147"/>
      <c r="MGP88" s="147"/>
      <c r="MGQ88" s="147"/>
      <c r="MGR88" s="147"/>
      <c r="MGS88" s="147"/>
      <c r="MGT88" s="147"/>
      <c r="MGU88" s="147"/>
      <c r="MGV88" s="147"/>
      <c r="MGW88" s="147"/>
      <c r="MGX88" s="147"/>
      <c r="MGY88" s="147"/>
      <c r="MGZ88" s="147"/>
      <c r="MHA88" s="147"/>
      <c r="MHB88" s="147"/>
      <c r="MHC88" s="147"/>
      <c r="MHD88" s="147"/>
      <c r="MHE88" s="147"/>
      <c r="MHF88" s="147"/>
      <c r="MHG88" s="147"/>
      <c r="MHH88" s="147"/>
      <c r="MHI88" s="147"/>
      <c r="MHJ88" s="147"/>
      <c r="MHK88" s="147"/>
      <c r="MHL88" s="147"/>
      <c r="MHM88" s="147"/>
      <c r="MHN88" s="147"/>
      <c r="MHO88" s="147"/>
      <c r="MHP88" s="147"/>
      <c r="MHQ88" s="147"/>
      <c r="MHR88" s="147"/>
      <c r="MHS88" s="147"/>
      <c r="MHT88" s="147"/>
      <c r="MHU88" s="147"/>
      <c r="MHV88" s="147"/>
      <c r="MHW88" s="147"/>
      <c r="MHX88" s="147"/>
      <c r="MHY88" s="147"/>
      <c r="MHZ88" s="147"/>
      <c r="MIA88" s="147"/>
      <c r="MIB88" s="147"/>
      <c r="MIC88" s="147"/>
      <c r="MID88" s="147"/>
      <c r="MIE88" s="147"/>
      <c r="MIF88" s="147"/>
      <c r="MIG88" s="147"/>
      <c r="MIH88" s="147"/>
      <c r="MII88" s="147"/>
      <c r="MIJ88" s="147"/>
      <c r="MIK88" s="147"/>
      <c r="MIL88" s="147"/>
      <c r="MIM88" s="147"/>
      <c r="MIN88" s="147"/>
      <c r="MIO88" s="147"/>
      <c r="MIP88" s="147"/>
      <c r="MIQ88" s="147"/>
      <c r="MIR88" s="147"/>
      <c r="MIS88" s="147"/>
      <c r="MIT88" s="147"/>
      <c r="MIU88" s="147"/>
      <c r="MIV88" s="147"/>
      <c r="MIW88" s="147"/>
      <c r="MIX88" s="147"/>
      <c r="MIY88" s="147"/>
      <c r="MIZ88" s="147"/>
      <c r="MJA88" s="147"/>
      <c r="MJB88" s="147"/>
      <c r="MJC88" s="147"/>
      <c r="MJD88" s="147"/>
      <c r="MJE88" s="147"/>
      <c r="MJF88" s="147"/>
      <c r="MJG88" s="147"/>
      <c r="MJH88" s="147"/>
      <c r="MJI88" s="147"/>
      <c r="MJJ88" s="147"/>
      <c r="MJK88" s="147"/>
      <c r="MJL88" s="147"/>
      <c r="MJM88" s="147"/>
      <c r="MJN88" s="147"/>
      <c r="MJO88" s="147"/>
      <c r="MJP88" s="147"/>
      <c r="MJQ88" s="147"/>
      <c r="MJR88" s="147"/>
      <c r="MJS88" s="147"/>
      <c r="MJT88" s="147"/>
      <c r="MJU88" s="147"/>
      <c r="MJV88" s="147"/>
      <c r="MJW88" s="147"/>
      <c r="MJX88" s="147"/>
      <c r="MJY88" s="147"/>
      <c r="MJZ88" s="147"/>
      <c r="MKA88" s="147"/>
      <c r="MKB88" s="147"/>
      <c r="MKC88" s="147"/>
      <c r="MKD88" s="147"/>
      <c r="MKE88" s="147"/>
      <c r="MKF88" s="147"/>
      <c r="MKG88" s="147"/>
      <c r="MKH88" s="147"/>
      <c r="MKI88" s="147"/>
      <c r="MKJ88" s="147"/>
      <c r="MKK88" s="147"/>
      <c r="MKL88" s="147"/>
      <c r="MKM88" s="147"/>
      <c r="MKN88" s="147"/>
      <c r="MKO88" s="147"/>
      <c r="MKP88" s="147"/>
      <c r="MKQ88" s="147"/>
      <c r="MKR88" s="147"/>
      <c r="MKS88" s="147"/>
      <c r="MKT88" s="147"/>
      <c r="MKU88" s="147"/>
      <c r="MKV88" s="147"/>
      <c r="MKW88" s="147"/>
      <c r="MKX88" s="147"/>
      <c r="MKY88" s="147"/>
      <c r="MKZ88" s="147"/>
      <c r="MLA88" s="147"/>
      <c r="MLB88" s="147"/>
      <c r="MLC88" s="147"/>
      <c r="MLD88" s="147"/>
      <c r="MLE88" s="147"/>
      <c r="MLF88" s="147"/>
      <c r="MLG88" s="147"/>
      <c r="MLH88" s="147"/>
      <c r="MLI88" s="147"/>
      <c r="MLJ88" s="147"/>
      <c r="MLK88" s="147"/>
      <c r="MLL88" s="147"/>
      <c r="MLM88" s="147"/>
      <c r="MLN88" s="147"/>
      <c r="MLO88" s="147"/>
      <c r="MLP88" s="147"/>
      <c r="MLQ88" s="147"/>
      <c r="MLR88" s="147"/>
      <c r="MLS88" s="147"/>
      <c r="MLT88" s="147"/>
      <c r="MLU88" s="147"/>
      <c r="MLV88" s="147"/>
      <c r="MLW88" s="147"/>
      <c r="MLX88" s="147"/>
      <c r="MLY88" s="147"/>
      <c r="MLZ88" s="147"/>
      <c r="MMA88" s="147"/>
      <c r="MMB88" s="147"/>
      <c r="MMC88" s="147"/>
      <c r="MMD88" s="147"/>
      <c r="MME88" s="147"/>
      <c r="MMF88" s="147"/>
      <c r="MMG88" s="147"/>
      <c r="MMH88" s="147"/>
      <c r="MMI88" s="147"/>
      <c r="MMJ88" s="147"/>
      <c r="MMK88" s="147"/>
      <c r="MML88" s="147"/>
      <c r="MMM88" s="147"/>
      <c r="MMN88" s="147"/>
      <c r="MMO88" s="147"/>
      <c r="MMP88" s="147"/>
      <c r="MMQ88" s="147"/>
      <c r="MMR88" s="147"/>
      <c r="MMS88" s="147"/>
      <c r="MMT88" s="147"/>
      <c r="MMU88" s="147"/>
      <c r="MMV88" s="147"/>
      <c r="MMW88" s="147"/>
      <c r="MMX88" s="147"/>
      <c r="MMY88" s="147"/>
      <c r="MMZ88" s="147"/>
      <c r="MNA88" s="147"/>
      <c r="MNB88" s="147"/>
      <c r="MNC88" s="147"/>
      <c r="MND88" s="147"/>
      <c r="MNE88" s="147"/>
      <c r="MNF88" s="147"/>
      <c r="MNG88" s="147"/>
      <c r="MNH88" s="147"/>
      <c r="MNI88" s="147"/>
      <c r="MNJ88" s="147"/>
      <c r="MNK88" s="147"/>
      <c r="MNL88" s="147"/>
      <c r="MNM88" s="147"/>
      <c r="MNN88" s="147"/>
      <c r="MNO88" s="147"/>
      <c r="MNP88" s="147"/>
      <c r="MNQ88" s="147"/>
      <c r="MNR88" s="147"/>
      <c r="MNS88" s="147"/>
      <c r="MNT88" s="147"/>
      <c r="MNU88" s="147"/>
      <c r="MNV88" s="147"/>
      <c r="MNW88" s="147"/>
      <c r="MNX88" s="147"/>
      <c r="MNY88" s="147"/>
      <c r="MNZ88" s="147"/>
      <c r="MOA88" s="147"/>
      <c r="MOB88" s="147"/>
      <c r="MOC88" s="147"/>
      <c r="MOD88" s="147"/>
      <c r="MOE88" s="147"/>
      <c r="MOF88" s="147"/>
      <c r="MOG88" s="147"/>
      <c r="MOH88" s="147"/>
      <c r="MOI88" s="147"/>
      <c r="MOJ88" s="147"/>
      <c r="MOK88" s="147"/>
      <c r="MOL88" s="147"/>
      <c r="MOM88" s="147"/>
      <c r="MON88" s="147"/>
      <c r="MOO88" s="147"/>
      <c r="MOP88" s="147"/>
      <c r="MOQ88" s="147"/>
      <c r="MOR88" s="147"/>
      <c r="MOS88" s="147"/>
      <c r="MOT88" s="147"/>
      <c r="MOU88" s="147"/>
      <c r="MOV88" s="147"/>
      <c r="MOW88" s="147"/>
      <c r="MOX88" s="147"/>
      <c r="MOY88" s="147"/>
      <c r="MOZ88" s="147"/>
      <c r="MPA88" s="147"/>
      <c r="MPB88" s="147"/>
      <c r="MPC88" s="147"/>
      <c r="MPD88" s="147"/>
      <c r="MPE88" s="147"/>
      <c r="MPF88" s="147"/>
      <c r="MPG88" s="147"/>
      <c r="MPH88" s="147"/>
      <c r="MPI88" s="147"/>
      <c r="MPJ88" s="147"/>
      <c r="MPK88" s="147"/>
      <c r="MPL88" s="147"/>
      <c r="MPM88" s="147"/>
      <c r="MPN88" s="147"/>
      <c r="MPO88" s="147"/>
      <c r="MPP88" s="147"/>
      <c r="MPQ88" s="147"/>
      <c r="MPR88" s="147"/>
      <c r="MPS88" s="147"/>
      <c r="MPT88" s="147"/>
      <c r="MPU88" s="147"/>
      <c r="MPV88" s="147"/>
      <c r="MPW88" s="147"/>
      <c r="MPX88" s="147"/>
      <c r="MPY88" s="147"/>
      <c r="MPZ88" s="147"/>
      <c r="MQA88" s="147"/>
      <c r="MQB88" s="147"/>
      <c r="MQC88" s="147"/>
      <c r="MQD88" s="147"/>
      <c r="MQE88" s="147"/>
      <c r="MQF88" s="147"/>
      <c r="MQG88" s="147"/>
      <c r="MQH88" s="147"/>
      <c r="MQI88" s="147"/>
      <c r="MQJ88" s="147"/>
      <c r="MQK88" s="147"/>
      <c r="MQL88" s="147"/>
      <c r="MQM88" s="147"/>
      <c r="MQN88" s="147"/>
      <c r="MQO88" s="147"/>
      <c r="MQP88" s="147"/>
      <c r="MQQ88" s="147"/>
      <c r="MQR88" s="147"/>
      <c r="MQS88" s="147"/>
      <c r="MQT88" s="147"/>
      <c r="MQU88" s="147"/>
      <c r="MQV88" s="147"/>
      <c r="MQW88" s="147"/>
      <c r="MQX88" s="147"/>
      <c r="MQY88" s="147"/>
      <c r="MQZ88" s="147"/>
      <c r="MRA88" s="147"/>
      <c r="MRB88" s="147"/>
      <c r="MRC88" s="147"/>
      <c r="MRD88" s="147"/>
      <c r="MRE88" s="147"/>
      <c r="MRF88" s="147"/>
      <c r="MRG88" s="147"/>
      <c r="MRH88" s="147"/>
      <c r="MRI88" s="147"/>
      <c r="MRJ88" s="147"/>
      <c r="MRK88" s="147"/>
      <c r="MRL88" s="147"/>
      <c r="MRM88" s="147"/>
      <c r="MRN88" s="147"/>
      <c r="MRO88" s="147"/>
      <c r="MRP88" s="147"/>
      <c r="MRQ88" s="147"/>
      <c r="MRR88" s="147"/>
      <c r="MRS88" s="147"/>
      <c r="MRT88" s="147"/>
      <c r="MRU88" s="147"/>
      <c r="MRV88" s="147"/>
      <c r="MRW88" s="147"/>
      <c r="MRX88" s="147"/>
      <c r="MRY88" s="147"/>
      <c r="MRZ88" s="147"/>
      <c r="MSA88" s="147"/>
      <c r="MSB88" s="147"/>
      <c r="MSC88" s="147"/>
      <c r="MSD88" s="147"/>
      <c r="MSE88" s="147"/>
      <c r="MSF88" s="147"/>
      <c r="MSG88" s="147"/>
      <c r="MSH88" s="147"/>
      <c r="MSI88" s="147"/>
      <c r="MSJ88" s="147"/>
      <c r="MSK88" s="147"/>
      <c r="MSL88" s="147"/>
      <c r="MSM88" s="147"/>
      <c r="MSN88" s="147"/>
      <c r="MSO88" s="147"/>
      <c r="MSP88" s="147"/>
      <c r="MSQ88" s="147"/>
      <c r="MSR88" s="147"/>
      <c r="MSS88" s="147"/>
      <c r="MST88" s="147"/>
      <c r="MSU88" s="147"/>
      <c r="MSV88" s="147"/>
      <c r="MSW88" s="147"/>
      <c r="MSX88" s="147"/>
      <c r="MSY88" s="147"/>
      <c r="MSZ88" s="147"/>
      <c r="MTA88" s="147"/>
      <c r="MTB88" s="147"/>
      <c r="MTC88" s="147"/>
      <c r="MTD88" s="147"/>
      <c r="MTE88" s="147"/>
      <c r="MTF88" s="147"/>
      <c r="MTG88" s="147"/>
      <c r="MTH88" s="147"/>
      <c r="MTI88" s="147"/>
      <c r="MTJ88" s="147"/>
      <c r="MTK88" s="147"/>
      <c r="MTL88" s="147"/>
      <c r="MTM88" s="147"/>
      <c r="MTN88" s="147"/>
      <c r="MTO88" s="147"/>
      <c r="MTP88" s="147"/>
      <c r="MTQ88" s="147"/>
      <c r="MTR88" s="147"/>
      <c r="MTS88" s="147"/>
      <c r="MTT88" s="147"/>
      <c r="MTU88" s="147"/>
      <c r="MTV88" s="147"/>
      <c r="MTW88" s="147"/>
      <c r="MTX88" s="147"/>
      <c r="MTY88" s="147"/>
      <c r="MTZ88" s="147"/>
      <c r="MUA88" s="147"/>
      <c r="MUB88" s="147"/>
      <c r="MUC88" s="147"/>
      <c r="MUD88" s="147"/>
      <c r="MUE88" s="147"/>
      <c r="MUF88" s="147"/>
      <c r="MUG88" s="147"/>
      <c r="MUH88" s="147"/>
      <c r="MUI88" s="147"/>
      <c r="MUJ88" s="147"/>
      <c r="MUK88" s="147"/>
      <c r="MUL88" s="147"/>
      <c r="MUM88" s="147"/>
      <c r="MUN88" s="147"/>
      <c r="MUO88" s="147"/>
      <c r="MUP88" s="147"/>
      <c r="MUQ88" s="147"/>
      <c r="MUR88" s="147"/>
      <c r="MUS88" s="147"/>
      <c r="MUT88" s="147"/>
      <c r="MUU88" s="147"/>
      <c r="MUV88" s="147"/>
      <c r="MUW88" s="147"/>
      <c r="MUX88" s="147"/>
      <c r="MUY88" s="147"/>
      <c r="MUZ88" s="147"/>
      <c r="MVA88" s="147"/>
      <c r="MVB88" s="147"/>
      <c r="MVC88" s="147"/>
      <c r="MVD88" s="147"/>
      <c r="MVE88" s="147"/>
      <c r="MVF88" s="147"/>
      <c r="MVG88" s="147"/>
      <c r="MVH88" s="147"/>
      <c r="MVI88" s="147"/>
      <c r="MVJ88" s="147"/>
      <c r="MVK88" s="147"/>
      <c r="MVL88" s="147"/>
      <c r="MVM88" s="147"/>
      <c r="MVN88" s="147"/>
      <c r="MVO88" s="147"/>
      <c r="MVP88" s="147"/>
      <c r="MVQ88" s="147"/>
      <c r="MVR88" s="147"/>
      <c r="MVS88" s="147"/>
      <c r="MVT88" s="147"/>
      <c r="MVU88" s="147"/>
      <c r="MVV88" s="147"/>
      <c r="MVW88" s="147"/>
      <c r="MVX88" s="147"/>
      <c r="MVY88" s="147"/>
      <c r="MVZ88" s="147"/>
      <c r="MWA88" s="147"/>
      <c r="MWB88" s="147"/>
      <c r="MWC88" s="147"/>
      <c r="MWD88" s="147"/>
      <c r="MWE88" s="147"/>
      <c r="MWF88" s="147"/>
      <c r="MWG88" s="147"/>
      <c r="MWH88" s="147"/>
      <c r="MWI88" s="147"/>
      <c r="MWJ88" s="147"/>
      <c r="MWK88" s="147"/>
      <c r="MWL88" s="147"/>
      <c r="MWM88" s="147"/>
      <c r="MWN88" s="147"/>
      <c r="MWO88" s="147"/>
      <c r="MWP88" s="147"/>
      <c r="MWQ88" s="147"/>
      <c r="MWR88" s="147"/>
      <c r="MWS88" s="147"/>
      <c r="MWT88" s="147"/>
      <c r="MWU88" s="147"/>
      <c r="MWV88" s="147"/>
      <c r="MWW88" s="147"/>
      <c r="MWX88" s="147"/>
      <c r="MWY88" s="147"/>
      <c r="MWZ88" s="147"/>
      <c r="MXA88" s="147"/>
      <c r="MXB88" s="147"/>
      <c r="MXC88" s="147"/>
      <c r="MXD88" s="147"/>
      <c r="MXE88" s="147"/>
      <c r="MXF88" s="147"/>
      <c r="MXG88" s="147"/>
      <c r="MXH88" s="147"/>
      <c r="MXI88" s="147"/>
      <c r="MXJ88" s="147"/>
      <c r="MXK88" s="147"/>
      <c r="MXL88" s="147"/>
      <c r="MXM88" s="147"/>
      <c r="MXN88" s="147"/>
      <c r="MXO88" s="147"/>
      <c r="MXP88" s="147"/>
      <c r="MXQ88" s="147"/>
      <c r="MXR88" s="147"/>
      <c r="MXS88" s="147"/>
      <c r="MXT88" s="147"/>
      <c r="MXU88" s="147"/>
      <c r="MXV88" s="147"/>
      <c r="MXW88" s="147"/>
      <c r="MXX88" s="147"/>
      <c r="MXY88" s="147"/>
      <c r="MXZ88" s="147"/>
      <c r="MYA88" s="147"/>
      <c r="MYB88" s="147"/>
      <c r="MYC88" s="147"/>
      <c r="MYD88" s="147"/>
      <c r="MYE88" s="147"/>
      <c r="MYF88" s="147"/>
      <c r="MYG88" s="147"/>
      <c r="MYH88" s="147"/>
      <c r="MYI88" s="147"/>
      <c r="MYJ88" s="147"/>
      <c r="MYK88" s="147"/>
      <c r="MYL88" s="147"/>
      <c r="MYM88" s="147"/>
      <c r="MYN88" s="147"/>
      <c r="MYO88" s="147"/>
      <c r="MYP88" s="147"/>
      <c r="MYQ88" s="147"/>
      <c r="MYR88" s="147"/>
      <c r="MYS88" s="147"/>
      <c r="MYT88" s="147"/>
      <c r="MYU88" s="147"/>
      <c r="MYV88" s="147"/>
      <c r="MYW88" s="147"/>
      <c r="MYX88" s="147"/>
      <c r="MYY88" s="147"/>
      <c r="MYZ88" s="147"/>
      <c r="MZA88" s="147"/>
      <c r="MZB88" s="147"/>
      <c r="MZC88" s="147"/>
      <c r="MZD88" s="147"/>
      <c r="MZE88" s="147"/>
      <c r="MZF88" s="147"/>
      <c r="MZG88" s="147"/>
      <c r="MZH88" s="147"/>
      <c r="MZI88" s="147"/>
      <c r="MZJ88" s="147"/>
      <c r="MZK88" s="147"/>
      <c r="MZL88" s="147"/>
      <c r="MZM88" s="147"/>
      <c r="MZN88" s="147"/>
      <c r="MZO88" s="147"/>
      <c r="MZP88" s="147"/>
      <c r="MZQ88" s="147"/>
      <c r="MZR88" s="147"/>
      <c r="MZS88" s="147"/>
      <c r="MZT88" s="147"/>
      <c r="MZU88" s="147"/>
      <c r="MZV88" s="147"/>
      <c r="MZW88" s="147"/>
      <c r="MZX88" s="147"/>
      <c r="MZY88" s="147"/>
      <c r="MZZ88" s="147"/>
      <c r="NAA88" s="147"/>
      <c r="NAB88" s="147"/>
      <c r="NAC88" s="147"/>
      <c r="NAD88" s="147"/>
      <c r="NAE88" s="147"/>
      <c r="NAF88" s="147"/>
      <c r="NAG88" s="147"/>
      <c r="NAH88" s="147"/>
      <c r="NAI88" s="147"/>
      <c r="NAJ88" s="147"/>
      <c r="NAK88" s="147"/>
      <c r="NAL88" s="147"/>
      <c r="NAM88" s="147"/>
      <c r="NAN88" s="147"/>
      <c r="NAO88" s="147"/>
      <c r="NAP88" s="147"/>
      <c r="NAQ88" s="147"/>
      <c r="NAR88" s="147"/>
      <c r="NAS88" s="147"/>
      <c r="NAT88" s="147"/>
      <c r="NAU88" s="147"/>
      <c r="NAV88" s="147"/>
      <c r="NAW88" s="147"/>
      <c r="NAX88" s="147"/>
      <c r="NAY88" s="147"/>
      <c r="NAZ88" s="147"/>
      <c r="NBA88" s="147"/>
      <c r="NBB88" s="147"/>
      <c r="NBC88" s="147"/>
      <c r="NBD88" s="147"/>
      <c r="NBE88" s="147"/>
      <c r="NBF88" s="147"/>
      <c r="NBG88" s="147"/>
      <c r="NBH88" s="147"/>
      <c r="NBI88" s="147"/>
      <c r="NBJ88" s="147"/>
      <c r="NBK88" s="147"/>
      <c r="NBL88" s="147"/>
      <c r="NBM88" s="147"/>
      <c r="NBN88" s="147"/>
      <c r="NBO88" s="147"/>
      <c r="NBP88" s="147"/>
      <c r="NBQ88" s="147"/>
      <c r="NBR88" s="147"/>
      <c r="NBS88" s="147"/>
      <c r="NBT88" s="147"/>
      <c r="NBU88" s="147"/>
      <c r="NBV88" s="147"/>
      <c r="NBW88" s="147"/>
      <c r="NBX88" s="147"/>
      <c r="NBY88" s="147"/>
      <c r="NBZ88" s="147"/>
      <c r="NCA88" s="147"/>
      <c r="NCB88" s="147"/>
      <c r="NCC88" s="147"/>
      <c r="NCD88" s="147"/>
      <c r="NCE88" s="147"/>
      <c r="NCF88" s="147"/>
      <c r="NCG88" s="147"/>
      <c r="NCH88" s="147"/>
      <c r="NCI88" s="147"/>
      <c r="NCJ88" s="147"/>
      <c r="NCK88" s="147"/>
      <c r="NCL88" s="147"/>
      <c r="NCM88" s="147"/>
      <c r="NCN88" s="147"/>
      <c r="NCO88" s="147"/>
      <c r="NCP88" s="147"/>
      <c r="NCQ88" s="147"/>
      <c r="NCR88" s="147"/>
      <c r="NCS88" s="147"/>
      <c r="NCT88" s="147"/>
      <c r="NCU88" s="147"/>
      <c r="NCV88" s="147"/>
      <c r="NCW88" s="147"/>
      <c r="NCX88" s="147"/>
      <c r="NCY88" s="147"/>
      <c r="NCZ88" s="147"/>
      <c r="NDA88" s="147"/>
      <c r="NDB88" s="147"/>
      <c r="NDC88" s="147"/>
      <c r="NDD88" s="147"/>
      <c r="NDE88" s="147"/>
      <c r="NDF88" s="147"/>
      <c r="NDG88" s="147"/>
      <c r="NDH88" s="147"/>
      <c r="NDI88" s="147"/>
      <c r="NDJ88" s="147"/>
      <c r="NDK88" s="147"/>
      <c r="NDL88" s="147"/>
      <c r="NDM88" s="147"/>
      <c r="NDN88" s="147"/>
      <c r="NDO88" s="147"/>
      <c r="NDP88" s="147"/>
      <c r="NDQ88" s="147"/>
      <c r="NDR88" s="147"/>
      <c r="NDS88" s="147"/>
      <c r="NDT88" s="147"/>
      <c r="NDU88" s="147"/>
      <c r="NDV88" s="147"/>
      <c r="NDW88" s="147"/>
      <c r="NDX88" s="147"/>
      <c r="NDY88" s="147"/>
      <c r="NDZ88" s="147"/>
      <c r="NEA88" s="147"/>
      <c r="NEB88" s="147"/>
      <c r="NEC88" s="147"/>
      <c r="NED88" s="147"/>
      <c r="NEE88" s="147"/>
      <c r="NEF88" s="147"/>
      <c r="NEG88" s="147"/>
      <c r="NEH88" s="147"/>
      <c r="NEI88" s="147"/>
      <c r="NEJ88" s="147"/>
      <c r="NEK88" s="147"/>
      <c r="NEL88" s="147"/>
      <c r="NEM88" s="147"/>
      <c r="NEN88" s="147"/>
      <c r="NEO88" s="147"/>
      <c r="NEP88" s="147"/>
      <c r="NEQ88" s="147"/>
      <c r="NER88" s="147"/>
      <c r="NES88" s="147"/>
      <c r="NET88" s="147"/>
      <c r="NEU88" s="147"/>
      <c r="NEV88" s="147"/>
      <c r="NEW88" s="147"/>
      <c r="NEX88" s="147"/>
      <c r="NEY88" s="147"/>
      <c r="NEZ88" s="147"/>
      <c r="NFA88" s="147"/>
      <c r="NFB88" s="147"/>
      <c r="NFC88" s="147"/>
      <c r="NFD88" s="147"/>
      <c r="NFE88" s="147"/>
      <c r="NFF88" s="147"/>
      <c r="NFG88" s="147"/>
      <c r="NFH88" s="147"/>
      <c r="NFI88" s="147"/>
      <c r="NFJ88" s="147"/>
      <c r="NFK88" s="147"/>
      <c r="NFL88" s="147"/>
      <c r="NFM88" s="147"/>
      <c r="NFN88" s="147"/>
      <c r="NFO88" s="147"/>
      <c r="NFP88" s="147"/>
      <c r="NFQ88" s="147"/>
      <c r="NFR88" s="147"/>
      <c r="NFS88" s="147"/>
      <c r="NFT88" s="147"/>
      <c r="NFU88" s="147"/>
      <c r="NFV88" s="147"/>
      <c r="NFW88" s="147"/>
      <c r="NFX88" s="147"/>
      <c r="NFY88" s="147"/>
      <c r="NFZ88" s="147"/>
      <c r="NGA88" s="147"/>
      <c r="NGB88" s="147"/>
      <c r="NGC88" s="147"/>
      <c r="NGD88" s="147"/>
      <c r="NGE88" s="147"/>
      <c r="NGF88" s="147"/>
      <c r="NGG88" s="147"/>
      <c r="NGH88" s="147"/>
      <c r="NGI88" s="147"/>
      <c r="NGJ88" s="147"/>
      <c r="NGK88" s="147"/>
      <c r="NGL88" s="147"/>
      <c r="NGM88" s="147"/>
      <c r="NGN88" s="147"/>
      <c r="NGO88" s="147"/>
      <c r="NGP88" s="147"/>
      <c r="NGQ88" s="147"/>
      <c r="NGR88" s="147"/>
      <c r="NGS88" s="147"/>
      <c r="NGT88" s="147"/>
      <c r="NGU88" s="147"/>
      <c r="NGV88" s="147"/>
      <c r="NGW88" s="147"/>
      <c r="NGX88" s="147"/>
      <c r="NGY88" s="147"/>
      <c r="NGZ88" s="147"/>
      <c r="NHA88" s="147"/>
      <c r="NHB88" s="147"/>
      <c r="NHC88" s="147"/>
      <c r="NHD88" s="147"/>
      <c r="NHE88" s="147"/>
      <c r="NHF88" s="147"/>
      <c r="NHG88" s="147"/>
      <c r="NHH88" s="147"/>
      <c r="NHI88" s="147"/>
      <c r="NHJ88" s="147"/>
      <c r="NHK88" s="147"/>
      <c r="NHL88" s="147"/>
      <c r="NHM88" s="147"/>
      <c r="NHN88" s="147"/>
      <c r="NHO88" s="147"/>
      <c r="NHP88" s="147"/>
      <c r="NHQ88" s="147"/>
      <c r="NHR88" s="147"/>
      <c r="NHS88" s="147"/>
      <c r="NHT88" s="147"/>
      <c r="NHU88" s="147"/>
      <c r="NHV88" s="147"/>
      <c r="NHW88" s="147"/>
      <c r="NHX88" s="147"/>
      <c r="NHY88" s="147"/>
      <c r="NHZ88" s="147"/>
      <c r="NIA88" s="147"/>
      <c r="NIB88" s="147"/>
      <c r="NIC88" s="147"/>
      <c r="NID88" s="147"/>
      <c r="NIE88" s="147"/>
      <c r="NIF88" s="147"/>
      <c r="NIG88" s="147"/>
      <c r="NIH88" s="147"/>
      <c r="NII88" s="147"/>
      <c r="NIJ88" s="147"/>
      <c r="NIK88" s="147"/>
      <c r="NIL88" s="147"/>
      <c r="NIM88" s="147"/>
      <c r="NIN88" s="147"/>
      <c r="NIO88" s="147"/>
      <c r="NIP88" s="147"/>
      <c r="NIQ88" s="147"/>
      <c r="NIR88" s="147"/>
      <c r="NIS88" s="147"/>
      <c r="NIT88" s="147"/>
      <c r="NIU88" s="147"/>
      <c r="NIV88" s="147"/>
      <c r="NIW88" s="147"/>
      <c r="NIX88" s="147"/>
      <c r="NIY88" s="147"/>
      <c r="NIZ88" s="147"/>
      <c r="NJA88" s="147"/>
      <c r="NJB88" s="147"/>
      <c r="NJC88" s="147"/>
      <c r="NJD88" s="147"/>
      <c r="NJE88" s="147"/>
      <c r="NJF88" s="147"/>
      <c r="NJG88" s="147"/>
      <c r="NJH88" s="147"/>
      <c r="NJI88" s="147"/>
      <c r="NJJ88" s="147"/>
      <c r="NJK88" s="147"/>
      <c r="NJL88" s="147"/>
      <c r="NJM88" s="147"/>
      <c r="NJN88" s="147"/>
      <c r="NJO88" s="147"/>
      <c r="NJP88" s="147"/>
      <c r="NJQ88" s="147"/>
      <c r="NJR88" s="147"/>
      <c r="NJS88" s="147"/>
      <c r="NJT88" s="147"/>
      <c r="NJU88" s="147"/>
      <c r="NJV88" s="147"/>
      <c r="NJW88" s="147"/>
      <c r="NJX88" s="147"/>
      <c r="NJY88" s="147"/>
      <c r="NJZ88" s="147"/>
      <c r="NKA88" s="147"/>
      <c r="NKB88" s="147"/>
      <c r="NKC88" s="147"/>
      <c r="NKD88" s="147"/>
      <c r="NKE88" s="147"/>
      <c r="NKF88" s="147"/>
      <c r="NKG88" s="147"/>
      <c r="NKH88" s="147"/>
      <c r="NKI88" s="147"/>
      <c r="NKJ88" s="147"/>
      <c r="NKK88" s="147"/>
      <c r="NKL88" s="147"/>
      <c r="NKM88" s="147"/>
      <c r="NKN88" s="147"/>
      <c r="NKO88" s="147"/>
      <c r="NKP88" s="147"/>
      <c r="NKQ88" s="147"/>
      <c r="NKR88" s="147"/>
      <c r="NKS88" s="147"/>
      <c r="NKT88" s="147"/>
      <c r="NKU88" s="147"/>
      <c r="NKV88" s="147"/>
      <c r="NKW88" s="147"/>
      <c r="NKX88" s="147"/>
      <c r="NKY88" s="147"/>
      <c r="NKZ88" s="147"/>
      <c r="NLA88" s="147"/>
      <c r="NLB88" s="147"/>
      <c r="NLC88" s="147"/>
      <c r="NLD88" s="147"/>
      <c r="NLE88" s="147"/>
      <c r="NLF88" s="147"/>
      <c r="NLG88" s="147"/>
      <c r="NLH88" s="147"/>
      <c r="NLI88" s="147"/>
      <c r="NLJ88" s="147"/>
      <c r="NLK88" s="147"/>
      <c r="NLL88" s="147"/>
      <c r="NLM88" s="147"/>
      <c r="NLN88" s="147"/>
      <c r="NLO88" s="147"/>
      <c r="NLP88" s="147"/>
      <c r="NLQ88" s="147"/>
      <c r="NLR88" s="147"/>
      <c r="NLS88" s="147"/>
      <c r="NLT88" s="147"/>
      <c r="NLU88" s="147"/>
      <c r="NLV88" s="147"/>
      <c r="NLW88" s="147"/>
      <c r="NLX88" s="147"/>
      <c r="NLY88" s="147"/>
      <c r="NLZ88" s="147"/>
      <c r="NMA88" s="147"/>
      <c r="NMB88" s="147"/>
      <c r="NMC88" s="147"/>
      <c r="NMD88" s="147"/>
      <c r="NME88" s="147"/>
      <c r="NMF88" s="147"/>
      <c r="NMG88" s="147"/>
      <c r="NMH88" s="147"/>
      <c r="NMI88" s="147"/>
      <c r="NMJ88" s="147"/>
      <c r="NMK88" s="147"/>
      <c r="NML88" s="147"/>
      <c r="NMM88" s="147"/>
      <c r="NMN88" s="147"/>
      <c r="NMO88" s="147"/>
      <c r="NMP88" s="147"/>
      <c r="NMQ88" s="147"/>
      <c r="NMR88" s="147"/>
      <c r="NMS88" s="147"/>
      <c r="NMT88" s="147"/>
      <c r="NMU88" s="147"/>
      <c r="NMV88" s="147"/>
      <c r="NMW88" s="147"/>
      <c r="NMX88" s="147"/>
      <c r="NMY88" s="147"/>
      <c r="NMZ88" s="147"/>
      <c r="NNA88" s="147"/>
      <c r="NNB88" s="147"/>
      <c r="NNC88" s="147"/>
      <c r="NND88" s="147"/>
      <c r="NNE88" s="147"/>
      <c r="NNF88" s="147"/>
      <c r="NNG88" s="147"/>
      <c r="NNH88" s="147"/>
      <c r="NNI88" s="147"/>
      <c r="NNJ88" s="147"/>
      <c r="NNK88" s="147"/>
      <c r="NNL88" s="147"/>
      <c r="NNM88" s="147"/>
      <c r="NNN88" s="147"/>
      <c r="NNO88" s="147"/>
      <c r="NNP88" s="147"/>
      <c r="NNQ88" s="147"/>
      <c r="NNR88" s="147"/>
      <c r="NNS88" s="147"/>
      <c r="NNT88" s="147"/>
      <c r="NNU88" s="147"/>
      <c r="NNV88" s="147"/>
      <c r="NNW88" s="147"/>
      <c r="NNX88" s="147"/>
      <c r="NNY88" s="147"/>
      <c r="NNZ88" s="147"/>
      <c r="NOA88" s="147"/>
      <c r="NOB88" s="147"/>
      <c r="NOC88" s="147"/>
      <c r="NOD88" s="147"/>
      <c r="NOE88" s="147"/>
      <c r="NOF88" s="147"/>
      <c r="NOG88" s="147"/>
      <c r="NOH88" s="147"/>
      <c r="NOI88" s="147"/>
      <c r="NOJ88" s="147"/>
      <c r="NOK88" s="147"/>
      <c r="NOL88" s="147"/>
      <c r="NOM88" s="147"/>
      <c r="NON88" s="147"/>
      <c r="NOO88" s="147"/>
      <c r="NOP88" s="147"/>
      <c r="NOQ88" s="147"/>
      <c r="NOR88" s="147"/>
      <c r="NOS88" s="147"/>
      <c r="NOT88" s="147"/>
      <c r="NOU88" s="147"/>
      <c r="NOV88" s="147"/>
      <c r="NOW88" s="147"/>
      <c r="NOX88" s="147"/>
      <c r="NOY88" s="147"/>
      <c r="NOZ88" s="147"/>
      <c r="NPA88" s="147"/>
      <c r="NPB88" s="147"/>
      <c r="NPC88" s="147"/>
      <c r="NPD88" s="147"/>
      <c r="NPE88" s="147"/>
      <c r="NPF88" s="147"/>
      <c r="NPG88" s="147"/>
      <c r="NPH88" s="147"/>
      <c r="NPI88" s="147"/>
      <c r="NPJ88" s="147"/>
      <c r="NPK88" s="147"/>
      <c r="NPL88" s="147"/>
      <c r="NPM88" s="147"/>
      <c r="NPN88" s="147"/>
      <c r="NPO88" s="147"/>
      <c r="NPP88" s="147"/>
      <c r="NPQ88" s="147"/>
      <c r="NPR88" s="147"/>
      <c r="NPS88" s="147"/>
      <c r="NPT88" s="147"/>
      <c r="NPU88" s="147"/>
      <c r="NPV88" s="147"/>
      <c r="NPW88" s="147"/>
      <c r="NPX88" s="147"/>
      <c r="NPY88" s="147"/>
      <c r="NPZ88" s="147"/>
      <c r="NQA88" s="147"/>
      <c r="NQB88" s="147"/>
      <c r="NQC88" s="147"/>
      <c r="NQD88" s="147"/>
      <c r="NQE88" s="147"/>
      <c r="NQF88" s="147"/>
      <c r="NQG88" s="147"/>
      <c r="NQH88" s="147"/>
      <c r="NQI88" s="147"/>
      <c r="NQJ88" s="147"/>
      <c r="NQK88" s="147"/>
      <c r="NQL88" s="147"/>
      <c r="NQM88" s="147"/>
      <c r="NQN88" s="147"/>
      <c r="NQO88" s="147"/>
      <c r="NQP88" s="147"/>
      <c r="NQQ88" s="147"/>
      <c r="NQR88" s="147"/>
      <c r="NQS88" s="147"/>
      <c r="NQT88" s="147"/>
      <c r="NQU88" s="147"/>
      <c r="NQV88" s="147"/>
      <c r="NQW88" s="147"/>
      <c r="NQX88" s="147"/>
      <c r="NQY88" s="147"/>
      <c r="NQZ88" s="147"/>
      <c r="NRA88" s="147"/>
      <c r="NRB88" s="147"/>
      <c r="NRC88" s="147"/>
      <c r="NRD88" s="147"/>
      <c r="NRE88" s="147"/>
      <c r="NRF88" s="147"/>
      <c r="NRG88" s="147"/>
      <c r="NRH88" s="147"/>
      <c r="NRI88" s="147"/>
      <c r="NRJ88" s="147"/>
      <c r="NRK88" s="147"/>
      <c r="NRL88" s="147"/>
      <c r="NRM88" s="147"/>
      <c r="NRN88" s="147"/>
      <c r="NRO88" s="147"/>
      <c r="NRP88" s="147"/>
      <c r="NRQ88" s="147"/>
      <c r="NRR88" s="147"/>
      <c r="NRS88" s="147"/>
      <c r="NRT88" s="147"/>
      <c r="NRU88" s="147"/>
      <c r="NRV88" s="147"/>
      <c r="NRW88" s="147"/>
      <c r="NRX88" s="147"/>
      <c r="NRY88" s="147"/>
      <c r="NRZ88" s="147"/>
      <c r="NSA88" s="147"/>
      <c r="NSB88" s="147"/>
      <c r="NSC88" s="147"/>
      <c r="NSD88" s="147"/>
      <c r="NSE88" s="147"/>
      <c r="NSF88" s="147"/>
      <c r="NSG88" s="147"/>
      <c r="NSH88" s="147"/>
      <c r="NSI88" s="147"/>
      <c r="NSJ88" s="147"/>
      <c r="NSK88" s="147"/>
      <c r="NSL88" s="147"/>
      <c r="NSM88" s="147"/>
      <c r="NSN88" s="147"/>
      <c r="NSO88" s="147"/>
      <c r="NSP88" s="147"/>
      <c r="NSQ88" s="147"/>
      <c r="NSR88" s="147"/>
      <c r="NSS88" s="147"/>
      <c r="NST88" s="147"/>
      <c r="NSU88" s="147"/>
      <c r="NSV88" s="147"/>
      <c r="NSW88" s="147"/>
      <c r="NSX88" s="147"/>
      <c r="NSY88" s="147"/>
      <c r="NSZ88" s="147"/>
      <c r="NTA88" s="147"/>
      <c r="NTB88" s="147"/>
      <c r="NTC88" s="147"/>
      <c r="NTD88" s="147"/>
      <c r="NTE88" s="147"/>
      <c r="NTF88" s="147"/>
      <c r="NTG88" s="147"/>
      <c r="NTH88" s="147"/>
      <c r="NTI88" s="147"/>
      <c r="NTJ88" s="147"/>
      <c r="NTK88" s="147"/>
      <c r="NTL88" s="147"/>
      <c r="NTM88" s="147"/>
      <c r="NTN88" s="147"/>
      <c r="NTO88" s="147"/>
      <c r="NTP88" s="147"/>
      <c r="NTQ88" s="147"/>
      <c r="NTR88" s="147"/>
      <c r="NTS88" s="147"/>
      <c r="NTT88" s="147"/>
      <c r="NTU88" s="147"/>
      <c r="NTV88" s="147"/>
      <c r="NTW88" s="147"/>
      <c r="NTX88" s="147"/>
      <c r="NTY88" s="147"/>
      <c r="NTZ88" s="147"/>
      <c r="NUA88" s="147"/>
      <c r="NUB88" s="147"/>
      <c r="NUC88" s="147"/>
      <c r="NUD88" s="147"/>
      <c r="NUE88" s="147"/>
      <c r="NUF88" s="147"/>
      <c r="NUG88" s="147"/>
      <c r="NUH88" s="147"/>
      <c r="NUI88" s="147"/>
      <c r="NUJ88" s="147"/>
      <c r="NUK88" s="147"/>
      <c r="NUL88" s="147"/>
      <c r="NUM88" s="147"/>
      <c r="NUN88" s="147"/>
      <c r="NUO88" s="147"/>
      <c r="NUP88" s="147"/>
      <c r="NUQ88" s="147"/>
      <c r="NUR88" s="147"/>
      <c r="NUS88" s="147"/>
      <c r="NUT88" s="147"/>
      <c r="NUU88" s="147"/>
      <c r="NUV88" s="147"/>
      <c r="NUW88" s="147"/>
      <c r="NUX88" s="147"/>
      <c r="NUY88" s="147"/>
      <c r="NUZ88" s="147"/>
      <c r="NVA88" s="147"/>
      <c r="NVB88" s="147"/>
      <c r="NVC88" s="147"/>
      <c r="NVD88" s="147"/>
      <c r="NVE88" s="147"/>
      <c r="NVF88" s="147"/>
      <c r="NVG88" s="147"/>
      <c r="NVH88" s="147"/>
      <c r="NVI88" s="147"/>
      <c r="NVJ88" s="147"/>
      <c r="NVK88" s="147"/>
      <c r="NVL88" s="147"/>
      <c r="NVM88" s="147"/>
      <c r="NVN88" s="147"/>
      <c r="NVO88" s="147"/>
      <c r="NVP88" s="147"/>
      <c r="NVQ88" s="147"/>
      <c r="NVR88" s="147"/>
      <c r="NVS88" s="147"/>
      <c r="NVT88" s="147"/>
      <c r="NVU88" s="147"/>
      <c r="NVV88" s="147"/>
      <c r="NVW88" s="147"/>
      <c r="NVX88" s="147"/>
      <c r="NVY88" s="147"/>
      <c r="NVZ88" s="147"/>
      <c r="NWA88" s="147"/>
      <c r="NWB88" s="147"/>
      <c r="NWC88" s="147"/>
      <c r="NWD88" s="147"/>
      <c r="NWE88" s="147"/>
      <c r="NWF88" s="147"/>
      <c r="NWG88" s="147"/>
      <c r="NWH88" s="147"/>
      <c r="NWI88" s="147"/>
      <c r="NWJ88" s="147"/>
      <c r="NWK88" s="147"/>
      <c r="NWL88" s="147"/>
      <c r="NWM88" s="147"/>
      <c r="NWN88" s="147"/>
      <c r="NWO88" s="147"/>
      <c r="NWP88" s="147"/>
      <c r="NWQ88" s="147"/>
      <c r="NWR88" s="147"/>
      <c r="NWS88" s="147"/>
      <c r="NWT88" s="147"/>
      <c r="NWU88" s="147"/>
      <c r="NWV88" s="147"/>
      <c r="NWW88" s="147"/>
      <c r="NWX88" s="147"/>
      <c r="NWY88" s="147"/>
      <c r="NWZ88" s="147"/>
      <c r="NXA88" s="147"/>
      <c r="NXB88" s="147"/>
      <c r="NXC88" s="147"/>
      <c r="NXD88" s="147"/>
      <c r="NXE88" s="147"/>
      <c r="NXF88" s="147"/>
      <c r="NXG88" s="147"/>
      <c r="NXH88" s="147"/>
      <c r="NXI88" s="147"/>
      <c r="NXJ88" s="147"/>
      <c r="NXK88" s="147"/>
      <c r="NXL88" s="147"/>
      <c r="NXM88" s="147"/>
      <c r="NXN88" s="147"/>
      <c r="NXO88" s="147"/>
      <c r="NXP88" s="147"/>
      <c r="NXQ88" s="147"/>
      <c r="NXR88" s="147"/>
      <c r="NXS88" s="147"/>
      <c r="NXT88" s="147"/>
      <c r="NXU88" s="147"/>
      <c r="NXV88" s="147"/>
      <c r="NXW88" s="147"/>
      <c r="NXX88" s="147"/>
      <c r="NXY88" s="147"/>
      <c r="NXZ88" s="147"/>
      <c r="NYA88" s="147"/>
      <c r="NYB88" s="147"/>
      <c r="NYC88" s="147"/>
      <c r="NYD88" s="147"/>
      <c r="NYE88" s="147"/>
      <c r="NYF88" s="147"/>
      <c r="NYG88" s="147"/>
      <c r="NYH88" s="147"/>
      <c r="NYI88" s="147"/>
      <c r="NYJ88" s="147"/>
      <c r="NYK88" s="147"/>
      <c r="NYL88" s="147"/>
      <c r="NYM88" s="147"/>
      <c r="NYN88" s="147"/>
      <c r="NYO88" s="147"/>
      <c r="NYP88" s="147"/>
      <c r="NYQ88" s="147"/>
      <c r="NYR88" s="147"/>
      <c r="NYS88" s="147"/>
      <c r="NYT88" s="147"/>
      <c r="NYU88" s="147"/>
      <c r="NYV88" s="147"/>
      <c r="NYW88" s="147"/>
      <c r="NYX88" s="147"/>
      <c r="NYY88" s="147"/>
      <c r="NYZ88" s="147"/>
      <c r="NZA88" s="147"/>
      <c r="NZB88" s="147"/>
      <c r="NZC88" s="147"/>
      <c r="NZD88" s="147"/>
      <c r="NZE88" s="147"/>
      <c r="NZF88" s="147"/>
      <c r="NZG88" s="147"/>
      <c r="NZH88" s="147"/>
      <c r="NZI88" s="147"/>
      <c r="NZJ88" s="147"/>
      <c r="NZK88" s="147"/>
      <c r="NZL88" s="147"/>
      <c r="NZM88" s="147"/>
      <c r="NZN88" s="147"/>
      <c r="NZO88" s="147"/>
      <c r="NZP88" s="147"/>
      <c r="NZQ88" s="147"/>
      <c r="NZR88" s="147"/>
      <c r="NZS88" s="147"/>
      <c r="NZT88" s="147"/>
      <c r="NZU88" s="147"/>
      <c r="NZV88" s="147"/>
      <c r="NZW88" s="147"/>
      <c r="NZX88" s="147"/>
      <c r="NZY88" s="147"/>
      <c r="NZZ88" s="147"/>
      <c r="OAA88" s="147"/>
      <c r="OAB88" s="147"/>
      <c r="OAC88" s="147"/>
      <c r="OAD88" s="147"/>
      <c r="OAE88" s="147"/>
      <c r="OAF88" s="147"/>
      <c r="OAG88" s="147"/>
      <c r="OAH88" s="147"/>
      <c r="OAI88" s="147"/>
      <c r="OAJ88" s="147"/>
      <c r="OAK88" s="147"/>
      <c r="OAL88" s="147"/>
      <c r="OAM88" s="147"/>
      <c r="OAN88" s="147"/>
      <c r="OAO88" s="147"/>
      <c r="OAP88" s="147"/>
      <c r="OAQ88" s="147"/>
      <c r="OAR88" s="147"/>
      <c r="OAS88" s="147"/>
      <c r="OAT88" s="147"/>
      <c r="OAU88" s="147"/>
      <c r="OAV88" s="147"/>
      <c r="OAW88" s="147"/>
      <c r="OAX88" s="147"/>
      <c r="OAY88" s="147"/>
      <c r="OAZ88" s="147"/>
      <c r="OBA88" s="147"/>
      <c r="OBB88" s="147"/>
      <c r="OBC88" s="147"/>
      <c r="OBD88" s="147"/>
      <c r="OBE88" s="147"/>
      <c r="OBF88" s="147"/>
      <c r="OBG88" s="147"/>
      <c r="OBH88" s="147"/>
      <c r="OBI88" s="147"/>
      <c r="OBJ88" s="147"/>
      <c r="OBK88" s="147"/>
      <c r="OBL88" s="147"/>
      <c r="OBM88" s="147"/>
      <c r="OBN88" s="147"/>
      <c r="OBO88" s="147"/>
      <c r="OBP88" s="147"/>
      <c r="OBQ88" s="147"/>
      <c r="OBR88" s="147"/>
      <c r="OBS88" s="147"/>
      <c r="OBT88" s="147"/>
      <c r="OBU88" s="147"/>
      <c r="OBV88" s="147"/>
      <c r="OBW88" s="147"/>
      <c r="OBX88" s="147"/>
      <c r="OBY88" s="147"/>
      <c r="OBZ88" s="147"/>
      <c r="OCA88" s="147"/>
      <c r="OCB88" s="147"/>
      <c r="OCC88" s="147"/>
      <c r="OCD88" s="147"/>
      <c r="OCE88" s="147"/>
      <c r="OCF88" s="147"/>
      <c r="OCG88" s="147"/>
      <c r="OCH88" s="147"/>
      <c r="OCI88" s="147"/>
      <c r="OCJ88" s="147"/>
      <c r="OCK88" s="147"/>
      <c r="OCL88" s="147"/>
      <c r="OCM88" s="147"/>
      <c r="OCN88" s="147"/>
      <c r="OCO88" s="147"/>
      <c r="OCP88" s="147"/>
      <c r="OCQ88" s="147"/>
      <c r="OCR88" s="147"/>
      <c r="OCS88" s="147"/>
      <c r="OCT88" s="147"/>
      <c r="OCU88" s="147"/>
      <c r="OCV88" s="147"/>
      <c r="OCW88" s="147"/>
      <c r="OCX88" s="147"/>
      <c r="OCY88" s="147"/>
      <c r="OCZ88" s="147"/>
      <c r="ODA88" s="147"/>
      <c r="ODB88" s="147"/>
      <c r="ODC88" s="147"/>
      <c r="ODD88" s="147"/>
      <c r="ODE88" s="147"/>
      <c r="ODF88" s="147"/>
      <c r="ODG88" s="147"/>
      <c r="ODH88" s="147"/>
      <c r="ODI88" s="147"/>
      <c r="ODJ88" s="147"/>
      <c r="ODK88" s="147"/>
      <c r="ODL88" s="147"/>
      <c r="ODM88" s="147"/>
      <c r="ODN88" s="147"/>
      <c r="ODO88" s="147"/>
      <c r="ODP88" s="147"/>
      <c r="ODQ88" s="147"/>
      <c r="ODR88" s="147"/>
      <c r="ODS88" s="147"/>
      <c r="ODT88" s="147"/>
      <c r="ODU88" s="147"/>
      <c r="ODV88" s="147"/>
      <c r="ODW88" s="147"/>
      <c r="ODX88" s="147"/>
      <c r="ODY88" s="147"/>
      <c r="ODZ88" s="147"/>
      <c r="OEA88" s="147"/>
      <c r="OEB88" s="147"/>
      <c r="OEC88" s="147"/>
      <c r="OED88" s="147"/>
      <c r="OEE88" s="147"/>
      <c r="OEF88" s="147"/>
      <c r="OEG88" s="147"/>
      <c r="OEH88" s="147"/>
      <c r="OEI88" s="147"/>
      <c r="OEJ88" s="147"/>
      <c r="OEK88" s="147"/>
      <c r="OEL88" s="147"/>
      <c r="OEM88" s="147"/>
      <c r="OEN88" s="147"/>
      <c r="OEO88" s="147"/>
      <c r="OEP88" s="147"/>
      <c r="OEQ88" s="147"/>
      <c r="OER88" s="147"/>
      <c r="OES88" s="147"/>
      <c r="OET88" s="147"/>
      <c r="OEU88" s="147"/>
      <c r="OEV88" s="147"/>
      <c r="OEW88" s="147"/>
      <c r="OEX88" s="147"/>
      <c r="OEY88" s="147"/>
      <c r="OEZ88" s="147"/>
      <c r="OFA88" s="147"/>
      <c r="OFB88" s="147"/>
      <c r="OFC88" s="147"/>
      <c r="OFD88" s="147"/>
      <c r="OFE88" s="147"/>
      <c r="OFF88" s="147"/>
      <c r="OFG88" s="147"/>
      <c r="OFH88" s="147"/>
      <c r="OFI88" s="147"/>
      <c r="OFJ88" s="147"/>
      <c r="OFK88" s="147"/>
      <c r="OFL88" s="147"/>
      <c r="OFM88" s="147"/>
      <c r="OFN88" s="147"/>
      <c r="OFO88" s="147"/>
      <c r="OFP88" s="147"/>
      <c r="OFQ88" s="147"/>
      <c r="OFR88" s="147"/>
      <c r="OFS88" s="147"/>
      <c r="OFT88" s="147"/>
      <c r="OFU88" s="147"/>
      <c r="OFV88" s="147"/>
      <c r="OFW88" s="147"/>
      <c r="OFX88" s="147"/>
      <c r="OFY88" s="147"/>
      <c r="OFZ88" s="147"/>
      <c r="OGA88" s="147"/>
      <c r="OGB88" s="147"/>
      <c r="OGC88" s="147"/>
      <c r="OGD88" s="147"/>
      <c r="OGE88" s="147"/>
      <c r="OGF88" s="147"/>
      <c r="OGG88" s="147"/>
      <c r="OGH88" s="147"/>
      <c r="OGI88" s="147"/>
      <c r="OGJ88" s="147"/>
      <c r="OGK88" s="147"/>
      <c r="OGL88" s="147"/>
      <c r="OGM88" s="147"/>
      <c r="OGN88" s="147"/>
      <c r="OGO88" s="147"/>
      <c r="OGP88" s="147"/>
      <c r="OGQ88" s="147"/>
      <c r="OGR88" s="147"/>
      <c r="OGS88" s="147"/>
      <c r="OGT88" s="147"/>
      <c r="OGU88" s="147"/>
      <c r="OGV88" s="147"/>
      <c r="OGW88" s="147"/>
      <c r="OGX88" s="147"/>
      <c r="OGY88" s="147"/>
      <c r="OGZ88" s="147"/>
      <c r="OHA88" s="147"/>
      <c r="OHB88" s="147"/>
      <c r="OHC88" s="147"/>
      <c r="OHD88" s="147"/>
      <c r="OHE88" s="147"/>
      <c r="OHF88" s="147"/>
      <c r="OHG88" s="147"/>
      <c r="OHH88" s="147"/>
      <c r="OHI88" s="147"/>
      <c r="OHJ88" s="147"/>
      <c r="OHK88" s="147"/>
      <c r="OHL88" s="147"/>
      <c r="OHM88" s="147"/>
      <c r="OHN88" s="147"/>
      <c r="OHO88" s="147"/>
      <c r="OHP88" s="147"/>
      <c r="OHQ88" s="147"/>
      <c r="OHR88" s="147"/>
      <c r="OHS88" s="147"/>
      <c r="OHT88" s="147"/>
      <c r="OHU88" s="147"/>
      <c r="OHV88" s="147"/>
      <c r="OHW88" s="147"/>
      <c r="OHX88" s="147"/>
      <c r="OHY88" s="147"/>
      <c r="OHZ88" s="147"/>
      <c r="OIA88" s="147"/>
      <c r="OIB88" s="147"/>
      <c r="OIC88" s="147"/>
      <c r="OID88" s="147"/>
      <c r="OIE88" s="147"/>
      <c r="OIF88" s="147"/>
      <c r="OIG88" s="147"/>
      <c r="OIH88" s="147"/>
      <c r="OII88" s="147"/>
      <c r="OIJ88" s="147"/>
      <c r="OIK88" s="147"/>
      <c r="OIL88" s="147"/>
      <c r="OIM88" s="147"/>
      <c r="OIN88" s="147"/>
      <c r="OIO88" s="147"/>
      <c r="OIP88" s="147"/>
      <c r="OIQ88" s="147"/>
      <c r="OIR88" s="147"/>
      <c r="OIS88" s="147"/>
      <c r="OIT88" s="147"/>
      <c r="OIU88" s="147"/>
      <c r="OIV88" s="147"/>
      <c r="OIW88" s="147"/>
      <c r="OIX88" s="147"/>
      <c r="OIY88" s="147"/>
      <c r="OIZ88" s="147"/>
      <c r="OJA88" s="147"/>
      <c r="OJB88" s="147"/>
      <c r="OJC88" s="147"/>
      <c r="OJD88" s="147"/>
      <c r="OJE88" s="147"/>
      <c r="OJF88" s="147"/>
      <c r="OJG88" s="147"/>
      <c r="OJH88" s="147"/>
      <c r="OJI88" s="147"/>
      <c r="OJJ88" s="147"/>
      <c r="OJK88" s="147"/>
      <c r="OJL88" s="147"/>
      <c r="OJM88" s="147"/>
      <c r="OJN88" s="147"/>
      <c r="OJO88" s="147"/>
      <c r="OJP88" s="147"/>
      <c r="OJQ88" s="147"/>
      <c r="OJR88" s="147"/>
      <c r="OJS88" s="147"/>
      <c r="OJT88" s="147"/>
      <c r="OJU88" s="147"/>
      <c r="OJV88" s="147"/>
      <c r="OJW88" s="147"/>
      <c r="OJX88" s="147"/>
      <c r="OJY88" s="147"/>
      <c r="OJZ88" s="147"/>
      <c r="OKA88" s="147"/>
      <c r="OKB88" s="147"/>
      <c r="OKC88" s="147"/>
      <c r="OKD88" s="147"/>
      <c r="OKE88" s="147"/>
      <c r="OKF88" s="147"/>
      <c r="OKG88" s="147"/>
      <c r="OKH88" s="147"/>
      <c r="OKI88" s="147"/>
      <c r="OKJ88" s="147"/>
      <c r="OKK88" s="147"/>
      <c r="OKL88" s="147"/>
      <c r="OKM88" s="147"/>
      <c r="OKN88" s="147"/>
      <c r="OKO88" s="147"/>
      <c r="OKP88" s="147"/>
      <c r="OKQ88" s="147"/>
      <c r="OKR88" s="147"/>
      <c r="OKS88" s="147"/>
      <c r="OKT88" s="147"/>
      <c r="OKU88" s="147"/>
      <c r="OKV88" s="147"/>
      <c r="OKW88" s="147"/>
      <c r="OKX88" s="147"/>
      <c r="OKY88" s="147"/>
      <c r="OKZ88" s="147"/>
      <c r="OLA88" s="147"/>
      <c r="OLB88" s="147"/>
      <c r="OLC88" s="147"/>
      <c r="OLD88" s="147"/>
      <c r="OLE88" s="147"/>
      <c r="OLF88" s="147"/>
      <c r="OLG88" s="147"/>
      <c r="OLH88" s="147"/>
      <c r="OLI88" s="147"/>
      <c r="OLJ88" s="147"/>
      <c r="OLK88" s="147"/>
      <c r="OLL88" s="147"/>
      <c r="OLM88" s="147"/>
      <c r="OLN88" s="147"/>
      <c r="OLO88" s="147"/>
      <c r="OLP88" s="147"/>
      <c r="OLQ88" s="147"/>
      <c r="OLR88" s="147"/>
      <c r="OLS88" s="147"/>
      <c r="OLT88" s="147"/>
      <c r="OLU88" s="147"/>
      <c r="OLV88" s="147"/>
      <c r="OLW88" s="147"/>
      <c r="OLX88" s="147"/>
      <c r="OLY88" s="147"/>
      <c r="OLZ88" s="147"/>
      <c r="OMA88" s="147"/>
      <c r="OMB88" s="147"/>
      <c r="OMC88" s="147"/>
      <c r="OMD88" s="147"/>
      <c r="OME88" s="147"/>
      <c r="OMF88" s="147"/>
      <c r="OMG88" s="147"/>
      <c r="OMH88" s="147"/>
      <c r="OMI88" s="147"/>
      <c r="OMJ88" s="147"/>
      <c r="OMK88" s="147"/>
      <c r="OML88" s="147"/>
      <c r="OMM88" s="147"/>
      <c r="OMN88" s="147"/>
      <c r="OMO88" s="147"/>
      <c r="OMP88" s="147"/>
      <c r="OMQ88" s="147"/>
      <c r="OMR88" s="147"/>
      <c r="OMS88" s="147"/>
      <c r="OMT88" s="147"/>
      <c r="OMU88" s="147"/>
      <c r="OMV88" s="147"/>
      <c r="OMW88" s="147"/>
      <c r="OMX88" s="147"/>
      <c r="OMY88" s="147"/>
      <c r="OMZ88" s="147"/>
      <c r="ONA88" s="147"/>
      <c r="ONB88" s="147"/>
      <c r="ONC88" s="147"/>
      <c r="OND88" s="147"/>
      <c r="ONE88" s="147"/>
      <c r="ONF88" s="147"/>
      <c r="ONG88" s="147"/>
      <c r="ONH88" s="147"/>
      <c r="ONI88" s="147"/>
      <c r="ONJ88" s="147"/>
      <c r="ONK88" s="147"/>
      <c r="ONL88" s="147"/>
      <c r="ONM88" s="147"/>
      <c r="ONN88" s="147"/>
      <c r="ONO88" s="147"/>
      <c r="ONP88" s="147"/>
      <c r="ONQ88" s="147"/>
      <c r="ONR88" s="147"/>
      <c r="ONS88" s="147"/>
      <c r="ONT88" s="147"/>
      <c r="ONU88" s="147"/>
      <c r="ONV88" s="147"/>
      <c r="ONW88" s="147"/>
      <c r="ONX88" s="147"/>
      <c r="ONY88" s="147"/>
      <c r="ONZ88" s="147"/>
      <c r="OOA88" s="147"/>
      <c r="OOB88" s="147"/>
      <c r="OOC88" s="147"/>
      <c r="OOD88" s="147"/>
      <c r="OOE88" s="147"/>
      <c r="OOF88" s="147"/>
      <c r="OOG88" s="147"/>
      <c r="OOH88" s="147"/>
      <c r="OOI88" s="147"/>
      <c r="OOJ88" s="147"/>
      <c r="OOK88" s="147"/>
      <c r="OOL88" s="147"/>
      <c r="OOM88" s="147"/>
      <c r="OON88" s="147"/>
      <c r="OOO88" s="147"/>
      <c r="OOP88" s="147"/>
      <c r="OOQ88" s="147"/>
      <c r="OOR88" s="147"/>
      <c r="OOS88" s="147"/>
      <c r="OOT88" s="147"/>
      <c r="OOU88" s="147"/>
      <c r="OOV88" s="147"/>
      <c r="OOW88" s="147"/>
      <c r="OOX88" s="147"/>
      <c r="OOY88" s="147"/>
      <c r="OOZ88" s="147"/>
      <c r="OPA88" s="147"/>
      <c r="OPB88" s="147"/>
      <c r="OPC88" s="147"/>
      <c r="OPD88" s="147"/>
      <c r="OPE88" s="147"/>
      <c r="OPF88" s="147"/>
      <c r="OPG88" s="147"/>
      <c r="OPH88" s="147"/>
      <c r="OPI88" s="147"/>
      <c r="OPJ88" s="147"/>
      <c r="OPK88" s="147"/>
      <c r="OPL88" s="147"/>
      <c r="OPM88" s="147"/>
      <c r="OPN88" s="147"/>
      <c r="OPO88" s="147"/>
      <c r="OPP88" s="147"/>
      <c r="OPQ88" s="147"/>
      <c r="OPR88" s="147"/>
      <c r="OPS88" s="147"/>
      <c r="OPT88" s="147"/>
      <c r="OPU88" s="147"/>
      <c r="OPV88" s="147"/>
      <c r="OPW88" s="147"/>
      <c r="OPX88" s="147"/>
      <c r="OPY88" s="147"/>
      <c r="OPZ88" s="147"/>
      <c r="OQA88" s="147"/>
      <c r="OQB88" s="147"/>
      <c r="OQC88" s="147"/>
      <c r="OQD88" s="147"/>
      <c r="OQE88" s="147"/>
      <c r="OQF88" s="147"/>
      <c r="OQG88" s="147"/>
      <c r="OQH88" s="147"/>
      <c r="OQI88" s="147"/>
      <c r="OQJ88" s="147"/>
      <c r="OQK88" s="147"/>
      <c r="OQL88" s="147"/>
      <c r="OQM88" s="147"/>
      <c r="OQN88" s="147"/>
      <c r="OQO88" s="147"/>
      <c r="OQP88" s="147"/>
      <c r="OQQ88" s="147"/>
      <c r="OQR88" s="147"/>
      <c r="OQS88" s="147"/>
      <c r="OQT88" s="147"/>
      <c r="OQU88" s="147"/>
      <c r="OQV88" s="147"/>
      <c r="OQW88" s="147"/>
      <c r="OQX88" s="147"/>
      <c r="OQY88" s="147"/>
      <c r="OQZ88" s="147"/>
      <c r="ORA88" s="147"/>
      <c r="ORB88" s="147"/>
      <c r="ORC88" s="147"/>
      <c r="ORD88" s="147"/>
      <c r="ORE88" s="147"/>
      <c r="ORF88" s="147"/>
      <c r="ORG88" s="147"/>
      <c r="ORH88" s="147"/>
      <c r="ORI88" s="147"/>
      <c r="ORJ88" s="147"/>
      <c r="ORK88" s="147"/>
      <c r="ORL88" s="147"/>
      <c r="ORM88" s="147"/>
      <c r="ORN88" s="147"/>
      <c r="ORO88" s="147"/>
      <c r="ORP88" s="147"/>
      <c r="ORQ88" s="147"/>
      <c r="ORR88" s="147"/>
      <c r="ORS88" s="147"/>
      <c r="ORT88" s="147"/>
      <c r="ORU88" s="147"/>
      <c r="ORV88" s="147"/>
      <c r="ORW88" s="147"/>
      <c r="ORX88" s="147"/>
      <c r="ORY88" s="147"/>
      <c r="ORZ88" s="147"/>
      <c r="OSA88" s="147"/>
      <c r="OSB88" s="147"/>
      <c r="OSC88" s="147"/>
      <c r="OSD88" s="147"/>
      <c r="OSE88" s="147"/>
      <c r="OSF88" s="147"/>
      <c r="OSG88" s="147"/>
      <c r="OSH88" s="147"/>
      <c r="OSI88" s="147"/>
      <c r="OSJ88" s="147"/>
      <c r="OSK88" s="147"/>
      <c r="OSL88" s="147"/>
      <c r="OSM88" s="147"/>
      <c r="OSN88" s="147"/>
      <c r="OSO88" s="147"/>
      <c r="OSP88" s="147"/>
      <c r="OSQ88" s="147"/>
      <c r="OSR88" s="147"/>
      <c r="OSS88" s="147"/>
      <c r="OST88" s="147"/>
      <c r="OSU88" s="147"/>
      <c r="OSV88" s="147"/>
      <c r="OSW88" s="147"/>
      <c r="OSX88" s="147"/>
      <c r="OSY88" s="147"/>
      <c r="OSZ88" s="147"/>
      <c r="OTA88" s="147"/>
      <c r="OTB88" s="147"/>
      <c r="OTC88" s="147"/>
      <c r="OTD88" s="147"/>
      <c r="OTE88" s="147"/>
      <c r="OTF88" s="147"/>
      <c r="OTG88" s="147"/>
      <c r="OTH88" s="147"/>
      <c r="OTI88" s="147"/>
      <c r="OTJ88" s="147"/>
      <c r="OTK88" s="147"/>
      <c r="OTL88" s="147"/>
      <c r="OTM88" s="147"/>
      <c r="OTN88" s="147"/>
      <c r="OTO88" s="147"/>
      <c r="OTP88" s="147"/>
      <c r="OTQ88" s="147"/>
      <c r="OTR88" s="147"/>
      <c r="OTS88" s="147"/>
      <c r="OTT88" s="147"/>
      <c r="OTU88" s="147"/>
      <c r="OTV88" s="147"/>
      <c r="OTW88" s="147"/>
      <c r="OTX88" s="147"/>
      <c r="OTY88" s="147"/>
      <c r="OTZ88" s="147"/>
      <c r="OUA88" s="147"/>
      <c r="OUB88" s="147"/>
      <c r="OUC88" s="147"/>
      <c r="OUD88" s="147"/>
      <c r="OUE88" s="147"/>
      <c r="OUF88" s="147"/>
      <c r="OUG88" s="147"/>
      <c r="OUH88" s="147"/>
      <c r="OUI88" s="147"/>
      <c r="OUJ88" s="147"/>
      <c r="OUK88" s="147"/>
      <c r="OUL88" s="147"/>
      <c r="OUM88" s="147"/>
      <c r="OUN88" s="147"/>
      <c r="OUO88" s="147"/>
      <c r="OUP88" s="147"/>
      <c r="OUQ88" s="147"/>
      <c r="OUR88" s="147"/>
      <c r="OUS88" s="147"/>
      <c r="OUT88" s="147"/>
      <c r="OUU88" s="147"/>
      <c r="OUV88" s="147"/>
      <c r="OUW88" s="147"/>
      <c r="OUX88" s="147"/>
      <c r="OUY88" s="147"/>
      <c r="OUZ88" s="147"/>
      <c r="OVA88" s="147"/>
      <c r="OVB88" s="147"/>
      <c r="OVC88" s="147"/>
      <c r="OVD88" s="147"/>
      <c r="OVE88" s="147"/>
      <c r="OVF88" s="147"/>
      <c r="OVG88" s="147"/>
      <c r="OVH88" s="147"/>
      <c r="OVI88" s="147"/>
      <c r="OVJ88" s="147"/>
      <c r="OVK88" s="147"/>
      <c r="OVL88" s="147"/>
      <c r="OVM88" s="147"/>
      <c r="OVN88" s="147"/>
      <c r="OVO88" s="147"/>
      <c r="OVP88" s="147"/>
      <c r="OVQ88" s="147"/>
      <c r="OVR88" s="147"/>
      <c r="OVS88" s="147"/>
      <c r="OVT88" s="147"/>
      <c r="OVU88" s="147"/>
      <c r="OVV88" s="147"/>
      <c r="OVW88" s="147"/>
      <c r="OVX88" s="147"/>
      <c r="OVY88" s="147"/>
      <c r="OVZ88" s="147"/>
      <c r="OWA88" s="147"/>
      <c r="OWB88" s="147"/>
      <c r="OWC88" s="147"/>
      <c r="OWD88" s="147"/>
      <c r="OWE88" s="147"/>
      <c r="OWF88" s="147"/>
      <c r="OWG88" s="147"/>
      <c r="OWH88" s="147"/>
      <c r="OWI88" s="147"/>
      <c r="OWJ88" s="147"/>
      <c r="OWK88" s="147"/>
      <c r="OWL88" s="147"/>
      <c r="OWM88" s="147"/>
      <c r="OWN88" s="147"/>
      <c r="OWO88" s="147"/>
      <c r="OWP88" s="147"/>
      <c r="OWQ88" s="147"/>
      <c r="OWR88" s="147"/>
      <c r="OWS88" s="147"/>
      <c r="OWT88" s="147"/>
      <c r="OWU88" s="147"/>
      <c r="OWV88" s="147"/>
      <c r="OWW88" s="147"/>
      <c r="OWX88" s="147"/>
      <c r="OWY88" s="147"/>
      <c r="OWZ88" s="147"/>
      <c r="OXA88" s="147"/>
      <c r="OXB88" s="147"/>
      <c r="OXC88" s="147"/>
      <c r="OXD88" s="147"/>
      <c r="OXE88" s="147"/>
      <c r="OXF88" s="147"/>
      <c r="OXG88" s="147"/>
      <c r="OXH88" s="147"/>
      <c r="OXI88" s="147"/>
      <c r="OXJ88" s="147"/>
      <c r="OXK88" s="147"/>
      <c r="OXL88" s="147"/>
      <c r="OXM88" s="147"/>
      <c r="OXN88" s="147"/>
      <c r="OXO88" s="147"/>
      <c r="OXP88" s="147"/>
      <c r="OXQ88" s="147"/>
      <c r="OXR88" s="147"/>
      <c r="OXS88" s="147"/>
      <c r="OXT88" s="147"/>
      <c r="OXU88" s="147"/>
      <c r="OXV88" s="147"/>
      <c r="OXW88" s="147"/>
      <c r="OXX88" s="147"/>
      <c r="OXY88" s="147"/>
      <c r="OXZ88" s="147"/>
      <c r="OYA88" s="147"/>
      <c r="OYB88" s="147"/>
      <c r="OYC88" s="147"/>
      <c r="OYD88" s="147"/>
      <c r="OYE88" s="147"/>
      <c r="OYF88" s="147"/>
      <c r="OYG88" s="147"/>
      <c r="OYH88" s="147"/>
      <c r="OYI88" s="147"/>
      <c r="OYJ88" s="147"/>
      <c r="OYK88" s="147"/>
      <c r="OYL88" s="147"/>
      <c r="OYM88" s="147"/>
      <c r="OYN88" s="147"/>
      <c r="OYO88" s="147"/>
      <c r="OYP88" s="147"/>
      <c r="OYQ88" s="147"/>
      <c r="OYR88" s="147"/>
      <c r="OYS88" s="147"/>
      <c r="OYT88" s="147"/>
      <c r="OYU88" s="147"/>
      <c r="OYV88" s="147"/>
      <c r="OYW88" s="147"/>
      <c r="OYX88" s="147"/>
      <c r="OYY88" s="147"/>
      <c r="OYZ88" s="147"/>
      <c r="OZA88" s="147"/>
      <c r="OZB88" s="147"/>
      <c r="OZC88" s="147"/>
      <c r="OZD88" s="147"/>
      <c r="OZE88" s="147"/>
      <c r="OZF88" s="147"/>
      <c r="OZG88" s="147"/>
      <c r="OZH88" s="147"/>
      <c r="OZI88" s="147"/>
      <c r="OZJ88" s="147"/>
      <c r="OZK88" s="147"/>
      <c r="OZL88" s="147"/>
      <c r="OZM88" s="147"/>
      <c r="OZN88" s="147"/>
      <c r="OZO88" s="147"/>
      <c r="OZP88" s="147"/>
      <c r="OZQ88" s="147"/>
      <c r="OZR88" s="147"/>
      <c r="OZS88" s="147"/>
      <c r="OZT88" s="147"/>
      <c r="OZU88" s="147"/>
      <c r="OZV88" s="147"/>
      <c r="OZW88" s="147"/>
      <c r="OZX88" s="147"/>
      <c r="OZY88" s="147"/>
      <c r="OZZ88" s="147"/>
      <c r="PAA88" s="147"/>
      <c r="PAB88" s="147"/>
      <c r="PAC88" s="147"/>
      <c r="PAD88" s="147"/>
      <c r="PAE88" s="147"/>
      <c r="PAF88" s="147"/>
      <c r="PAG88" s="147"/>
      <c r="PAH88" s="147"/>
      <c r="PAI88" s="147"/>
      <c r="PAJ88" s="147"/>
      <c r="PAK88" s="147"/>
      <c r="PAL88" s="147"/>
      <c r="PAM88" s="147"/>
      <c r="PAN88" s="147"/>
      <c r="PAO88" s="147"/>
      <c r="PAP88" s="147"/>
      <c r="PAQ88" s="147"/>
      <c r="PAR88" s="147"/>
      <c r="PAS88" s="147"/>
      <c r="PAT88" s="147"/>
      <c r="PAU88" s="147"/>
      <c r="PAV88" s="147"/>
      <c r="PAW88" s="147"/>
      <c r="PAX88" s="147"/>
      <c r="PAY88" s="147"/>
      <c r="PAZ88" s="147"/>
      <c r="PBA88" s="147"/>
      <c r="PBB88" s="147"/>
      <c r="PBC88" s="147"/>
      <c r="PBD88" s="147"/>
      <c r="PBE88" s="147"/>
      <c r="PBF88" s="147"/>
      <c r="PBG88" s="147"/>
      <c r="PBH88" s="147"/>
      <c r="PBI88" s="147"/>
      <c r="PBJ88" s="147"/>
      <c r="PBK88" s="147"/>
      <c r="PBL88" s="147"/>
      <c r="PBM88" s="147"/>
      <c r="PBN88" s="147"/>
      <c r="PBO88" s="147"/>
      <c r="PBP88" s="147"/>
      <c r="PBQ88" s="147"/>
      <c r="PBR88" s="147"/>
      <c r="PBS88" s="147"/>
      <c r="PBT88" s="147"/>
      <c r="PBU88" s="147"/>
      <c r="PBV88" s="147"/>
      <c r="PBW88" s="147"/>
      <c r="PBX88" s="147"/>
      <c r="PBY88" s="147"/>
      <c r="PBZ88" s="147"/>
      <c r="PCA88" s="147"/>
      <c r="PCB88" s="147"/>
      <c r="PCC88" s="147"/>
      <c r="PCD88" s="147"/>
      <c r="PCE88" s="147"/>
      <c r="PCF88" s="147"/>
      <c r="PCG88" s="147"/>
      <c r="PCH88" s="147"/>
      <c r="PCI88" s="147"/>
      <c r="PCJ88" s="147"/>
      <c r="PCK88" s="147"/>
      <c r="PCL88" s="147"/>
      <c r="PCM88" s="147"/>
      <c r="PCN88" s="147"/>
      <c r="PCO88" s="147"/>
      <c r="PCP88" s="147"/>
      <c r="PCQ88" s="147"/>
      <c r="PCR88" s="147"/>
      <c r="PCS88" s="147"/>
      <c r="PCT88" s="147"/>
      <c r="PCU88" s="147"/>
      <c r="PCV88" s="147"/>
      <c r="PCW88" s="147"/>
      <c r="PCX88" s="147"/>
      <c r="PCY88" s="147"/>
      <c r="PCZ88" s="147"/>
      <c r="PDA88" s="147"/>
      <c r="PDB88" s="147"/>
      <c r="PDC88" s="147"/>
      <c r="PDD88" s="147"/>
      <c r="PDE88" s="147"/>
      <c r="PDF88" s="147"/>
      <c r="PDG88" s="147"/>
      <c r="PDH88" s="147"/>
      <c r="PDI88" s="147"/>
      <c r="PDJ88" s="147"/>
      <c r="PDK88" s="147"/>
      <c r="PDL88" s="147"/>
      <c r="PDM88" s="147"/>
      <c r="PDN88" s="147"/>
      <c r="PDO88" s="147"/>
      <c r="PDP88" s="147"/>
      <c r="PDQ88" s="147"/>
      <c r="PDR88" s="147"/>
      <c r="PDS88" s="147"/>
      <c r="PDT88" s="147"/>
      <c r="PDU88" s="147"/>
      <c r="PDV88" s="147"/>
      <c r="PDW88" s="147"/>
      <c r="PDX88" s="147"/>
      <c r="PDY88" s="147"/>
      <c r="PDZ88" s="147"/>
      <c r="PEA88" s="147"/>
      <c r="PEB88" s="147"/>
      <c r="PEC88" s="147"/>
      <c r="PED88" s="147"/>
      <c r="PEE88" s="147"/>
      <c r="PEF88" s="147"/>
      <c r="PEG88" s="147"/>
      <c r="PEH88" s="147"/>
      <c r="PEI88" s="147"/>
      <c r="PEJ88" s="147"/>
      <c r="PEK88" s="147"/>
      <c r="PEL88" s="147"/>
      <c r="PEM88" s="147"/>
      <c r="PEN88" s="147"/>
      <c r="PEO88" s="147"/>
      <c r="PEP88" s="147"/>
      <c r="PEQ88" s="147"/>
      <c r="PER88" s="147"/>
      <c r="PES88" s="147"/>
      <c r="PET88" s="147"/>
      <c r="PEU88" s="147"/>
      <c r="PEV88" s="147"/>
      <c r="PEW88" s="147"/>
      <c r="PEX88" s="147"/>
      <c r="PEY88" s="147"/>
      <c r="PEZ88" s="147"/>
      <c r="PFA88" s="147"/>
      <c r="PFB88" s="147"/>
      <c r="PFC88" s="147"/>
      <c r="PFD88" s="147"/>
      <c r="PFE88" s="147"/>
      <c r="PFF88" s="147"/>
      <c r="PFG88" s="147"/>
      <c r="PFH88" s="147"/>
      <c r="PFI88" s="147"/>
      <c r="PFJ88" s="147"/>
      <c r="PFK88" s="147"/>
      <c r="PFL88" s="147"/>
      <c r="PFM88" s="147"/>
      <c r="PFN88" s="147"/>
      <c r="PFO88" s="147"/>
      <c r="PFP88" s="147"/>
      <c r="PFQ88" s="147"/>
      <c r="PFR88" s="147"/>
      <c r="PFS88" s="147"/>
      <c r="PFT88" s="147"/>
      <c r="PFU88" s="147"/>
      <c r="PFV88" s="147"/>
      <c r="PFW88" s="147"/>
      <c r="PFX88" s="147"/>
      <c r="PFY88" s="147"/>
      <c r="PFZ88" s="147"/>
      <c r="PGA88" s="147"/>
      <c r="PGB88" s="147"/>
      <c r="PGC88" s="147"/>
      <c r="PGD88" s="147"/>
      <c r="PGE88" s="147"/>
      <c r="PGF88" s="147"/>
      <c r="PGG88" s="147"/>
      <c r="PGH88" s="147"/>
      <c r="PGI88" s="147"/>
      <c r="PGJ88" s="147"/>
      <c r="PGK88" s="147"/>
      <c r="PGL88" s="147"/>
      <c r="PGM88" s="147"/>
      <c r="PGN88" s="147"/>
      <c r="PGO88" s="147"/>
      <c r="PGP88" s="147"/>
      <c r="PGQ88" s="147"/>
      <c r="PGR88" s="147"/>
      <c r="PGS88" s="147"/>
      <c r="PGT88" s="147"/>
      <c r="PGU88" s="147"/>
      <c r="PGV88" s="147"/>
      <c r="PGW88" s="147"/>
      <c r="PGX88" s="147"/>
      <c r="PGY88" s="147"/>
      <c r="PGZ88" s="147"/>
      <c r="PHA88" s="147"/>
      <c r="PHB88" s="147"/>
      <c r="PHC88" s="147"/>
      <c r="PHD88" s="147"/>
      <c r="PHE88" s="147"/>
      <c r="PHF88" s="147"/>
      <c r="PHG88" s="147"/>
      <c r="PHH88" s="147"/>
      <c r="PHI88" s="147"/>
      <c r="PHJ88" s="147"/>
      <c r="PHK88" s="147"/>
      <c r="PHL88" s="147"/>
      <c r="PHM88" s="147"/>
      <c r="PHN88" s="147"/>
      <c r="PHO88" s="147"/>
      <c r="PHP88" s="147"/>
      <c r="PHQ88" s="147"/>
      <c r="PHR88" s="147"/>
      <c r="PHS88" s="147"/>
      <c r="PHT88" s="147"/>
      <c r="PHU88" s="147"/>
      <c r="PHV88" s="147"/>
      <c r="PHW88" s="147"/>
      <c r="PHX88" s="147"/>
      <c r="PHY88" s="147"/>
      <c r="PHZ88" s="147"/>
      <c r="PIA88" s="147"/>
      <c r="PIB88" s="147"/>
      <c r="PIC88" s="147"/>
      <c r="PID88" s="147"/>
      <c r="PIE88" s="147"/>
      <c r="PIF88" s="147"/>
      <c r="PIG88" s="147"/>
      <c r="PIH88" s="147"/>
      <c r="PII88" s="147"/>
      <c r="PIJ88" s="147"/>
      <c r="PIK88" s="147"/>
      <c r="PIL88" s="147"/>
      <c r="PIM88" s="147"/>
      <c r="PIN88" s="147"/>
      <c r="PIO88" s="147"/>
      <c r="PIP88" s="147"/>
      <c r="PIQ88" s="147"/>
      <c r="PIR88" s="147"/>
      <c r="PIS88" s="147"/>
      <c r="PIT88" s="147"/>
      <c r="PIU88" s="147"/>
      <c r="PIV88" s="147"/>
      <c r="PIW88" s="147"/>
      <c r="PIX88" s="147"/>
      <c r="PIY88" s="147"/>
      <c r="PIZ88" s="147"/>
      <c r="PJA88" s="147"/>
      <c r="PJB88" s="147"/>
      <c r="PJC88" s="147"/>
      <c r="PJD88" s="147"/>
      <c r="PJE88" s="147"/>
      <c r="PJF88" s="147"/>
      <c r="PJG88" s="147"/>
      <c r="PJH88" s="147"/>
      <c r="PJI88" s="147"/>
      <c r="PJJ88" s="147"/>
      <c r="PJK88" s="147"/>
      <c r="PJL88" s="147"/>
      <c r="PJM88" s="147"/>
      <c r="PJN88" s="147"/>
      <c r="PJO88" s="147"/>
      <c r="PJP88" s="147"/>
      <c r="PJQ88" s="147"/>
      <c r="PJR88" s="147"/>
      <c r="PJS88" s="147"/>
      <c r="PJT88" s="147"/>
      <c r="PJU88" s="147"/>
      <c r="PJV88" s="147"/>
      <c r="PJW88" s="147"/>
      <c r="PJX88" s="147"/>
      <c r="PJY88" s="147"/>
      <c r="PJZ88" s="147"/>
      <c r="PKA88" s="147"/>
      <c r="PKB88" s="147"/>
      <c r="PKC88" s="147"/>
      <c r="PKD88" s="147"/>
      <c r="PKE88" s="147"/>
      <c r="PKF88" s="147"/>
      <c r="PKG88" s="147"/>
      <c r="PKH88" s="147"/>
      <c r="PKI88" s="147"/>
      <c r="PKJ88" s="147"/>
      <c r="PKK88" s="147"/>
      <c r="PKL88" s="147"/>
      <c r="PKM88" s="147"/>
      <c r="PKN88" s="147"/>
      <c r="PKO88" s="147"/>
      <c r="PKP88" s="147"/>
      <c r="PKQ88" s="147"/>
      <c r="PKR88" s="147"/>
      <c r="PKS88" s="147"/>
      <c r="PKT88" s="147"/>
      <c r="PKU88" s="147"/>
      <c r="PKV88" s="147"/>
      <c r="PKW88" s="147"/>
      <c r="PKX88" s="147"/>
      <c r="PKY88" s="147"/>
      <c r="PKZ88" s="147"/>
      <c r="PLA88" s="147"/>
      <c r="PLB88" s="147"/>
      <c r="PLC88" s="147"/>
      <c r="PLD88" s="147"/>
      <c r="PLE88" s="147"/>
      <c r="PLF88" s="147"/>
      <c r="PLG88" s="147"/>
      <c r="PLH88" s="147"/>
      <c r="PLI88" s="147"/>
      <c r="PLJ88" s="147"/>
      <c r="PLK88" s="147"/>
      <c r="PLL88" s="147"/>
      <c r="PLM88" s="147"/>
      <c r="PLN88" s="147"/>
      <c r="PLO88" s="147"/>
      <c r="PLP88" s="147"/>
      <c r="PLQ88" s="147"/>
      <c r="PLR88" s="147"/>
      <c r="PLS88" s="147"/>
      <c r="PLT88" s="147"/>
      <c r="PLU88" s="147"/>
      <c r="PLV88" s="147"/>
      <c r="PLW88" s="147"/>
      <c r="PLX88" s="147"/>
      <c r="PLY88" s="147"/>
      <c r="PLZ88" s="147"/>
      <c r="PMA88" s="147"/>
      <c r="PMB88" s="147"/>
      <c r="PMC88" s="147"/>
      <c r="PMD88" s="147"/>
      <c r="PME88" s="147"/>
      <c r="PMF88" s="147"/>
      <c r="PMG88" s="147"/>
      <c r="PMH88" s="147"/>
      <c r="PMI88" s="147"/>
      <c r="PMJ88" s="147"/>
      <c r="PMK88" s="147"/>
      <c r="PML88" s="147"/>
      <c r="PMM88" s="147"/>
      <c r="PMN88" s="147"/>
      <c r="PMO88" s="147"/>
      <c r="PMP88" s="147"/>
      <c r="PMQ88" s="147"/>
      <c r="PMR88" s="147"/>
      <c r="PMS88" s="147"/>
      <c r="PMT88" s="147"/>
      <c r="PMU88" s="147"/>
      <c r="PMV88" s="147"/>
      <c r="PMW88" s="147"/>
      <c r="PMX88" s="147"/>
      <c r="PMY88" s="147"/>
      <c r="PMZ88" s="147"/>
      <c r="PNA88" s="147"/>
      <c r="PNB88" s="147"/>
      <c r="PNC88" s="147"/>
      <c r="PND88" s="147"/>
      <c r="PNE88" s="147"/>
      <c r="PNF88" s="147"/>
      <c r="PNG88" s="147"/>
      <c r="PNH88" s="147"/>
      <c r="PNI88" s="147"/>
      <c r="PNJ88" s="147"/>
      <c r="PNK88" s="147"/>
      <c r="PNL88" s="147"/>
      <c r="PNM88" s="147"/>
      <c r="PNN88" s="147"/>
      <c r="PNO88" s="147"/>
      <c r="PNP88" s="147"/>
      <c r="PNQ88" s="147"/>
      <c r="PNR88" s="147"/>
      <c r="PNS88" s="147"/>
      <c r="PNT88" s="147"/>
      <c r="PNU88" s="147"/>
      <c r="PNV88" s="147"/>
      <c r="PNW88" s="147"/>
      <c r="PNX88" s="147"/>
      <c r="PNY88" s="147"/>
      <c r="PNZ88" s="147"/>
      <c r="POA88" s="147"/>
      <c r="POB88" s="147"/>
      <c r="POC88" s="147"/>
      <c r="POD88" s="147"/>
      <c r="POE88" s="147"/>
      <c r="POF88" s="147"/>
      <c r="POG88" s="147"/>
      <c r="POH88" s="147"/>
      <c r="POI88" s="147"/>
      <c r="POJ88" s="147"/>
      <c r="POK88" s="147"/>
      <c r="POL88" s="147"/>
      <c r="POM88" s="147"/>
      <c r="PON88" s="147"/>
      <c r="POO88" s="147"/>
      <c r="POP88" s="147"/>
      <c r="POQ88" s="147"/>
      <c r="POR88" s="147"/>
      <c r="POS88" s="147"/>
      <c r="POT88" s="147"/>
      <c r="POU88" s="147"/>
      <c r="POV88" s="147"/>
      <c r="POW88" s="147"/>
      <c r="POX88" s="147"/>
      <c r="POY88" s="147"/>
      <c r="POZ88" s="147"/>
      <c r="PPA88" s="147"/>
      <c r="PPB88" s="147"/>
      <c r="PPC88" s="147"/>
      <c r="PPD88" s="147"/>
      <c r="PPE88" s="147"/>
      <c r="PPF88" s="147"/>
      <c r="PPG88" s="147"/>
      <c r="PPH88" s="147"/>
      <c r="PPI88" s="147"/>
      <c r="PPJ88" s="147"/>
      <c r="PPK88" s="147"/>
      <c r="PPL88" s="147"/>
      <c r="PPM88" s="147"/>
      <c r="PPN88" s="147"/>
      <c r="PPO88" s="147"/>
      <c r="PPP88" s="147"/>
      <c r="PPQ88" s="147"/>
      <c r="PPR88" s="147"/>
      <c r="PPS88" s="147"/>
      <c r="PPT88" s="147"/>
      <c r="PPU88" s="147"/>
      <c r="PPV88" s="147"/>
      <c r="PPW88" s="147"/>
      <c r="PPX88" s="147"/>
      <c r="PPY88" s="147"/>
      <c r="PPZ88" s="147"/>
      <c r="PQA88" s="147"/>
      <c r="PQB88" s="147"/>
      <c r="PQC88" s="147"/>
      <c r="PQD88" s="147"/>
      <c r="PQE88" s="147"/>
      <c r="PQF88" s="147"/>
      <c r="PQG88" s="147"/>
      <c r="PQH88" s="147"/>
      <c r="PQI88" s="147"/>
      <c r="PQJ88" s="147"/>
      <c r="PQK88" s="147"/>
      <c r="PQL88" s="147"/>
      <c r="PQM88" s="147"/>
      <c r="PQN88" s="147"/>
      <c r="PQO88" s="147"/>
      <c r="PQP88" s="147"/>
      <c r="PQQ88" s="147"/>
      <c r="PQR88" s="147"/>
      <c r="PQS88" s="147"/>
      <c r="PQT88" s="147"/>
      <c r="PQU88" s="147"/>
      <c r="PQV88" s="147"/>
      <c r="PQW88" s="147"/>
      <c r="PQX88" s="147"/>
      <c r="PQY88" s="147"/>
      <c r="PQZ88" s="147"/>
      <c r="PRA88" s="147"/>
      <c r="PRB88" s="147"/>
      <c r="PRC88" s="147"/>
      <c r="PRD88" s="147"/>
      <c r="PRE88" s="147"/>
      <c r="PRF88" s="147"/>
      <c r="PRG88" s="147"/>
      <c r="PRH88" s="147"/>
      <c r="PRI88" s="147"/>
      <c r="PRJ88" s="147"/>
      <c r="PRK88" s="147"/>
      <c r="PRL88" s="147"/>
      <c r="PRM88" s="147"/>
      <c r="PRN88" s="147"/>
      <c r="PRO88" s="147"/>
      <c r="PRP88" s="147"/>
      <c r="PRQ88" s="147"/>
      <c r="PRR88" s="147"/>
      <c r="PRS88" s="147"/>
      <c r="PRT88" s="147"/>
      <c r="PRU88" s="147"/>
      <c r="PRV88" s="147"/>
      <c r="PRW88" s="147"/>
      <c r="PRX88" s="147"/>
      <c r="PRY88" s="147"/>
      <c r="PRZ88" s="147"/>
      <c r="PSA88" s="147"/>
      <c r="PSB88" s="147"/>
      <c r="PSC88" s="147"/>
      <c r="PSD88" s="147"/>
      <c r="PSE88" s="147"/>
      <c r="PSF88" s="147"/>
      <c r="PSG88" s="147"/>
      <c r="PSH88" s="147"/>
      <c r="PSI88" s="147"/>
      <c r="PSJ88" s="147"/>
      <c r="PSK88" s="147"/>
      <c r="PSL88" s="147"/>
      <c r="PSM88" s="147"/>
      <c r="PSN88" s="147"/>
      <c r="PSO88" s="147"/>
      <c r="PSP88" s="147"/>
      <c r="PSQ88" s="147"/>
      <c r="PSR88" s="147"/>
      <c r="PSS88" s="147"/>
      <c r="PST88" s="147"/>
      <c r="PSU88" s="147"/>
      <c r="PSV88" s="147"/>
      <c r="PSW88" s="147"/>
      <c r="PSX88" s="147"/>
      <c r="PSY88" s="147"/>
      <c r="PSZ88" s="147"/>
      <c r="PTA88" s="147"/>
      <c r="PTB88" s="147"/>
      <c r="PTC88" s="147"/>
      <c r="PTD88" s="147"/>
      <c r="PTE88" s="147"/>
      <c r="PTF88" s="147"/>
      <c r="PTG88" s="147"/>
      <c r="PTH88" s="147"/>
      <c r="PTI88" s="147"/>
      <c r="PTJ88" s="147"/>
      <c r="PTK88" s="147"/>
      <c r="PTL88" s="147"/>
      <c r="PTM88" s="147"/>
      <c r="PTN88" s="147"/>
      <c r="PTO88" s="147"/>
      <c r="PTP88" s="147"/>
      <c r="PTQ88" s="147"/>
      <c r="PTR88" s="147"/>
      <c r="PTS88" s="147"/>
      <c r="PTT88" s="147"/>
      <c r="PTU88" s="147"/>
      <c r="PTV88" s="147"/>
      <c r="PTW88" s="147"/>
      <c r="PTX88" s="147"/>
      <c r="PTY88" s="147"/>
      <c r="PTZ88" s="147"/>
      <c r="PUA88" s="147"/>
      <c r="PUB88" s="147"/>
      <c r="PUC88" s="147"/>
      <c r="PUD88" s="147"/>
      <c r="PUE88" s="147"/>
      <c r="PUF88" s="147"/>
      <c r="PUG88" s="147"/>
      <c r="PUH88" s="147"/>
      <c r="PUI88" s="147"/>
      <c r="PUJ88" s="147"/>
      <c r="PUK88" s="147"/>
      <c r="PUL88" s="147"/>
      <c r="PUM88" s="147"/>
      <c r="PUN88" s="147"/>
      <c r="PUO88" s="147"/>
      <c r="PUP88" s="147"/>
      <c r="PUQ88" s="147"/>
      <c r="PUR88" s="147"/>
      <c r="PUS88" s="147"/>
      <c r="PUT88" s="147"/>
      <c r="PUU88" s="147"/>
      <c r="PUV88" s="147"/>
      <c r="PUW88" s="147"/>
      <c r="PUX88" s="147"/>
      <c r="PUY88" s="147"/>
      <c r="PUZ88" s="147"/>
      <c r="PVA88" s="147"/>
      <c r="PVB88" s="147"/>
      <c r="PVC88" s="147"/>
      <c r="PVD88" s="147"/>
      <c r="PVE88" s="147"/>
      <c r="PVF88" s="147"/>
      <c r="PVG88" s="147"/>
      <c r="PVH88" s="147"/>
      <c r="PVI88" s="147"/>
      <c r="PVJ88" s="147"/>
      <c r="PVK88" s="147"/>
      <c r="PVL88" s="147"/>
      <c r="PVM88" s="147"/>
      <c r="PVN88" s="147"/>
      <c r="PVO88" s="147"/>
      <c r="PVP88" s="147"/>
      <c r="PVQ88" s="147"/>
      <c r="PVR88" s="147"/>
      <c r="PVS88" s="147"/>
      <c r="PVT88" s="147"/>
      <c r="PVU88" s="147"/>
      <c r="PVV88" s="147"/>
      <c r="PVW88" s="147"/>
      <c r="PVX88" s="147"/>
      <c r="PVY88" s="147"/>
      <c r="PVZ88" s="147"/>
      <c r="PWA88" s="147"/>
      <c r="PWB88" s="147"/>
      <c r="PWC88" s="147"/>
      <c r="PWD88" s="147"/>
      <c r="PWE88" s="147"/>
      <c r="PWF88" s="147"/>
      <c r="PWG88" s="147"/>
      <c r="PWH88" s="147"/>
      <c r="PWI88" s="147"/>
      <c r="PWJ88" s="147"/>
      <c r="PWK88" s="147"/>
      <c r="PWL88" s="147"/>
      <c r="PWM88" s="147"/>
      <c r="PWN88" s="147"/>
      <c r="PWO88" s="147"/>
      <c r="PWP88" s="147"/>
      <c r="PWQ88" s="147"/>
      <c r="PWR88" s="147"/>
      <c r="PWS88" s="147"/>
      <c r="PWT88" s="147"/>
      <c r="PWU88" s="147"/>
      <c r="PWV88" s="147"/>
      <c r="PWW88" s="147"/>
      <c r="PWX88" s="147"/>
      <c r="PWY88" s="147"/>
      <c r="PWZ88" s="147"/>
      <c r="PXA88" s="147"/>
      <c r="PXB88" s="147"/>
      <c r="PXC88" s="147"/>
      <c r="PXD88" s="147"/>
      <c r="PXE88" s="147"/>
      <c r="PXF88" s="147"/>
      <c r="PXG88" s="147"/>
      <c r="PXH88" s="147"/>
      <c r="PXI88" s="147"/>
      <c r="PXJ88" s="147"/>
      <c r="PXK88" s="147"/>
      <c r="PXL88" s="147"/>
      <c r="PXM88" s="147"/>
      <c r="PXN88" s="147"/>
      <c r="PXO88" s="147"/>
      <c r="PXP88" s="147"/>
      <c r="PXQ88" s="147"/>
      <c r="PXR88" s="147"/>
      <c r="PXS88" s="147"/>
      <c r="PXT88" s="147"/>
      <c r="PXU88" s="147"/>
      <c r="PXV88" s="147"/>
      <c r="PXW88" s="147"/>
      <c r="PXX88" s="147"/>
      <c r="PXY88" s="147"/>
      <c r="PXZ88" s="147"/>
      <c r="PYA88" s="147"/>
      <c r="PYB88" s="147"/>
      <c r="PYC88" s="147"/>
      <c r="PYD88" s="147"/>
      <c r="PYE88" s="147"/>
      <c r="PYF88" s="147"/>
      <c r="PYG88" s="147"/>
      <c r="PYH88" s="147"/>
      <c r="PYI88" s="147"/>
      <c r="PYJ88" s="147"/>
      <c r="PYK88" s="147"/>
      <c r="PYL88" s="147"/>
      <c r="PYM88" s="147"/>
      <c r="PYN88" s="147"/>
      <c r="PYO88" s="147"/>
      <c r="PYP88" s="147"/>
      <c r="PYQ88" s="147"/>
      <c r="PYR88" s="147"/>
      <c r="PYS88" s="147"/>
      <c r="PYT88" s="147"/>
      <c r="PYU88" s="147"/>
      <c r="PYV88" s="147"/>
      <c r="PYW88" s="147"/>
      <c r="PYX88" s="147"/>
      <c r="PYY88" s="147"/>
      <c r="PYZ88" s="147"/>
      <c r="PZA88" s="147"/>
      <c r="PZB88" s="147"/>
      <c r="PZC88" s="147"/>
      <c r="PZD88" s="147"/>
      <c r="PZE88" s="147"/>
      <c r="PZF88" s="147"/>
      <c r="PZG88" s="147"/>
      <c r="PZH88" s="147"/>
      <c r="PZI88" s="147"/>
      <c r="PZJ88" s="147"/>
      <c r="PZK88" s="147"/>
      <c r="PZL88" s="147"/>
      <c r="PZM88" s="147"/>
      <c r="PZN88" s="147"/>
      <c r="PZO88" s="147"/>
      <c r="PZP88" s="147"/>
      <c r="PZQ88" s="147"/>
      <c r="PZR88" s="147"/>
      <c r="PZS88" s="147"/>
      <c r="PZT88" s="147"/>
      <c r="PZU88" s="147"/>
      <c r="PZV88" s="147"/>
      <c r="PZW88" s="147"/>
      <c r="PZX88" s="147"/>
      <c r="PZY88" s="147"/>
      <c r="PZZ88" s="147"/>
      <c r="QAA88" s="147"/>
      <c r="QAB88" s="147"/>
      <c r="QAC88" s="147"/>
      <c r="QAD88" s="147"/>
      <c r="QAE88" s="147"/>
      <c r="QAF88" s="147"/>
      <c r="QAG88" s="147"/>
      <c r="QAH88" s="147"/>
      <c r="QAI88" s="147"/>
      <c r="QAJ88" s="147"/>
      <c r="QAK88" s="147"/>
      <c r="QAL88" s="147"/>
      <c r="QAM88" s="147"/>
      <c r="QAN88" s="147"/>
      <c r="QAO88" s="147"/>
      <c r="QAP88" s="147"/>
      <c r="QAQ88" s="147"/>
      <c r="QAR88" s="147"/>
      <c r="QAS88" s="147"/>
      <c r="QAT88" s="147"/>
      <c r="QAU88" s="147"/>
      <c r="QAV88" s="147"/>
      <c r="QAW88" s="147"/>
      <c r="QAX88" s="147"/>
      <c r="QAY88" s="147"/>
      <c r="QAZ88" s="147"/>
      <c r="QBA88" s="147"/>
      <c r="QBB88" s="147"/>
      <c r="QBC88" s="147"/>
      <c r="QBD88" s="147"/>
      <c r="QBE88" s="147"/>
      <c r="QBF88" s="147"/>
      <c r="QBG88" s="147"/>
      <c r="QBH88" s="147"/>
      <c r="QBI88" s="147"/>
      <c r="QBJ88" s="147"/>
      <c r="QBK88" s="147"/>
      <c r="QBL88" s="147"/>
      <c r="QBM88" s="147"/>
      <c r="QBN88" s="147"/>
      <c r="QBO88" s="147"/>
      <c r="QBP88" s="147"/>
      <c r="QBQ88" s="147"/>
      <c r="QBR88" s="147"/>
      <c r="QBS88" s="147"/>
      <c r="QBT88" s="147"/>
      <c r="QBU88" s="147"/>
      <c r="QBV88" s="147"/>
      <c r="QBW88" s="147"/>
      <c r="QBX88" s="147"/>
      <c r="QBY88" s="147"/>
      <c r="QBZ88" s="147"/>
      <c r="QCA88" s="147"/>
      <c r="QCB88" s="147"/>
      <c r="QCC88" s="147"/>
      <c r="QCD88" s="147"/>
      <c r="QCE88" s="147"/>
      <c r="QCF88" s="147"/>
      <c r="QCG88" s="147"/>
      <c r="QCH88" s="147"/>
      <c r="QCI88" s="147"/>
      <c r="QCJ88" s="147"/>
      <c r="QCK88" s="147"/>
      <c r="QCL88" s="147"/>
      <c r="QCM88" s="147"/>
      <c r="QCN88" s="147"/>
      <c r="QCO88" s="147"/>
      <c r="QCP88" s="147"/>
      <c r="QCQ88" s="147"/>
      <c r="QCR88" s="147"/>
      <c r="QCS88" s="147"/>
      <c r="QCT88" s="147"/>
      <c r="QCU88" s="147"/>
      <c r="QCV88" s="147"/>
      <c r="QCW88" s="147"/>
      <c r="QCX88" s="147"/>
      <c r="QCY88" s="147"/>
      <c r="QCZ88" s="147"/>
      <c r="QDA88" s="147"/>
      <c r="QDB88" s="147"/>
      <c r="QDC88" s="147"/>
      <c r="QDD88" s="147"/>
      <c r="QDE88" s="147"/>
      <c r="QDF88" s="147"/>
      <c r="QDG88" s="147"/>
      <c r="QDH88" s="147"/>
      <c r="QDI88" s="147"/>
      <c r="QDJ88" s="147"/>
      <c r="QDK88" s="147"/>
      <c r="QDL88" s="147"/>
      <c r="QDM88" s="147"/>
      <c r="QDN88" s="147"/>
      <c r="QDO88" s="147"/>
      <c r="QDP88" s="147"/>
      <c r="QDQ88" s="147"/>
      <c r="QDR88" s="147"/>
      <c r="QDS88" s="147"/>
      <c r="QDT88" s="147"/>
      <c r="QDU88" s="147"/>
      <c r="QDV88" s="147"/>
      <c r="QDW88" s="147"/>
      <c r="QDX88" s="147"/>
      <c r="QDY88" s="147"/>
      <c r="QDZ88" s="147"/>
      <c r="QEA88" s="147"/>
      <c r="QEB88" s="147"/>
      <c r="QEC88" s="147"/>
      <c r="QED88" s="147"/>
      <c r="QEE88" s="147"/>
      <c r="QEF88" s="147"/>
      <c r="QEG88" s="147"/>
      <c r="QEH88" s="147"/>
      <c r="QEI88" s="147"/>
      <c r="QEJ88" s="147"/>
      <c r="QEK88" s="147"/>
      <c r="QEL88" s="147"/>
      <c r="QEM88" s="147"/>
      <c r="QEN88" s="147"/>
      <c r="QEO88" s="147"/>
      <c r="QEP88" s="147"/>
      <c r="QEQ88" s="147"/>
      <c r="QER88" s="147"/>
      <c r="QES88" s="147"/>
      <c r="QET88" s="147"/>
      <c r="QEU88" s="147"/>
      <c r="QEV88" s="147"/>
      <c r="QEW88" s="147"/>
      <c r="QEX88" s="147"/>
      <c r="QEY88" s="147"/>
      <c r="QEZ88" s="147"/>
      <c r="QFA88" s="147"/>
      <c r="QFB88" s="147"/>
      <c r="QFC88" s="147"/>
      <c r="QFD88" s="147"/>
      <c r="QFE88" s="147"/>
      <c r="QFF88" s="147"/>
      <c r="QFG88" s="147"/>
      <c r="QFH88" s="147"/>
      <c r="QFI88" s="147"/>
      <c r="QFJ88" s="147"/>
      <c r="QFK88" s="147"/>
      <c r="QFL88" s="147"/>
      <c r="QFM88" s="147"/>
      <c r="QFN88" s="147"/>
      <c r="QFO88" s="147"/>
      <c r="QFP88" s="147"/>
      <c r="QFQ88" s="147"/>
      <c r="QFR88" s="147"/>
      <c r="QFS88" s="147"/>
      <c r="QFT88" s="147"/>
      <c r="QFU88" s="147"/>
      <c r="QFV88" s="147"/>
      <c r="QFW88" s="147"/>
      <c r="QFX88" s="147"/>
      <c r="QFY88" s="147"/>
      <c r="QFZ88" s="147"/>
      <c r="QGA88" s="147"/>
      <c r="QGB88" s="147"/>
      <c r="QGC88" s="147"/>
      <c r="QGD88" s="147"/>
      <c r="QGE88" s="147"/>
      <c r="QGF88" s="147"/>
      <c r="QGG88" s="147"/>
      <c r="QGH88" s="147"/>
      <c r="QGI88" s="147"/>
      <c r="QGJ88" s="147"/>
      <c r="QGK88" s="147"/>
      <c r="QGL88" s="147"/>
      <c r="QGM88" s="147"/>
      <c r="QGN88" s="147"/>
      <c r="QGO88" s="147"/>
      <c r="QGP88" s="147"/>
      <c r="QGQ88" s="147"/>
      <c r="QGR88" s="147"/>
      <c r="QGS88" s="147"/>
      <c r="QGT88" s="147"/>
      <c r="QGU88" s="147"/>
      <c r="QGV88" s="147"/>
      <c r="QGW88" s="147"/>
      <c r="QGX88" s="147"/>
      <c r="QGY88" s="147"/>
      <c r="QGZ88" s="147"/>
      <c r="QHA88" s="147"/>
      <c r="QHB88" s="147"/>
      <c r="QHC88" s="147"/>
      <c r="QHD88" s="147"/>
      <c r="QHE88" s="147"/>
      <c r="QHF88" s="147"/>
      <c r="QHG88" s="147"/>
      <c r="QHH88" s="147"/>
      <c r="QHI88" s="147"/>
      <c r="QHJ88" s="147"/>
      <c r="QHK88" s="147"/>
      <c r="QHL88" s="147"/>
      <c r="QHM88" s="147"/>
      <c r="QHN88" s="147"/>
      <c r="QHO88" s="147"/>
      <c r="QHP88" s="147"/>
      <c r="QHQ88" s="147"/>
      <c r="QHR88" s="147"/>
      <c r="QHS88" s="147"/>
      <c r="QHT88" s="147"/>
      <c r="QHU88" s="147"/>
      <c r="QHV88" s="147"/>
      <c r="QHW88" s="147"/>
      <c r="QHX88" s="147"/>
      <c r="QHY88" s="147"/>
      <c r="QHZ88" s="147"/>
      <c r="QIA88" s="147"/>
      <c r="QIB88" s="147"/>
      <c r="QIC88" s="147"/>
      <c r="QID88" s="147"/>
      <c r="QIE88" s="147"/>
      <c r="QIF88" s="147"/>
      <c r="QIG88" s="147"/>
      <c r="QIH88" s="147"/>
      <c r="QII88" s="147"/>
      <c r="QIJ88" s="147"/>
      <c r="QIK88" s="147"/>
      <c r="QIL88" s="147"/>
      <c r="QIM88" s="147"/>
      <c r="QIN88" s="147"/>
      <c r="QIO88" s="147"/>
      <c r="QIP88" s="147"/>
      <c r="QIQ88" s="147"/>
      <c r="QIR88" s="147"/>
      <c r="QIS88" s="147"/>
      <c r="QIT88" s="147"/>
      <c r="QIU88" s="147"/>
      <c r="QIV88" s="147"/>
      <c r="QIW88" s="147"/>
      <c r="QIX88" s="147"/>
      <c r="QIY88" s="147"/>
      <c r="QIZ88" s="147"/>
      <c r="QJA88" s="147"/>
      <c r="QJB88" s="147"/>
      <c r="QJC88" s="147"/>
      <c r="QJD88" s="147"/>
      <c r="QJE88" s="147"/>
      <c r="QJF88" s="147"/>
      <c r="QJG88" s="147"/>
      <c r="QJH88" s="147"/>
      <c r="QJI88" s="147"/>
      <c r="QJJ88" s="147"/>
      <c r="QJK88" s="147"/>
      <c r="QJL88" s="147"/>
      <c r="QJM88" s="147"/>
      <c r="QJN88" s="147"/>
      <c r="QJO88" s="147"/>
      <c r="QJP88" s="147"/>
      <c r="QJQ88" s="147"/>
      <c r="QJR88" s="147"/>
      <c r="QJS88" s="147"/>
      <c r="QJT88" s="147"/>
      <c r="QJU88" s="147"/>
      <c r="QJV88" s="147"/>
      <c r="QJW88" s="147"/>
      <c r="QJX88" s="147"/>
      <c r="QJY88" s="147"/>
      <c r="QJZ88" s="147"/>
      <c r="QKA88" s="147"/>
      <c r="QKB88" s="147"/>
      <c r="QKC88" s="147"/>
      <c r="QKD88" s="147"/>
      <c r="QKE88" s="147"/>
      <c r="QKF88" s="147"/>
      <c r="QKG88" s="147"/>
      <c r="QKH88" s="147"/>
      <c r="QKI88" s="147"/>
      <c r="QKJ88" s="147"/>
      <c r="QKK88" s="147"/>
      <c r="QKL88" s="147"/>
      <c r="QKM88" s="147"/>
      <c r="QKN88" s="147"/>
      <c r="QKO88" s="147"/>
      <c r="QKP88" s="147"/>
      <c r="QKQ88" s="147"/>
      <c r="QKR88" s="147"/>
      <c r="QKS88" s="147"/>
      <c r="QKT88" s="147"/>
      <c r="QKU88" s="147"/>
      <c r="QKV88" s="147"/>
      <c r="QKW88" s="147"/>
      <c r="QKX88" s="147"/>
      <c r="QKY88" s="147"/>
      <c r="QKZ88" s="147"/>
      <c r="QLA88" s="147"/>
      <c r="QLB88" s="147"/>
      <c r="QLC88" s="147"/>
      <c r="QLD88" s="147"/>
      <c r="QLE88" s="147"/>
      <c r="QLF88" s="147"/>
      <c r="QLG88" s="147"/>
      <c r="QLH88" s="147"/>
      <c r="QLI88" s="147"/>
      <c r="QLJ88" s="147"/>
      <c r="QLK88" s="147"/>
      <c r="QLL88" s="147"/>
      <c r="QLM88" s="147"/>
      <c r="QLN88" s="147"/>
      <c r="QLO88" s="147"/>
      <c r="QLP88" s="147"/>
      <c r="QLQ88" s="147"/>
      <c r="QLR88" s="147"/>
      <c r="QLS88" s="147"/>
      <c r="QLT88" s="147"/>
      <c r="QLU88" s="147"/>
      <c r="QLV88" s="147"/>
      <c r="QLW88" s="147"/>
      <c r="QLX88" s="147"/>
      <c r="QLY88" s="147"/>
      <c r="QLZ88" s="147"/>
      <c r="QMA88" s="147"/>
      <c r="QMB88" s="147"/>
      <c r="QMC88" s="147"/>
      <c r="QMD88" s="147"/>
      <c r="QME88" s="147"/>
      <c r="QMF88" s="147"/>
      <c r="QMG88" s="147"/>
      <c r="QMH88" s="147"/>
      <c r="QMI88" s="147"/>
      <c r="QMJ88" s="147"/>
      <c r="QMK88" s="147"/>
      <c r="QML88" s="147"/>
      <c r="QMM88" s="147"/>
      <c r="QMN88" s="147"/>
      <c r="QMO88" s="147"/>
      <c r="QMP88" s="147"/>
      <c r="QMQ88" s="147"/>
      <c r="QMR88" s="147"/>
      <c r="QMS88" s="147"/>
      <c r="QMT88" s="147"/>
      <c r="QMU88" s="147"/>
      <c r="QMV88" s="147"/>
      <c r="QMW88" s="147"/>
      <c r="QMX88" s="147"/>
      <c r="QMY88" s="147"/>
      <c r="QMZ88" s="147"/>
      <c r="QNA88" s="147"/>
      <c r="QNB88" s="147"/>
      <c r="QNC88" s="147"/>
      <c r="QND88" s="147"/>
      <c r="QNE88" s="147"/>
      <c r="QNF88" s="147"/>
      <c r="QNG88" s="147"/>
      <c r="QNH88" s="147"/>
      <c r="QNI88" s="147"/>
      <c r="QNJ88" s="147"/>
      <c r="QNK88" s="147"/>
      <c r="QNL88" s="147"/>
      <c r="QNM88" s="147"/>
      <c r="QNN88" s="147"/>
      <c r="QNO88" s="147"/>
      <c r="QNP88" s="147"/>
      <c r="QNQ88" s="147"/>
      <c r="QNR88" s="147"/>
      <c r="QNS88" s="147"/>
      <c r="QNT88" s="147"/>
      <c r="QNU88" s="147"/>
      <c r="QNV88" s="147"/>
      <c r="QNW88" s="147"/>
      <c r="QNX88" s="147"/>
      <c r="QNY88" s="147"/>
      <c r="QNZ88" s="147"/>
      <c r="QOA88" s="147"/>
      <c r="QOB88" s="147"/>
      <c r="QOC88" s="147"/>
      <c r="QOD88" s="147"/>
      <c r="QOE88" s="147"/>
      <c r="QOF88" s="147"/>
      <c r="QOG88" s="147"/>
      <c r="QOH88" s="147"/>
      <c r="QOI88" s="147"/>
      <c r="QOJ88" s="147"/>
      <c r="QOK88" s="147"/>
      <c r="QOL88" s="147"/>
      <c r="QOM88" s="147"/>
      <c r="QON88" s="147"/>
      <c r="QOO88" s="147"/>
      <c r="QOP88" s="147"/>
      <c r="QOQ88" s="147"/>
      <c r="QOR88" s="147"/>
      <c r="QOS88" s="147"/>
      <c r="QOT88" s="147"/>
      <c r="QOU88" s="147"/>
      <c r="QOV88" s="147"/>
      <c r="QOW88" s="147"/>
      <c r="QOX88" s="147"/>
      <c r="QOY88" s="147"/>
      <c r="QOZ88" s="147"/>
      <c r="QPA88" s="147"/>
      <c r="QPB88" s="147"/>
      <c r="QPC88" s="147"/>
      <c r="QPD88" s="147"/>
      <c r="QPE88" s="147"/>
      <c r="QPF88" s="147"/>
      <c r="QPG88" s="147"/>
      <c r="QPH88" s="147"/>
      <c r="QPI88" s="147"/>
      <c r="QPJ88" s="147"/>
      <c r="QPK88" s="147"/>
      <c r="QPL88" s="147"/>
      <c r="QPM88" s="147"/>
      <c r="QPN88" s="147"/>
      <c r="QPO88" s="147"/>
      <c r="QPP88" s="147"/>
      <c r="QPQ88" s="147"/>
      <c r="QPR88" s="147"/>
      <c r="QPS88" s="147"/>
      <c r="QPT88" s="147"/>
      <c r="QPU88" s="147"/>
      <c r="QPV88" s="147"/>
      <c r="QPW88" s="147"/>
      <c r="QPX88" s="147"/>
      <c r="QPY88" s="147"/>
      <c r="QPZ88" s="147"/>
      <c r="QQA88" s="147"/>
      <c r="QQB88" s="147"/>
      <c r="QQC88" s="147"/>
      <c r="QQD88" s="147"/>
      <c r="QQE88" s="147"/>
      <c r="QQF88" s="147"/>
      <c r="QQG88" s="147"/>
      <c r="QQH88" s="147"/>
      <c r="QQI88" s="147"/>
      <c r="QQJ88" s="147"/>
      <c r="QQK88" s="147"/>
      <c r="QQL88" s="147"/>
      <c r="QQM88" s="147"/>
      <c r="QQN88" s="147"/>
      <c r="QQO88" s="147"/>
      <c r="QQP88" s="147"/>
      <c r="QQQ88" s="147"/>
      <c r="QQR88" s="147"/>
      <c r="QQS88" s="147"/>
      <c r="QQT88" s="147"/>
      <c r="QQU88" s="147"/>
      <c r="QQV88" s="147"/>
      <c r="QQW88" s="147"/>
      <c r="QQX88" s="147"/>
      <c r="QQY88" s="147"/>
      <c r="QQZ88" s="147"/>
      <c r="QRA88" s="147"/>
      <c r="QRB88" s="147"/>
      <c r="QRC88" s="147"/>
      <c r="QRD88" s="147"/>
      <c r="QRE88" s="147"/>
      <c r="QRF88" s="147"/>
      <c r="QRG88" s="147"/>
      <c r="QRH88" s="147"/>
      <c r="QRI88" s="147"/>
      <c r="QRJ88" s="147"/>
      <c r="QRK88" s="147"/>
      <c r="QRL88" s="147"/>
      <c r="QRM88" s="147"/>
      <c r="QRN88" s="147"/>
      <c r="QRO88" s="147"/>
      <c r="QRP88" s="147"/>
      <c r="QRQ88" s="147"/>
      <c r="QRR88" s="147"/>
      <c r="QRS88" s="147"/>
      <c r="QRT88" s="147"/>
      <c r="QRU88" s="147"/>
      <c r="QRV88" s="147"/>
      <c r="QRW88" s="147"/>
      <c r="QRX88" s="147"/>
      <c r="QRY88" s="147"/>
      <c r="QRZ88" s="147"/>
      <c r="QSA88" s="147"/>
      <c r="QSB88" s="147"/>
      <c r="QSC88" s="147"/>
      <c r="QSD88" s="147"/>
      <c r="QSE88" s="147"/>
      <c r="QSF88" s="147"/>
      <c r="QSG88" s="147"/>
      <c r="QSH88" s="147"/>
      <c r="QSI88" s="147"/>
      <c r="QSJ88" s="147"/>
      <c r="QSK88" s="147"/>
      <c r="QSL88" s="147"/>
      <c r="QSM88" s="147"/>
      <c r="QSN88" s="147"/>
      <c r="QSO88" s="147"/>
      <c r="QSP88" s="147"/>
      <c r="QSQ88" s="147"/>
      <c r="QSR88" s="147"/>
      <c r="QSS88" s="147"/>
      <c r="QST88" s="147"/>
      <c r="QSU88" s="147"/>
      <c r="QSV88" s="147"/>
      <c r="QSW88" s="147"/>
      <c r="QSX88" s="147"/>
      <c r="QSY88" s="147"/>
      <c r="QSZ88" s="147"/>
      <c r="QTA88" s="147"/>
      <c r="QTB88" s="147"/>
      <c r="QTC88" s="147"/>
      <c r="QTD88" s="147"/>
      <c r="QTE88" s="147"/>
      <c r="QTF88" s="147"/>
      <c r="QTG88" s="147"/>
      <c r="QTH88" s="147"/>
      <c r="QTI88" s="147"/>
      <c r="QTJ88" s="147"/>
      <c r="QTK88" s="147"/>
      <c r="QTL88" s="147"/>
      <c r="QTM88" s="147"/>
      <c r="QTN88" s="147"/>
      <c r="QTO88" s="147"/>
      <c r="QTP88" s="147"/>
      <c r="QTQ88" s="147"/>
      <c r="QTR88" s="147"/>
      <c r="QTS88" s="147"/>
      <c r="QTT88" s="147"/>
      <c r="QTU88" s="147"/>
      <c r="QTV88" s="147"/>
      <c r="QTW88" s="147"/>
      <c r="QTX88" s="147"/>
      <c r="QTY88" s="147"/>
      <c r="QTZ88" s="147"/>
      <c r="QUA88" s="147"/>
      <c r="QUB88" s="147"/>
      <c r="QUC88" s="147"/>
      <c r="QUD88" s="147"/>
      <c r="QUE88" s="147"/>
      <c r="QUF88" s="147"/>
      <c r="QUG88" s="147"/>
      <c r="QUH88" s="147"/>
      <c r="QUI88" s="147"/>
      <c r="QUJ88" s="147"/>
      <c r="QUK88" s="147"/>
      <c r="QUL88" s="147"/>
      <c r="QUM88" s="147"/>
      <c r="QUN88" s="147"/>
      <c r="QUO88" s="147"/>
      <c r="QUP88" s="147"/>
      <c r="QUQ88" s="147"/>
      <c r="QUR88" s="147"/>
      <c r="QUS88" s="147"/>
      <c r="QUT88" s="147"/>
      <c r="QUU88" s="147"/>
      <c r="QUV88" s="147"/>
      <c r="QUW88" s="147"/>
      <c r="QUX88" s="147"/>
      <c r="QUY88" s="147"/>
      <c r="QUZ88" s="147"/>
      <c r="QVA88" s="147"/>
      <c r="QVB88" s="147"/>
      <c r="QVC88" s="147"/>
      <c r="QVD88" s="147"/>
      <c r="QVE88" s="147"/>
      <c r="QVF88" s="147"/>
      <c r="QVG88" s="147"/>
      <c r="QVH88" s="147"/>
      <c r="QVI88" s="147"/>
      <c r="QVJ88" s="147"/>
      <c r="QVK88" s="147"/>
      <c r="QVL88" s="147"/>
      <c r="QVM88" s="147"/>
      <c r="QVN88" s="147"/>
      <c r="QVO88" s="147"/>
      <c r="QVP88" s="147"/>
      <c r="QVQ88" s="147"/>
      <c r="QVR88" s="147"/>
      <c r="QVS88" s="147"/>
      <c r="QVT88" s="147"/>
      <c r="QVU88" s="147"/>
      <c r="QVV88" s="147"/>
      <c r="QVW88" s="147"/>
      <c r="QVX88" s="147"/>
      <c r="QVY88" s="147"/>
      <c r="QVZ88" s="147"/>
      <c r="QWA88" s="147"/>
      <c r="QWB88" s="147"/>
      <c r="QWC88" s="147"/>
      <c r="QWD88" s="147"/>
      <c r="QWE88" s="147"/>
      <c r="QWF88" s="147"/>
      <c r="QWG88" s="147"/>
      <c r="QWH88" s="147"/>
      <c r="QWI88" s="147"/>
      <c r="QWJ88" s="147"/>
      <c r="QWK88" s="147"/>
      <c r="QWL88" s="147"/>
      <c r="QWM88" s="147"/>
      <c r="QWN88" s="147"/>
      <c r="QWO88" s="147"/>
      <c r="QWP88" s="147"/>
      <c r="QWQ88" s="147"/>
      <c r="QWR88" s="147"/>
      <c r="QWS88" s="147"/>
      <c r="QWT88" s="147"/>
      <c r="QWU88" s="147"/>
      <c r="QWV88" s="147"/>
      <c r="QWW88" s="147"/>
      <c r="QWX88" s="147"/>
      <c r="QWY88" s="147"/>
      <c r="QWZ88" s="147"/>
      <c r="QXA88" s="147"/>
      <c r="QXB88" s="147"/>
      <c r="QXC88" s="147"/>
      <c r="QXD88" s="147"/>
      <c r="QXE88" s="147"/>
      <c r="QXF88" s="147"/>
      <c r="QXG88" s="147"/>
      <c r="QXH88" s="147"/>
      <c r="QXI88" s="147"/>
      <c r="QXJ88" s="147"/>
      <c r="QXK88" s="147"/>
      <c r="QXL88" s="147"/>
      <c r="QXM88" s="147"/>
      <c r="QXN88" s="147"/>
      <c r="QXO88" s="147"/>
      <c r="QXP88" s="147"/>
      <c r="QXQ88" s="147"/>
      <c r="QXR88" s="147"/>
      <c r="QXS88" s="147"/>
      <c r="QXT88" s="147"/>
      <c r="QXU88" s="147"/>
      <c r="QXV88" s="147"/>
      <c r="QXW88" s="147"/>
      <c r="QXX88" s="147"/>
      <c r="QXY88" s="147"/>
      <c r="QXZ88" s="147"/>
      <c r="QYA88" s="147"/>
      <c r="QYB88" s="147"/>
      <c r="QYC88" s="147"/>
      <c r="QYD88" s="147"/>
      <c r="QYE88" s="147"/>
      <c r="QYF88" s="147"/>
      <c r="QYG88" s="147"/>
      <c r="QYH88" s="147"/>
      <c r="QYI88" s="147"/>
      <c r="QYJ88" s="147"/>
      <c r="QYK88" s="147"/>
      <c r="QYL88" s="147"/>
      <c r="QYM88" s="147"/>
      <c r="QYN88" s="147"/>
      <c r="QYO88" s="147"/>
      <c r="QYP88" s="147"/>
      <c r="QYQ88" s="147"/>
      <c r="QYR88" s="147"/>
      <c r="QYS88" s="147"/>
      <c r="QYT88" s="147"/>
      <c r="QYU88" s="147"/>
      <c r="QYV88" s="147"/>
      <c r="QYW88" s="147"/>
      <c r="QYX88" s="147"/>
      <c r="QYY88" s="147"/>
      <c r="QYZ88" s="147"/>
      <c r="QZA88" s="147"/>
      <c r="QZB88" s="147"/>
      <c r="QZC88" s="147"/>
      <c r="QZD88" s="147"/>
      <c r="QZE88" s="147"/>
      <c r="QZF88" s="147"/>
      <c r="QZG88" s="147"/>
      <c r="QZH88" s="147"/>
      <c r="QZI88" s="147"/>
      <c r="QZJ88" s="147"/>
      <c r="QZK88" s="147"/>
      <c r="QZL88" s="147"/>
      <c r="QZM88" s="147"/>
      <c r="QZN88" s="147"/>
      <c r="QZO88" s="147"/>
      <c r="QZP88" s="147"/>
      <c r="QZQ88" s="147"/>
      <c r="QZR88" s="147"/>
      <c r="QZS88" s="147"/>
      <c r="QZT88" s="147"/>
      <c r="QZU88" s="147"/>
      <c r="QZV88" s="147"/>
      <c r="QZW88" s="147"/>
      <c r="QZX88" s="147"/>
      <c r="QZY88" s="147"/>
      <c r="QZZ88" s="147"/>
      <c r="RAA88" s="147"/>
      <c r="RAB88" s="147"/>
      <c r="RAC88" s="147"/>
      <c r="RAD88" s="147"/>
      <c r="RAE88" s="147"/>
      <c r="RAF88" s="147"/>
      <c r="RAG88" s="147"/>
      <c r="RAH88" s="147"/>
      <c r="RAI88" s="147"/>
      <c r="RAJ88" s="147"/>
      <c r="RAK88" s="147"/>
      <c r="RAL88" s="147"/>
      <c r="RAM88" s="147"/>
      <c r="RAN88" s="147"/>
      <c r="RAO88" s="147"/>
      <c r="RAP88" s="147"/>
      <c r="RAQ88" s="147"/>
      <c r="RAR88" s="147"/>
      <c r="RAS88" s="147"/>
      <c r="RAT88" s="147"/>
      <c r="RAU88" s="147"/>
      <c r="RAV88" s="147"/>
      <c r="RAW88" s="147"/>
      <c r="RAX88" s="147"/>
      <c r="RAY88" s="147"/>
      <c r="RAZ88" s="147"/>
      <c r="RBA88" s="147"/>
      <c r="RBB88" s="147"/>
      <c r="RBC88" s="147"/>
      <c r="RBD88" s="147"/>
      <c r="RBE88" s="147"/>
      <c r="RBF88" s="147"/>
      <c r="RBG88" s="147"/>
      <c r="RBH88" s="147"/>
      <c r="RBI88" s="147"/>
      <c r="RBJ88" s="147"/>
      <c r="RBK88" s="147"/>
      <c r="RBL88" s="147"/>
      <c r="RBM88" s="147"/>
      <c r="RBN88" s="147"/>
      <c r="RBO88" s="147"/>
      <c r="RBP88" s="147"/>
      <c r="RBQ88" s="147"/>
      <c r="RBR88" s="147"/>
      <c r="RBS88" s="147"/>
      <c r="RBT88" s="147"/>
      <c r="RBU88" s="147"/>
      <c r="RBV88" s="147"/>
      <c r="RBW88" s="147"/>
      <c r="RBX88" s="147"/>
      <c r="RBY88" s="147"/>
      <c r="RBZ88" s="147"/>
      <c r="RCA88" s="147"/>
      <c r="RCB88" s="147"/>
      <c r="RCC88" s="147"/>
      <c r="RCD88" s="147"/>
      <c r="RCE88" s="147"/>
      <c r="RCF88" s="147"/>
      <c r="RCG88" s="147"/>
      <c r="RCH88" s="147"/>
      <c r="RCI88" s="147"/>
      <c r="RCJ88" s="147"/>
      <c r="RCK88" s="147"/>
      <c r="RCL88" s="147"/>
      <c r="RCM88" s="147"/>
      <c r="RCN88" s="147"/>
      <c r="RCO88" s="147"/>
      <c r="RCP88" s="147"/>
      <c r="RCQ88" s="147"/>
      <c r="RCR88" s="147"/>
      <c r="RCS88" s="147"/>
      <c r="RCT88" s="147"/>
      <c r="RCU88" s="147"/>
      <c r="RCV88" s="147"/>
      <c r="RCW88" s="147"/>
      <c r="RCX88" s="147"/>
      <c r="RCY88" s="147"/>
      <c r="RCZ88" s="147"/>
      <c r="RDA88" s="147"/>
      <c r="RDB88" s="147"/>
      <c r="RDC88" s="147"/>
      <c r="RDD88" s="147"/>
      <c r="RDE88" s="147"/>
      <c r="RDF88" s="147"/>
      <c r="RDG88" s="147"/>
      <c r="RDH88" s="147"/>
      <c r="RDI88" s="147"/>
      <c r="RDJ88" s="147"/>
      <c r="RDK88" s="147"/>
      <c r="RDL88" s="147"/>
      <c r="RDM88" s="147"/>
      <c r="RDN88" s="147"/>
      <c r="RDO88" s="147"/>
      <c r="RDP88" s="147"/>
      <c r="RDQ88" s="147"/>
      <c r="RDR88" s="147"/>
      <c r="RDS88" s="147"/>
      <c r="RDT88" s="147"/>
      <c r="RDU88" s="147"/>
      <c r="RDV88" s="147"/>
      <c r="RDW88" s="147"/>
      <c r="RDX88" s="147"/>
      <c r="RDY88" s="147"/>
      <c r="RDZ88" s="147"/>
      <c r="REA88" s="147"/>
      <c r="REB88" s="147"/>
      <c r="REC88" s="147"/>
      <c r="RED88" s="147"/>
      <c r="REE88" s="147"/>
      <c r="REF88" s="147"/>
      <c r="REG88" s="147"/>
      <c r="REH88" s="147"/>
      <c r="REI88" s="147"/>
      <c r="REJ88" s="147"/>
      <c r="REK88" s="147"/>
      <c r="REL88" s="147"/>
      <c r="REM88" s="147"/>
      <c r="REN88" s="147"/>
      <c r="REO88" s="147"/>
      <c r="REP88" s="147"/>
      <c r="REQ88" s="147"/>
      <c r="RER88" s="147"/>
      <c r="RES88" s="147"/>
      <c r="RET88" s="147"/>
      <c r="REU88" s="147"/>
      <c r="REV88" s="147"/>
      <c r="REW88" s="147"/>
      <c r="REX88" s="147"/>
      <c r="REY88" s="147"/>
      <c r="REZ88" s="147"/>
      <c r="RFA88" s="147"/>
      <c r="RFB88" s="147"/>
      <c r="RFC88" s="147"/>
      <c r="RFD88" s="147"/>
      <c r="RFE88" s="147"/>
      <c r="RFF88" s="147"/>
      <c r="RFG88" s="147"/>
      <c r="RFH88" s="147"/>
      <c r="RFI88" s="147"/>
      <c r="RFJ88" s="147"/>
      <c r="RFK88" s="147"/>
      <c r="RFL88" s="147"/>
      <c r="RFM88" s="147"/>
      <c r="RFN88" s="147"/>
      <c r="RFO88" s="147"/>
      <c r="RFP88" s="147"/>
      <c r="RFQ88" s="147"/>
      <c r="RFR88" s="147"/>
      <c r="RFS88" s="147"/>
      <c r="RFT88" s="147"/>
      <c r="RFU88" s="147"/>
      <c r="RFV88" s="147"/>
      <c r="RFW88" s="147"/>
      <c r="RFX88" s="147"/>
      <c r="RFY88" s="147"/>
      <c r="RFZ88" s="147"/>
      <c r="RGA88" s="147"/>
      <c r="RGB88" s="147"/>
      <c r="RGC88" s="147"/>
      <c r="RGD88" s="147"/>
      <c r="RGE88" s="147"/>
      <c r="RGF88" s="147"/>
      <c r="RGG88" s="147"/>
      <c r="RGH88" s="147"/>
      <c r="RGI88" s="147"/>
      <c r="RGJ88" s="147"/>
      <c r="RGK88" s="147"/>
      <c r="RGL88" s="147"/>
      <c r="RGM88" s="147"/>
      <c r="RGN88" s="147"/>
      <c r="RGO88" s="147"/>
      <c r="RGP88" s="147"/>
      <c r="RGQ88" s="147"/>
      <c r="RGR88" s="147"/>
      <c r="RGS88" s="147"/>
      <c r="RGT88" s="147"/>
      <c r="RGU88" s="147"/>
      <c r="RGV88" s="147"/>
      <c r="RGW88" s="147"/>
      <c r="RGX88" s="147"/>
      <c r="RGY88" s="147"/>
      <c r="RGZ88" s="147"/>
      <c r="RHA88" s="147"/>
      <c r="RHB88" s="147"/>
      <c r="RHC88" s="147"/>
      <c r="RHD88" s="147"/>
      <c r="RHE88" s="147"/>
      <c r="RHF88" s="147"/>
      <c r="RHG88" s="147"/>
      <c r="RHH88" s="147"/>
      <c r="RHI88" s="147"/>
      <c r="RHJ88" s="147"/>
      <c r="RHK88" s="147"/>
      <c r="RHL88" s="147"/>
      <c r="RHM88" s="147"/>
      <c r="RHN88" s="147"/>
      <c r="RHO88" s="147"/>
      <c r="RHP88" s="147"/>
      <c r="RHQ88" s="147"/>
      <c r="RHR88" s="147"/>
      <c r="RHS88" s="147"/>
      <c r="RHT88" s="147"/>
      <c r="RHU88" s="147"/>
      <c r="RHV88" s="147"/>
      <c r="RHW88" s="147"/>
      <c r="RHX88" s="147"/>
      <c r="RHY88" s="147"/>
      <c r="RHZ88" s="147"/>
      <c r="RIA88" s="147"/>
      <c r="RIB88" s="147"/>
      <c r="RIC88" s="147"/>
      <c r="RID88" s="147"/>
      <c r="RIE88" s="147"/>
      <c r="RIF88" s="147"/>
      <c r="RIG88" s="147"/>
      <c r="RIH88" s="147"/>
      <c r="RII88" s="147"/>
      <c r="RIJ88" s="147"/>
      <c r="RIK88" s="147"/>
      <c r="RIL88" s="147"/>
      <c r="RIM88" s="147"/>
      <c r="RIN88" s="147"/>
      <c r="RIO88" s="147"/>
      <c r="RIP88" s="147"/>
      <c r="RIQ88" s="147"/>
      <c r="RIR88" s="147"/>
      <c r="RIS88" s="147"/>
      <c r="RIT88" s="147"/>
      <c r="RIU88" s="147"/>
      <c r="RIV88" s="147"/>
      <c r="RIW88" s="147"/>
      <c r="RIX88" s="147"/>
      <c r="RIY88" s="147"/>
      <c r="RIZ88" s="147"/>
      <c r="RJA88" s="147"/>
      <c r="RJB88" s="147"/>
      <c r="RJC88" s="147"/>
      <c r="RJD88" s="147"/>
      <c r="RJE88" s="147"/>
      <c r="RJF88" s="147"/>
      <c r="RJG88" s="147"/>
      <c r="RJH88" s="147"/>
      <c r="RJI88" s="147"/>
      <c r="RJJ88" s="147"/>
      <c r="RJK88" s="147"/>
      <c r="RJL88" s="147"/>
      <c r="RJM88" s="147"/>
      <c r="RJN88" s="147"/>
      <c r="RJO88" s="147"/>
      <c r="RJP88" s="147"/>
      <c r="RJQ88" s="147"/>
      <c r="RJR88" s="147"/>
      <c r="RJS88" s="147"/>
      <c r="RJT88" s="147"/>
      <c r="RJU88" s="147"/>
      <c r="RJV88" s="147"/>
      <c r="RJW88" s="147"/>
      <c r="RJX88" s="147"/>
      <c r="RJY88" s="147"/>
      <c r="RJZ88" s="147"/>
      <c r="RKA88" s="147"/>
      <c r="RKB88" s="147"/>
      <c r="RKC88" s="147"/>
      <c r="RKD88" s="147"/>
      <c r="RKE88" s="147"/>
      <c r="RKF88" s="147"/>
      <c r="RKG88" s="147"/>
      <c r="RKH88" s="147"/>
      <c r="RKI88" s="147"/>
      <c r="RKJ88" s="147"/>
      <c r="RKK88" s="147"/>
      <c r="RKL88" s="147"/>
      <c r="RKM88" s="147"/>
      <c r="RKN88" s="147"/>
      <c r="RKO88" s="147"/>
      <c r="RKP88" s="147"/>
      <c r="RKQ88" s="147"/>
      <c r="RKR88" s="147"/>
      <c r="RKS88" s="147"/>
      <c r="RKT88" s="147"/>
      <c r="RKU88" s="147"/>
      <c r="RKV88" s="147"/>
      <c r="RKW88" s="147"/>
      <c r="RKX88" s="147"/>
      <c r="RKY88" s="147"/>
      <c r="RKZ88" s="147"/>
      <c r="RLA88" s="147"/>
      <c r="RLB88" s="147"/>
      <c r="RLC88" s="147"/>
      <c r="RLD88" s="147"/>
      <c r="RLE88" s="147"/>
      <c r="RLF88" s="147"/>
      <c r="RLG88" s="147"/>
      <c r="RLH88" s="147"/>
      <c r="RLI88" s="147"/>
      <c r="RLJ88" s="147"/>
      <c r="RLK88" s="147"/>
      <c r="RLL88" s="147"/>
      <c r="RLM88" s="147"/>
      <c r="RLN88" s="147"/>
      <c r="RLO88" s="147"/>
      <c r="RLP88" s="147"/>
      <c r="RLQ88" s="147"/>
      <c r="RLR88" s="147"/>
      <c r="RLS88" s="147"/>
      <c r="RLT88" s="147"/>
      <c r="RLU88" s="147"/>
      <c r="RLV88" s="147"/>
      <c r="RLW88" s="147"/>
      <c r="RLX88" s="147"/>
      <c r="RLY88" s="147"/>
      <c r="RLZ88" s="147"/>
      <c r="RMA88" s="147"/>
      <c r="RMB88" s="147"/>
      <c r="RMC88" s="147"/>
      <c r="RMD88" s="147"/>
      <c r="RME88" s="147"/>
      <c r="RMF88" s="147"/>
      <c r="RMG88" s="147"/>
      <c r="RMH88" s="147"/>
      <c r="RMI88" s="147"/>
      <c r="RMJ88" s="147"/>
      <c r="RMK88" s="147"/>
      <c r="RML88" s="147"/>
      <c r="RMM88" s="147"/>
      <c r="RMN88" s="147"/>
      <c r="RMO88" s="147"/>
      <c r="RMP88" s="147"/>
      <c r="RMQ88" s="147"/>
      <c r="RMR88" s="147"/>
      <c r="RMS88" s="147"/>
      <c r="RMT88" s="147"/>
      <c r="RMU88" s="147"/>
      <c r="RMV88" s="147"/>
      <c r="RMW88" s="147"/>
      <c r="RMX88" s="147"/>
      <c r="RMY88" s="147"/>
      <c r="RMZ88" s="147"/>
      <c r="RNA88" s="147"/>
      <c r="RNB88" s="147"/>
      <c r="RNC88" s="147"/>
      <c r="RND88" s="147"/>
      <c r="RNE88" s="147"/>
      <c r="RNF88" s="147"/>
      <c r="RNG88" s="147"/>
      <c r="RNH88" s="147"/>
      <c r="RNI88" s="147"/>
      <c r="RNJ88" s="147"/>
      <c r="RNK88" s="147"/>
      <c r="RNL88" s="147"/>
      <c r="RNM88" s="147"/>
      <c r="RNN88" s="147"/>
      <c r="RNO88" s="147"/>
      <c r="RNP88" s="147"/>
      <c r="RNQ88" s="147"/>
      <c r="RNR88" s="147"/>
      <c r="RNS88" s="147"/>
      <c r="RNT88" s="147"/>
      <c r="RNU88" s="147"/>
      <c r="RNV88" s="147"/>
      <c r="RNW88" s="147"/>
      <c r="RNX88" s="147"/>
      <c r="RNY88" s="147"/>
      <c r="RNZ88" s="147"/>
      <c r="ROA88" s="147"/>
      <c r="ROB88" s="147"/>
      <c r="ROC88" s="147"/>
      <c r="ROD88" s="147"/>
      <c r="ROE88" s="147"/>
      <c r="ROF88" s="147"/>
      <c r="ROG88" s="147"/>
      <c r="ROH88" s="147"/>
      <c r="ROI88" s="147"/>
      <c r="ROJ88" s="147"/>
      <c r="ROK88" s="147"/>
      <c r="ROL88" s="147"/>
      <c r="ROM88" s="147"/>
      <c r="RON88" s="147"/>
      <c r="ROO88" s="147"/>
      <c r="ROP88" s="147"/>
      <c r="ROQ88" s="147"/>
      <c r="ROR88" s="147"/>
      <c r="ROS88" s="147"/>
      <c r="ROT88" s="147"/>
      <c r="ROU88" s="147"/>
      <c r="ROV88" s="147"/>
      <c r="ROW88" s="147"/>
      <c r="ROX88" s="147"/>
      <c r="ROY88" s="147"/>
      <c r="ROZ88" s="147"/>
      <c r="RPA88" s="147"/>
      <c r="RPB88" s="147"/>
      <c r="RPC88" s="147"/>
      <c r="RPD88" s="147"/>
      <c r="RPE88" s="147"/>
      <c r="RPF88" s="147"/>
      <c r="RPG88" s="147"/>
      <c r="RPH88" s="147"/>
      <c r="RPI88" s="147"/>
      <c r="RPJ88" s="147"/>
      <c r="RPK88" s="147"/>
      <c r="RPL88" s="147"/>
      <c r="RPM88" s="147"/>
      <c r="RPN88" s="147"/>
      <c r="RPO88" s="147"/>
      <c r="RPP88" s="147"/>
      <c r="RPQ88" s="147"/>
      <c r="RPR88" s="147"/>
      <c r="RPS88" s="147"/>
      <c r="RPT88" s="147"/>
      <c r="RPU88" s="147"/>
      <c r="RPV88" s="147"/>
      <c r="RPW88" s="147"/>
      <c r="RPX88" s="147"/>
      <c r="RPY88" s="147"/>
      <c r="RPZ88" s="147"/>
      <c r="RQA88" s="147"/>
      <c r="RQB88" s="147"/>
      <c r="RQC88" s="147"/>
      <c r="RQD88" s="147"/>
      <c r="RQE88" s="147"/>
      <c r="RQF88" s="147"/>
      <c r="RQG88" s="147"/>
      <c r="RQH88" s="147"/>
      <c r="RQI88" s="147"/>
      <c r="RQJ88" s="147"/>
      <c r="RQK88" s="147"/>
      <c r="RQL88" s="147"/>
      <c r="RQM88" s="147"/>
      <c r="RQN88" s="147"/>
      <c r="RQO88" s="147"/>
      <c r="RQP88" s="147"/>
      <c r="RQQ88" s="147"/>
      <c r="RQR88" s="147"/>
      <c r="RQS88" s="147"/>
      <c r="RQT88" s="147"/>
      <c r="RQU88" s="147"/>
      <c r="RQV88" s="147"/>
      <c r="RQW88" s="147"/>
      <c r="RQX88" s="147"/>
      <c r="RQY88" s="147"/>
      <c r="RQZ88" s="147"/>
      <c r="RRA88" s="147"/>
      <c r="RRB88" s="147"/>
      <c r="RRC88" s="147"/>
      <c r="RRD88" s="147"/>
      <c r="RRE88" s="147"/>
      <c r="RRF88" s="147"/>
      <c r="RRG88" s="147"/>
      <c r="RRH88" s="147"/>
      <c r="RRI88" s="147"/>
      <c r="RRJ88" s="147"/>
      <c r="RRK88" s="147"/>
      <c r="RRL88" s="147"/>
      <c r="RRM88" s="147"/>
      <c r="RRN88" s="147"/>
      <c r="RRO88" s="147"/>
      <c r="RRP88" s="147"/>
      <c r="RRQ88" s="147"/>
      <c r="RRR88" s="147"/>
      <c r="RRS88" s="147"/>
      <c r="RRT88" s="147"/>
      <c r="RRU88" s="147"/>
      <c r="RRV88" s="147"/>
      <c r="RRW88" s="147"/>
      <c r="RRX88" s="147"/>
      <c r="RRY88" s="147"/>
      <c r="RRZ88" s="147"/>
      <c r="RSA88" s="147"/>
      <c r="RSB88" s="147"/>
      <c r="RSC88" s="147"/>
      <c r="RSD88" s="147"/>
      <c r="RSE88" s="147"/>
      <c r="RSF88" s="147"/>
      <c r="RSG88" s="147"/>
      <c r="RSH88" s="147"/>
      <c r="RSI88" s="147"/>
      <c r="RSJ88" s="147"/>
      <c r="RSK88" s="147"/>
      <c r="RSL88" s="147"/>
      <c r="RSM88" s="147"/>
      <c r="RSN88" s="147"/>
      <c r="RSO88" s="147"/>
      <c r="RSP88" s="147"/>
      <c r="RSQ88" s="147"/>
      <c r="RSR88" s="147"/>
      <c r="RSS88" s="147"/>
      <c r="RST88" s="147"/>
      <c r="RSU88" s="147"/>
      <c r="RSV88" s="147"/>
      <c r="RSW88" s="147"/>
      <c r="RSX88" s="147"/>
      <c r="RSY88" s="147"/>
      <c r="RSZ88" s="147"/>
      <c r="RTA88" s="147"/>
      <c r="RTB88" s="147"/>
      <c r="RTC88" s="147"/>
      <c r="RTD88" s="147"/>
      <c r="RTE88" s="147"/>
      <c r="RTF88" s="147"/>
      <c r="RTG88" s="147"/>
      <c r="RTH88" s="147"/>
      <c r="RTI88" s="147"/>
      <c r="RTJ88" s="147"/>
      <c r="RTK88" s="147"/>
      <c r="RTL88" s="147"/>
      <c r="RTM88" s="147"/>
      <c r="RTN88" s="147"/>
      <c r="RTO88" s="147"/>
      <c r="RTP88" s="147"/>
      <c r="RTQ88" s="147"/>
      <c r="RTR88" s="147"/>
      <c r="RTS88" s="147"/>
      <c r="RTT88" s="147"/>
      <c r="RTU88" s="147"/>
      <c r="RTV88" s="147"/>
      <c r="RTW88" s="147"/>
      <c r="RTX88" s="147"/>
      <c r="RTY88" s="147"/>
      <c r="RTZ88" s="147"/>
      <c r="RUA88" s="147"/>
      <c r="RUB88" s="147"/>
      <c r="RUC88" s="147"/>
      <c r="RUD88" s="147"/>
      <c r="RUE88" s="147"/>
      <c r="RUF88" s="147"/>
      <c r="RUG88" s="147"/>
      <c r="RUH88" s="147"/>
      <c r="RUI88" s="147"/>
      <c r="RUJ88" s="147"/>
      <c r="RUK88" s="147"/>
      <c r="RUL88" s="147"/>
      <c r="RUM88" s="147"/>
      <c r="RUN88" s="147"/>
      <c r="RUO88" s="147"/>
      <c r="RUP88" s="147"/>
      <c r="RUQ88" s="147"/>
      <c r="RUR88" s="147"/>
      <c r="RUS88" s="147"/>
      <c r="RUT88" s="147"/>
      <c r="RUU88" s="147"/>
      <c r="RUV88" s="147"/>
      <c r="RUW88" s="147"/>
      <c r="RUX88" s="147"/>
      <c r="RUY88" s="147"/>
      <c r="RUZ88" s="147"/>
      <c r="RVA88" s="147"/>
      <c r="RVB88" s="147"/>
      <c r="RVC88" s="147"/>
      <c r="RVD88" s="147"/>
      <c r="RVE88" s="147"/>
      <c r="RVF88" s="147"/>
      <c r="RVG88" s="147"/>
      <c r="RVH88" s="147"/>
      <c r="RVI88" s="147"/>
      <c r="RVJ88" s="147"/>
      <c r="RVK88" s="147"/>
      <c r="RVL88" s="147"/>
      <c r="RVM88" s="147"/>
      <c r="RVN88" s="147"/>
      <c r="RVO88" s="147"/>
      <c r="RVP88" s="147"/>
      <c r="RVQ88" s="147"/>
      <c r="RVR88" s="147"/>
      <c r="RVS88" s="147"/>
      <c r="RVT88" s="147"/>
      <c r="RVU88" s="147"/>
      <c r="RVV88" s="147"/>
      <c r="RVW88" s="147"/>
      <c r="RVX88" s="147"/>
      <c r="RVY88" s="147"/>
      <c r="RVZ88" s="147"/>
      <c r="RWA88" s="147"/>
      <c r="RWB88" s="147"/>
      <c r="RWC88" s="147"/>
      <c r="RWD88" s="147"/>
      <c r="RWE88" s="147"/>
      <c r="RWF88" s="147"/>
      <c r="RWG88" s="147"/>
      <c r="RWH88" s="147"/>
      <c r="RWI88" s="147"/>
      <c r="RWJ88" s="147"/>
      <c r="RWK88" s="147"/>
      <c r="RWL88" s="147"/>
      <c r="RWM88" s="147"/>
      <c r="RWN88" s="147"/>
      <c r="RWO88" s="147"/>
      <c r="RWP88" s="147"/>
      <c r="RWQ88" s="147"/>
      <c r="RWR88" s="147"/>
      <c r="RWS88" s="147"/>
      <c r="RWT88" s="147"/>
      <c r="RWU88" s="147"/>
      <c r="RWV88" s="147"/>
      <c r="RWW88" s="147"/>
      <c r="RWX88" s="147"/>
      <c r="RWY88" s="147"/>
      <c r="RWZ88" s="147"/>
      <c r="RXA88" s="147"/>
      <c r="RXB88" s="147"/>
      <c r="RXC88" s="147"/>
      <c r="RXD88" s="147"/>
      <c r="RXE88" s="147"/>
      <c r="RXF88" s="147"/>
      <c r="RXG88" s="147"/>
      <c r="RXH88" s="147"/>
      <c r="RXI88" s="147"/>
      <c r="RXJ88" s="147"/>
      <c r="RXK88" s="147"/>
      <c r="RXL88" s="147"/>
      <c r="RXM88" s="147"/>
      <c r="RXN88" s="147"/>
      <c r="RXO88" s="147"/>
      <c r="RXP88" s="147"/>
      <c r="RXQ88" s="147"/>
      <c r="RXR88" s="147"/>
      <c r="RXS88" s="147"/>
      <c r="RXT88" s="147"/>
      <c r="RXU88" s="147"/>
      <c r="RXV88" s="147"/>
      <c r="RXW88" s="147"/>
      <c r="RXX88" s="147"/>
      <c r="RXY88" s="147"/>
      <c r="RXZ88" s="147"/>
      <c r="RYA88" s="147"/>
      <c r="RYB88" s="147"/>
      <c r="RYC88" s="147"/>
      <c r="RYD88" s="147"/>
      <c r="RYE88" s="147"/>
      <c r="RYF88" s="147"/>
      <c r="RYG88" s="147"/>
      <c r="RYH88" s="147"/>
      <c r="RYI88" s="147"/>
      <c r="RYJ88" s="147"/>
      <c r="RYK88" s="147"/>
      <c r="RYL88" s="147"/>
      <c r="RYM88" s="147"/>
      <c r="RYN88" s="147"/>
      <c r="RYO88" s="147"/>
      <c r="RYP88" s="147"/>
      <c r="RYQ88" s="147"/>
      <c r="RYR88" s="147"/>
      <c r="RYS88" s="147"/>
      <c r="RYT88" s="147"/>
      <c r="RYU88" s="147"/>
      <c r="RYV88" s="147"/>
      <c r="RYW88" s="147"/>
      <c r="RYX88" s="147"/>
      <c r="RYY88" s="147"/>
      <c r="RYZ88" s="147"/>
      <c r="RZA88" s="147"/>
      <c r="RZB88" s="147"/>
      <c r="RZC88" s="147"/>
      <c r="RZD88" s="147"/>
      <c r="RZE88" s="147"/>
      <c r="RZF88" s="147"/>
      <c r="RZG88" s="147"/>
      <c r="RZH88" s="147"/>
      <c r="RZI88" s="147"/>
      <c r="RZJ88" s="147"/>
      <c r="RZK88" s="147"/>
      <c r="RZL88" s="147"/>
      <c r="RZM88" s="147"/>
      <c r="RZN88" s="147"/>
      <c r="RZO88" s="147"/>
      <c r="RZP88" s="147"/>
      <c r="RZQ88" s="147"/>
      <c r="RZR88" s="147"/>
      <c r="RZS88" s="147"/>
      <c r="RZT88" s="147"/>
      <c r="RZU88" s="147"/>
      <c r="RZV88" s="147"/>
      <c r="RZW88" s="147"/>
      <c r="RZX88" s="147"/>
      <c r="RZY88" s="147"/>
      <c r="RZZ88" s="147"/>
      <c r="SAA88" s="147"/>
      <c r="SAB88" s="147"/>
      <c r="SAC88" s="147"/>
      <c r="SAD88" s="147"/>
      <c r="SAE88" s="147"/>
      <c r="SAF88" s="147"/>
      <c r="SAG88" s="147"/>
      <c r="SAH88" s="147"/>
      <c r="SAI88" s="147"/>
      <c r="SAJ88" s="147"/>
      <c r="SAK88" s="147"/>
      <c r="SAL88" s="147"/>
      <c r="SAM88" s="147"/>
      <c r="SAN88" s="147"/>
      <c r="SAO88" s="147"/>
      <c r="SAP88" s="147"/>
      <c r="SAQ88" s="147"/>
      <c r="SAR88" s="147"/>
      <c r="SAS88" s="147"/>
      <c r="SAT88" s="147"/>
      <c r="SAU88" s="147"/>
      <c r="SAV88" s="147"/>
      <c r="SAW88" s="147"/>
      <c r="SAX88" s="147"/>
      <c r="SAY88" s="147"/>
      <c r="SAZ88" s="147"/>
      <c r="SBA88" s="147"/>
      <c r="SBB88" s="147"/>
      <c r="SBC88" s="147"/>
      <c r="SBD88" s="147"/>
      <c r="SBE88" s="147"/>
      <c r="SBF88" s="147"/>
      <c r="SBG88" s="147"/>
      <c r="SBH88" s="147"/>
      <c r="SBI88" s="147"/>
      <c r="SBJ88" s="147"/>
      <c r="SBK88" s="147"/>
      <c r="SBL88" s="147"/>
      <c r="SBM88" s="147"/>
      <c r="SBN88" s="147"/>
      <c r="SBO88" s="147"/>
      <c r="SBP88" s="147"/>
      <c r="SBQ88" s="147"/>
      <c r="SBR88" s="147"/>
      <c r="SBS88" s="147"/>
      <c r="SBT88" s="147"/>
      <c r="SBU88" s="147"/>
      <c r="SBV88" s="147"/>
      <c r="SBW88" s="147"/>
      <c r="SBX88" s="147"/>
      <c r="SBY88" s="147"/>
      <c r="SBZ88" s="147"/>
      <c r="SCA88" s="147"/>
      <c r="SCB88" s="147"/>
      <c r="SCC88" s="147"/>
      <c r="SCD88" s="147"/>
      <c r="SCE88" s="147"/>
      <c r="SCF88" s="147"/>
      <c r="SCG88" s="147"/>
      <c r="SCH88" s="147"/>
      <c r="SCI88" s="147"/>
      <c r="SCJ88" s="147"/>
      <c r="SCK88" s="147"/>
      <c r="SCL88" s="147"/>
      <c r="SCM88" s="147"/>
      <c r="SCN88" s="147"/>
      <c r="SCO88" s="147"/>
      <c r="SCP88" s="147"/>
      <c r="SCQ88" s="147"/>
      <c r="SCR88" s="147"/>
      <c r="SCS88" s="147"/>
      <c r="SCT88" s="147"/>
      <c r="SCU88" s="147"/>
      <c r="SCV88" s="147"/>
      <c r="SCW88" s="147"/>
      <c r="SCX88" s="147"/>
      <c r="SCY88" s="147"/>
      <c r="SCZ88" s="147"/>
      <c r="SDA88" s="147"/>
      <c r="SDB88" s="147"/>
      <c r="SDC88" s="147"/>
      <c r="SDD88" s="147"/>
      <c r="SDE88" s="147"/>
      <c r="SDF88" s="147"/>
      <c r="SDG88" s="147"/>
      <c r="SDH88" s="147"/>
      <c r="SDI88" s="147"/>
      <c r="SDJ88" s="147"/>
      <c r="SDK88" s="147"/>
      <c r="SDL88" s="147"/>
      <c r="SDM88" s="147"/>
      <c r="SDN88" s="147"/>
      <c r="SDO88" s="147"/>
      <c r="SDP88" s="147"/>
      <c r="SDQ88" s="147"/>
      <c r="SDR88" s="147"/>
      <c r="SDS88" s="147"/>
      <c r="SDT88" s="147"/>
      <c r="SDU88" s="147"/>
      <c r="SDV88" s="147"/>
      <c r="SDW88" s="147"/>
      <c r="SDX88" s="147"/>
      <c r="SDY88" s="147"/>
      <c r="SDZ88" s="147"/>
      <c r="SEA88" s="147"/>
      <c r="SEB88" s="147"/>
      <c r="SEC88" s="147"/>
      <c r="SED88" s="147"/>
      <c r="SEE88" s="147"/>
      <c r="SEF88" s="147"/>
      <c r="SEG88" s="147"/>
      <c r="SEH88" s="147"/>
      <c r="SEI88" s="147"/>
      <c r="SEJ88" s="147"/>
      <c r="SEK88" s="147"/>
      <c r="SEL88" s="147"/>
      <c r="SEM88" s="147"/>
      <c r="SEN88" s="147"/>
      <c r="SEO88" s="147"/>
      <c r="SEP88" s="147"/>
      <c r="SEQ88" s="147"/>
      <c r="SER88" s="147"/>
      <c r="SES88" s="147"/>
      <c r="SET88" s="147"/>
      <c r="SEU88" s="147"/>
      <c r="SEV88" s="147"/>
      <c r="SEW88" s="147"/>
      <c r="SEX88" s="147"/>
      <c r="SEY88" s="147"/>
      <c r="SEZ88" s="147"/>
      <c r="SFA88" s="147"/>
      <c r="SFB88" s="147"/>
      <c r="SFC88" s="147"/>
      <c r="SFD88" s="147"/>
      <c r="SFE88" s="147"/>
      <c r="SFF88" s="147"/>
      <c r="SFG88" s="147"/>
      <c r="SFH88" s="147"/>
      <c r="SFI88" s="147"/>
      <c r="SFJ88" s="147"/>
      <c r="SFK88" s="147"/>
      <c r="SFL88" s="147"/>
      <c r="SFM88" s="147"/>
      <c r="SFN88" s="147"/>
      <c r="SFO88" s="147"/>
      <c r="SFP88" s="147"/>
      <c r="SFQ88" s="147"/>
      <c r="SFR88" s="147"/>
      <c r="SFS88" s="147"/>
      <c r="SFT88" s="147"/>
      <c r="SFU88" s="147"/>
      <c r="SFV88" s="147"/>
      <c r="SFW88" s="147"/>
      <c r="SFX88" s="147"/>
      <c r="SFY88" s="147"/>
      <c r="SFZ88" s="147"/>
      <c r="SGA88" s="147"/>
      <c r="SGB88" s="147"/>
      <c r="SGC88" s="147"/>
      <c r="SGD88" s="147"/>
      <c r="SGE88" s="147"/>
      <c r="SGF88" s="147"/>
      <c r="SGG88" s="147"/>
      <c r="SGH88" s="147"/>
      <c r="SGI88" s="147"/>
      <c r="SGJ88" s="147"/>
      <c r="SGK88" s="147"/>
      <c r="SGL88" s="147"/>
      <c r="SGM88" s="147"/>
      <c r="SGN88" s="147"/>
      <c r="SGO88" s="147"/>
      <c r="SGP88" s="147"/>
      <c r="SGQ88" s="147"/>
      <c r="SGR88" s="147"/>
      <c r="SGS88" s="147"/>
      <c r="SGT88" s="147"/>
      <c r="SGU88" s="147"/>
      <c r="SGV88" s="147"/>
      <c r="SGW88" s="147"/>
      <c r="SGX88" s="147"/>
      <c r="SGY88" s="147"/>
      <c r="SGZ88" s="147"/>
      <c r="SHA88" s="147"/>
      <c r="SHB88" s="147"/>
      <c r="SHC88" s="147"/>
      <c r="SHD88" s="147"/>
      <c r="SHE88" s="147"/>
      <c r="SHF88" s="147"/>
      <c r="SHG88" s="147"/>
      <c r="SHH88" s="147"/>
      <c r="SHI88" s="147"/>
      <c r="SHJ88" s="147"/>
      <c r="SHK88" s="147"/>
      <c r="SHL88" s="147"/>
      <c r="SHM88" s="147"/>
      <c r="SHN88" s="147"/>
      <c r="SHO88" s="147"/>
      <c r="SHP88" s="147"/>
      <c r="SHQ88" s="147"/>
      <c r="SHR88" s="147"/>
      <c r="SHS88" s="147"/>
      <c r="SHT88" s="147"/>
      <c r="SHU88" s="147"/>
      <c r="SHV88" s="147"/>
      <c r="SHW88" s="147"/>
      <c r="SHX88" s="147"/>
      <c r="SHY88" s="147"/>
      <c r="SHZ88" s="147"/>
      <c r="SIA88" s="147"/>
      <c r="SIB88" s="147"/>
      <c r="SIC88" s="147"/>
      <c r="SID88" s="147"/>
      <c r="SIE88" s="147"/>
      <c r="SIF88" s="147"/>
      <c r="SIG88" s="147"/>
      <c r="SIH88" s="147"/>
      <c r="SII88" s="147"/>
      <c r="SIJ88" s="147"/>
      <c r="SIK88" s="147"/>
      <c r="SIL88" s="147"/>
      <c r="SIM88" s="147"/>
      <c r="SIN88" s="147"/>
      <c r="SIO88" s="147"/>
      <c r="SIP88" s="147"/>
      <c r="SIQ88" s="147"/>
      <c r="SIR88" s="147"/>
      <c r="SIS88" s="147"/>
      <c r="SIT88" s="147"/>
      <c r="SIU88" s="147"/>
      <c r="SIV88" s="147"/>
      <c r="SIW88" s="147"/>
      <c r="SIX88" s="147"/>
      <c r="SIY88" s="147"/>
      <c r="SIZ88" s="147"/>
      <c r="SJA88" s="147"/>
      <c r="SJB88" s="147"/>
      <c r="SJC88" s="147"/>
      <c r="SJD88" s="147"/>
      <c r="SJE88" s="147"/>
      <c r="SJF88" s="147"/>
      <c r="SJG88" s="147"/>
      <c r="SJH88" s="147"/>
      <c r="SJI88" s="147"/>
      <c r="SJJ88" s="147"/>
      <c r="SJK88" s="147"/>
      <c r="SJL88" s="147"/>
      <c r="SJM88" s="147"/>
      <c r="SJN88" s="147"/>
      <c r="SJO88" s="147"/>
      <c r="SJP88" s="147"/>
      <c r="SJQ88" s="147"/>
      <c r="SJR88" s="147"/>
      <c r="SJS88" s="147"/>
      <c r="SJT88" s="147"/>
      <c r="SJU88" s="147"/>
      <c r="SJV88" s="147"/>
      <c r="SJW88" s="147"/>
      <c r="SJX88" s="147"/>
      <c r="SJY88" s="147"/>
      <c r="SJZ88" s="147"/>
      <c r="SKA88" s="147"/>
      <c r="SKB88" s="147"/>
      <c r="SKC88" s="147"/>
      <c r="SKD88" s="147"/>
      <c r="SKE88" s="147"/>
      <c r="SKF88" s="147"/>
      <c r="SKG88" s="147"/>
      <c r="SKH88" s="147"/>
      <c r="SKI88" s="147"/>
      <c r="SKJ88" s="147"/>
      <c r="SKK88" s="147"/>
      <c r="SKL88" s="147"/>
      <c r="SKM88" s="147"/>
      <c r="SKN88" s="147"/>
      <c r="SKO88" s="147"/>
      <c r="SKP88" s="147"/>
      <c r="SKQ88" s="147"/>
      <c r="SKR88" s="147"/>
      <c r="SKS88" s="147"/>
      <c r="SKT88" s="147"/>
      <c r="SKU88" s="147"/>
      <c r="SKV88" s="147"/>
      <c r="SKW88" s="147"/>
      <c r="SKX88" s="147"/>
      <c r="SKY88" s="147"/>
      <c r="SKZ88" s="147"/>
      <c r="SLA88" s="147"/>
      <c r="SLB88" s="147"/>
      <c r="SLC88" s="147"/>
      <c r="SLD88" s="147"/>
      <c r="SLE88" s="147"/>
      <c r="SLF88" s="147"/>
      <c r="SLG88" s="147"/>
      <c r="SLH88" s="147"/>
      <c r="SLI88" s="147"/>
      <c r="SLJ88" s="147"/>
      <c r="SLK88" s="147"/>
      <c r="SLL88" s="147"/>
      <c r="SLM88" s="147"/>
      <c r="SLN88" s="147"/>
      <c r="SLO88" s="147"/>
      <c r="SLP88" s="147"/>
      <c r="SLQ88" s="147"/>
      <c r="SLR88" s="147"/>
      <c r="SLS88" s="147"/>
      <c r="SLT88" s="147"/>
      <c r="SLU88" s="147"/>
      <c r="SLV88" s="147"/>
      <c r="SLW88" s="147"/>
      <c r="SLX88" s="147"/>
      <c r="SLY88" s="147"/>
      <c r="SLZ88" s="147"/>
      <c r="SMA88" s="147"/>
      <c r="SMB88" s="147"/>
      <c r="SMC88" s="147"/>
      <c r="SMD88" s="147"/>
      <c r="SME88" s="147"/>
      <c r="SMF88" s="147"/>
      <c r="SMG88" s="147"/>
      <c r="SMH88" s="147"/>
      <c r="SMI88" s="147"/>
      <c r="SMJ88" s="147"/>
      <c r="SMK88" s="147"/>
      <c r="SML88" s="147"/>
      <c r="SMM88" s="147"/>
      <c r="SMN88" s="147"/>
      <c r="SMO88" s="147"/>
      <c r="SMP88" s="147"/>
      <c r="SMQ88" s="147"/>
      <c r="SMR88" s="147"/>
      <c r="SMS88" s="147"/>
      <c r="SMT88" s="147"/>
      <c r="SMU88" s="147"/>
      <c r="SMV88" s="147"/>
      <c r="SMW88" s="147"/>
      <c r="SMX88" s="147"/>
      <c r="SMY88" s="147"/>
      <c r="SMZ88" s="147"/>
      <c r="SNA88" s="147"/>
      <c r="SNB88" s="147"/>
      <c r="SNC88" s="147"/>
      <c r="SND88" s="147"/>
      <c r="SNE88" s="147"/>
      <c r="SNF88" s="147"/>
      <c r="SNG88" s="147"/>
      <c r="SNH88" s="147"/>
      <c r="SNI88" s="147"/>
      <c r="SNJ88" s="147"/>
      <c r="SNK88" s="147"/>
      <c r="SNL88" s="147"/>
      <c r="SNM88" s="147"/>
      <c r="SNN88" s="147"/>
      <c r="SNO88" s="147"/>
      <c r="SNP88" s="147"/>
      <c r="SNQ88" s="147"/>
      <c r="SNR88" s="147"/>
      <c r="SNS88" s="147"/>
      <c r="SNT88" s="147"/>
      <c r="SNU88" s="147"/>
      <c r="SNV88" s="147"/>
      <c r="SNW88" s="147"/>
      <c r="SNX88" s="147"/>
      <c r="SNY88" s="147"/>
      <c r="SNZ88" s="147"/>
      <c r="SOA88" s="147"/>
      <c r="SOB88" s="147"/>
      <c r="SOC88" s="147"/>
      <c r="SOD88" s="147"/>
      <c r="SOE88" s="147"/>
      <c r="SOF88" s="147"/>
      <c r="SOG88" s="147"/>
      <c r="SOH88" s="147"/>
      <c r="SOI88" s="147"/>
      <c r="SOJ88" s="147"/>
      <c r="SOK88" s="147"/>
      <c r="SOL88" s="147"/>
      <c r="SOM88" s="147"/>
      <c r="SON88" s="147"/>
      <c r="SOO88" s="147"/>
      <c r="SOP88" s="147"/>
      <c r="SOQ88" s="147"/>
      <c r="SOR88" s="147"/>
      <c r="SOS88" s="147"/>
      <c r="SOT88" s="147"/>
      <c r="SOU88" s="147"/>
      <c r="SOV88" s="147"/>
      <c r="SOW88" s="147"/>
      <c r="SOX88" s="147"/>
      <c r="SOY88" s="147"/>
      <c r="SOZ88" s="147"/>
      <c r="SPA88" s="147"/>
      <c r="SPB88" s="147"/>
      <c r="SPC88" s="147"/>
      <c r="SPD88" s="147"/>
      <c r="SPE88" s="147"/>
      <c r="SPF88" s="147"/>
      <c r="SPG88" s="147"/>
      <c r="SPH88" s="147"/>
      <c r="SPI88" s="147"/>
      <c r="SPJ88" s="147"/>
      <c r="SPK88" s="147"/>
      <c r="SPL88" s="147"/>
      <c r="SPM88" s="147"/>
      <c r="SPN88" s="147"/>
      <c r="SPO88" s="147"/>
      <c r="SPP88" s="147"/>
      <c r="SPQ88" s="147"/>
      <c r="SPR88" s="147"/>
      <c r="SPS88" s="147"/>
      <c r="SPT88" s="147"/>
      <c r="SPU88" s="147"/>
      <c r="SPV88" s="147"/>
      <c r="SPW88" s="147"/>
      <c r="SPX88" s="147"/>
      <c r="SPY88" s="147"/>
      <c r="SPZ88" s="147"/>
      <c r="SQA88" s="147"/>
      <c r="SQB88" s="147"/>
      <c r="SQC88" s="147"/>
      <c r="SQD88" s="147"/>
      <c r="SQE88" s="147"/>
      <c r="SQF88" s="147"/>
      <c r="SQG88" s="147"/>
      <c r="SQH88" s="147"/>
      <c r="SQI88" s="147"/>
      <c r="SQJ88" s="147"/>
      <c r="SQK88" s="147"/>
      <c r="SQL88" s="147"/>
      <c r="SQM88" s="147"/>
      <c r="SQN88" s="147"/>
      <c r="SQO88" s="147"/>
      <c r="SQP88" s="147"/>
      <c r="SQQ88" s="147"/>
      <c r="SQR88" s="147"/>
      <c r="SQS88" s="147"/>
      <c r="SQT88" s="147"/>
      <c r="SQU88" s="147"/>
      <c r="SQV88" s="147"/>
      <c r="SQW88" s="147"/>
      <c r="SQX88" s="147"/>
      <c r="SQY88" s="147"/>
      <c r="SQZ88" s="147"/>
      <c r="SRA88" s="147"/>
      <c r="SRB88" s="147"/>
      <c r="SRC88" s="147"/>
      <c r="SRD88" s="147"/>
      <c r="SRE88" s="147"/>
      <c r="SRF88" s="147"/>
      <c r="SRG88" s="147"/>
      <c r="SRH88" s="147"/>
      <c r="SRI88" s="147"/>
      <c r="SRJ88" s="147"/>
      <c r="SRK88" s="147"/>
      <c r="SRL88" s="147"/>
      <c r="SRM88" s="147"/>
      <c r="SRN88" s="147"/>
      <c r="SRO88" s="147"/>
      <c r="SRP88" s="147"/>
      <c r="SRQ88" s="147"/>
      <c r="SRR88" s="147"/>
      <c r="SRS88" s="147"/>
      <c r="SRT88" s="147"/>
      <c r="SRU88" s="147"/>
      <c r="SRV88" s="147"/>
      <c r="SRW88" s="147"/>
      <c r="SRX88" s="147"/>
      <c r="SRY88" s="147"/>
      <c r="SRZ88" s="147"/>
      <c r="SSA88" s="147"/>
      <c r="SSB88" s="147"/>
      <c r="SSC88" s="147"/>
      <c r="SSD88" s="147"/>
      <c r="SSE88" s="147"/>
      <c r="SSF88" s="147"/>
      <c r="SSG88" s="147"/>
      <c r="SSH88" s="147"/>
      <c r="SSI88" s="147"/>
      <c r="SSJ88" s="147"/>
      <c r="SSK88" s="147"/>
      <c r="SSL88" s="147"/>
      <c r="SSM88" s="147"/>
      <c r="SSN88" s="147"/>
      <c r="SSO88" s="147"/>
      <c r="SSP88" s="147"/>
      <c r="SSQ88" s="147"/>
      <c r="SSR88" s="147"/>
      <c r="SSS88" s="147"/>
      <c r="SST88" s="147"/>
      <c r="SSU88" s="147"/>
      <c r="SSV88" s="147"/>
      <c r="SSW88" s="147"/>
      <c r="SSX88" s="147"/>
      <c r="SSY88" s="147"/>
      <c r="SSZ88" s="147"/>
      <c r="STA88" s="147"/>
      <c r="STB88" s="147"/>
      <c r="STC88" s="147"/>
      <c r="STD88" s="147"/>
      <c r="STE88" s="147"/>
      <c r="STF88" s="147"/>
      <c r="STG88" s="147"/>
      <c r="STH88" s="147"/>
      <c r="STI88" s="147"/>
      <c r="STJ88" s="147"/>
      <c r="STK88" s="147"/>
      <c r="STL88" s="147"/>
      <c r="STM88" s="147"/>
      <c r="STN88" s="147"/>
      <c r="STO88" s="147"/>
      <c r="STP88" s="147"/>
      <c r="STQ88" s="147"/>
      <c r="STR88" s="147"/>
      <c r="STS88" s="147"/>
      <c r="STT88" s="147"/>
      <c r="STU88" s="147"/>
      <c r="STV88" s="147"/>
      <c r="STW88" s="147"/>
      <c r="STX88" s="147"/>
      <c r="STY88" s="147"/>
      <c r="STZ88" s="147"/>
      <c r="SUA88" s="147"/>
      <c r="SUB88" s="147"/>
      <c r="SUC88" s="147"/>
      <c r="SUD88" s="147"/>
      <c r="SUE88" s="147"/>
      <c r="SUF88" s="147"/>
      <c r="SUG88" s="147"/>
      <c r="SUH88" s="147"/>
      <c r="SUI88" s="147"/>
      <c r="SUJ88" s="147"/>
      <c r="SUK88" s="147"/>
      <c r="SUL88" s="147"/>
      <c r="SUM88" s="147"/>
      <c r="SUN88" s="147"/>
      <c r="SUO88" s="147"/>
      <c r="SUP88" s="147"/>
      <c r="SUQ88" s="147"/>
      <c r="SUR88" s="147"/>
      <c r="SUS88" s="147"/>
      <c r="SUT88" s="147"/>
      <c r="SUU88" s="147"/>
      <c r="SUV88" s="147"/>
      <c r="SUW88" s="147"/>
      <c r="SUX88" s="147"/>
      <c r="SUY88" s="147"/>
      <c r="SUZ88" s="147"/>
      <c r="SVA88" s="147"/>
      <c r="SVB88" s="147"/>
      <c r="SVC88" s="147"/>
      <c r="SVD88" s="147"/>
      <c r="SVE88" s="147"/>
      <c r="SVF88" s="147"/>
      <c r="SVG88" s="147"/>
      <c r="SVH88" s="147"/>
      <c r="SVI88" s="147"/>
      <c r="SVJ88" s="147"/>
      <c r="SVK88" s="147"/>
      <c r="SVL88" s="147"/>
      <c r="SVM88" s="147"/>
      <c r="SVN88" s="147"/>
      <c r="SVO88" s="147"/>
      <c r="SVP88" s="147"/>
      <c r="SVQ88" s="147"/>
      <c r="SVR88" s="147"/>
      <c r="SVS88" s="147"/>
      <c r="SVT88" s="147"/>
      <c r="SVU88" s="147"/>
      <c r="SVV88" s="147"/>
      <c r="SVW88" s="147"/>
      <c r="SVX88" s="147"/>
      <c r="SVY88" s="147"/>
      <c r="SVZ88" s="147"/>
      <c r="SWA88" s="147"/>
      <c r="SWB88" s="147"/>
      <c r="SWC88" s="147"/>
      <c r="SWD88" s="147"/>
      <c r="SWE88" s="147"/>
      <c r="SWF88" s="147"/>
      <c r="SWG88" s="147"/>
      <c r="SWH88" s="147"/>
      <c r="SWI88" s="147"/>
      <c r="SWJ88" s="147"/>
      <c r="SWK88" s="147"/>
      <c r="SWL88" s="147"/>
      <c r="SWM88" s="147"/>
      <c r="SWN88" s="147"/>
      <c r="SWO88" s="147"/>
      <c r="SWP88" s="147"/>
      <c r="SWQ88" s="147"/>
      <c r="SWR88" s="147"/>
      <c r="SWS88" s="147"/>
      <c r="SWT88" s="147"/>
      <c r="SWU88" s="147"/>
      <c r="SWV88" s="147"/>
      <c r="SWW88" s="147"/>
      <c r="SWX88" s="147"/>
      <c r="SWY88" s="147"/>
      <c r="SWZ88" s="147"/>
      <c r="SXA88" s="147"/>
      <c r="SXB88" s="147"/>
      <c r="SXC88" s="147"/>
      <c r="SXD88" s="147"/>
      <c r="SXE88" s="147"/>
      <c r="SXF88" s="147"/>
      <c r="SXG88" s="147"/>
      <c r="SXH88" s="147"/>
      <c r="SXI88" s="147"/>
      <c r="SXJ88" s="147"/>
      <c r="SXK88" s="147"/>
      <c r="SXL88" s="147"/>
      <c r="SXM88" s="147"/>
      <c r="SXN88" s="147"/>
      <c r="SXO88" s="147"/>
      <c r="SXP88" s="147"/>
      <c r="SXQ88" s="147"/>
      <c r="SXR88" s="147"/>
      <c r="SXS88" s="147"/>
      <c r="SXT88" s="147"/>
      <c r="SXU88" s="147"/>
      <c r="SXV88" s="147"/>
      <c r="SXW88" s="147"/>
      <c r="SXX88" s="147"/>
      <c r="SXY88" s="147"/>
      <c r="SXZ88" s="147"/>
      <c r="SYA88" s="147"/>
      <c r="SYB88" s="147"/>
      <c r="SYC88" s="147"/>
      <c r="SYD88" s="147"/>
      <c r="SYE88" s="147"/>
      <c r="SYF88" s="147"/>
      <c r="SYG88" s="147"/>
      <c r="SYH88" s="147"/>
      <c r="SYI88" s="147"/>
      <c r="SYJ88" s="147"/>
      <c r="SYK88" s="147"/>
      <c r="SYL88" s="147"/>
      <c r="SYM88" s="147"/>
      <c r="SYN88" s="147"/>
      <c r="SYO88" s="147"/>
      <c r="SYP88" s="147"/>
      <c r="SYQ88" s="147"/>
      <c r="SYR88" s="147"/>
      <c r="SYS88" s="147"/>
      <c r="SYT88" s="147"/>
      <c r="SYU88" s="147"/>
      <c r="SYV88" s="147"/>
      <c r="SYW88" s="147"/>
      <c r="SYX88" s="147"/>
      <c r="SYY88" s="147"/>
      <c r="SYZ88" s="147"/>
      <c r="SZA88" s="147"/>
      <c r="SZB88" s="147"/>
      <c r="SZC88" s="147"/>
      <c r="SZD88" s="147"/>
      <c r="SZE88" s="147"/>
      <c r="SZF88" s="147"/>
      <c r="SZG88" s="147"/>
      <c r="SZH88" s="147"/>
      <c r="SZI88" s="147"/>
      <c r="SZJ88" s="147"/>
      <c r="SZK88" s="147"/>
      <c r="SZL88" s="147"/>
      <c r="SZM88" s="147"/>
      <c r="SZN88" s="147"/>
      <c r="SZO88" s="147"/>
      <c r="SZP88" s="147"/>
      <c r="SZQ88" s="147"/>
      <c r="SZR88" s="147"/>
      <c r="SZS88" s="147"/>
      <c r="SZT88" s="147"/>
      <c r="SZU88" s="147"/>
      <c r="SZV88" s="147"/>
      <c r="SZW88" s="147"/>
      <c r="SZX88" s="147"/>
      <c r="SZY88" s="147"/>
      <c r="SZZ88" s="147"/>
      <c r="TAA88" s="147"/>
      <c r="TAB88" s="147"/>
      <c r="TAC88" s="147"/>
      <c r="TAD88" s="147"/>
      <c r="TAE88" s="147"/>
      <c r="TAF88" s="147"/>
      <c r="TAG88" s="147"/>
      <c r="TAH88" s="147"/>
      <c r="TAI88" s="147"/>
      <c r="TAJ88" s="147"/>
      <c r="TAK88" s="147"/>
      <c r="TAL88" s="147"/>
      <c r="TAM88" s="147"/>
      <c r="TAN88" s="147"/>
      <c r="TAO88" s="147"/>
      <c r="TAP88" s="147"/>
      <c r="TAQ88" s="147"/>
      <c r="TAR88" s="147"/>
      <c r="TAS88" s="147"/>
      <c r="TAT88" s="147"/>
      <c r="TAU88" s="147"/>
      <c r="TAV88" s="147"/>
      <c r="TAW88" s="147"/>
      <c r="TAX88" s="147"/>
      <c r="TAY88" s="147"/>
      <c r="TAZ88" s="147"/>
      <c r="TBA88" s="147"/>
      <c r="TBB88" s="147"/>
      <c r="TBC88" s="147"/>
      <c r="TBD88" s="147"/>
      <c r="TBE88" s="147"/>
      <c r="TBF88" s="147"/>
      <c r="TBG88" s="147"/>
      <c r="TBH88" s="147"/>
      <c r="TBI88" s="147"/>
      <c r="TBJ88" s="147"/>
      <c r="TBK88" s="147"/>
      <c r="TBL88" s="147"/>
      <c r="TBM88" s="147"/>
      <c r="TBN88" s="147"/>
      <c r="TBO88" s="147"/>
      <c r="TBP88" s="147"/>
      <c r="TBQ88" s="147"/>
      <c r="TBR88" s="147"/>
      <c r="TBS88" s="147"/>
      <c r="TBT88" s="147"/>
      <c r="TBU88" s="147"/>
      <c r="TBV88" s="147"/>
      <c r="TBW88" s="147"/>
      <c r="TBX88" s="147"/>
      <c r="TBY88" s="147"/>
      <c r="TBZ88" s="147"/>
      <c r="TCA88" s="147"/>
      <c r="TCB88" s="147"/>
      <c r="TCC88" s="147"/>
      <c r="TCD88" s="147"/>
      <c r="TCE88" s="147"/>
      <c r="TCF88" s="147"/>
      <c r="TCG88" s="147"/>
      <c r="TCH88" s="147"/>
      <c r="TCI88" s="147"/>
      <c r="TCJ88" s="147"/>
      <c r="TCK88" s="147"/>
      <c r="TCL88" s="147"/>
      <c r="TCM88" s="147"/>
      <c r="TCN88" s="147"/>
      <c r="TCO88" s="147"/>
      <c r="TCP88" s="147"/>
      <c r="TCQ88" s="147"/>
      <c r="TCR88" s="147"/>
      <c r="TCS88" s="147"/>
      <c r="TCT88" s="147"/>
      <c r="TCU88" s="147"/>
      <c r="TCV88" s="147"/>
      <c r="TCW88" s="147"/>
      <c r="TCX88" s="147"/>
      <c r="TCY88" s="147"/>
      <c r="TCZ88" s="147"/>
      <c r="TDA88" s="147"/>
      <c r="TDB88" s="147"/>
      <c r="TDC88" s="147"/>
      <c r="TDD88" s="147"/>
      <c r="TDE88" s="147"/>
      <c r="TDF88" s="147"/>
      <c r="TDG88" s="147"/>
      <c r="TDH88" s="147"/>
      <c r="TDI88" s="147"/>
      <c r="TDJ88" s="147"/>
      <c r="TDK88" s="147"/>
      <c r="TDL88" s="147"/>
      <c r="TDM88" s="147"/>
      <c r="TDN88" s="147"/>
      <c r="TDO88" s="147"/>
      <c r="TDP88" s="147"/>
      <c r="TDQ88" s="147"/>
      <c r="TDR88" s="147"/>
      <c r="TDS88" s="147"/>
      <c r="TDT88" s="147"/>
      <c r="TDU88" s="147"/>
      <c r="TDV88" s="147"/>
      <c r="TDW88" s="147"/>
      <c r="TDX88" s="147"/>
      <c r="TDY88" s="147"/>
      <c r="TDZ88" s="147"/>
      <c r="TEA88" s="147"/>
      <c r="TEB88" s="147"/>
      <c r="TEC88" s="147"/>
      <c r="TED88" s="147"/>
      <c r="TEE88" s="147"/>
      <c r="TEF88" s="147"/>
      <c r="TEG88" s="147"/>
      <c r="TEH88" s="147"/>
      <c r="TEI88" s="147"/>
      <c r="TEJ88" s="147"/>
      <c r="TEK88" s="147"/>
      <c r="TEL88" s="147"/>
      <c r="TEM88" s="147"/>
      <c r="TEN88" s="147"/>
      <c r="TEO88" s="147"/>
      <c r="TEP88" s="147"/>
      <c r="TEQ88" s="147"/>
      <c r="TER88" s="147"/>
      <c r="TES88" s="147"/>
      <c r="TET88" s="147"/>
      <c r="TEU88" s="147"/>
      <c r="TEV88" s="147"/>
      <c r="TEW88" s="147"/>
      <c r="TEX88" s="147"/>
      <c r="TEY88" s="147"/>
      <c r="TEZ88" s="147"/>
      <c r="TFA88" s="147"/>
      <c r="TFB88" s="147"/>
      <c r="TFC88" s="147"/>
      <c r="TFD88" s="147"/>
      <c r="TFE88" s="147"/>
      <c r="TFF88" s="147"/>
      <c r="TFG88" s="147"/>
      <c r="TFH88" s="147"/>
      <c r="TFI88" s="147"/>
      <c r="TFJ88" s="147"/>
      <c r="TFK88" s="147"/>
      <c r="TFL88" s="147"/>
      <c r="TFM88" s="147"/>
      <c r="TFN88" s="147"/>
      <c r="TFO88" s="147"/>
      <c r="TFP88" s="147"/>
      <c r="TFQ88" s="147"/>
      <c r="TFR88" s="147"/>
      <c r="TFS88" s="147"/>
      <c r="TFT88" s="147"/>
      <c r="TFU88" s="147"/>
      <c r="TFV88" s="147"/>
      <c r="TFW88" s="147"/>
      <c r="TFX88" s="147"/>
      <c r="TFY88" s="147"/>
      <c r="TFZ88" s="147"/>
      <c r="TGA88" s="147"/>
      <c r="TGB88" s="147"/>
      <c r="TGC88" s="147"/>
      <c r="TGD88" s="147"/>
      <c r="TGE88" s="147"/>
      <c r="TGF88" s="147"/>
      <c r="TGG88" s="147"/>
      <c r="TGH88" s="147"/>
      <c r="TGI88" s="147"/>
      <c r="TGJ88" s="147"/>
      <c r="TGK88" s="147"/>
      <c r="TGL88" s="147"/>
      <c r="TGM88" s="147"/>
      <c r="TGN88" s="147"/>
      <c r="TGO88" s="147"/>
      <c r="TGP88" s="147"/>
      <c r="TGQ88" s="147"/>
      <c r="TGR88" s="147"/>
      <c r="TGS88" s="147"/>
      <c r="TGT88" s="147"/>
      <c r="TGU88" s="147"/>
      <c r="TGV88" s="147"/>
      <c r="TGW88" s="147"/>
      <c r="TGX88" s="147"/>
      <c r="TGY88" s="147"/>
      <c r="TGZ88" s="147"/>
      <c r="THA88" s="147"/>
      <c r="THB88" s="147"/>
      <c r="THC88" s="147"/>
      <c r="THD88" s="147"/>
      <c r="THE88" s="147"/>
      <c r="THF88" s="147"/>
      <c r="THG88" s="147"/>
      <c r="THH88" s="147"/>
      <c r="THI88" s="147"/>
      <c r="THJ88" s="147"/>
      <c r="THK88" s="147"/>
      <c r="THL88" s="147"/>
      <c r="THM88" s="147"/>
      <c r="THN88" s="147"/>
      <c r="THO88" s="147"/>
      <c r="THP88" s="147"/>
      <c r="THQ88" s="147"/>
      <c r="THR88" s="147"/>
      <c r="THS88" s="147"/>
      <c r="THT88" s="147"/>
      <c r="THU88" s="147"/>
      <c r="THV88" s="147"/>
      <c r="THW88" s="147"/>
      <c r="THX88" s="147"/>
      <c r="THY88" s="147"/>
      <c r="THZ88" s="147"/>
      <c r="TIA88" s="147"/>
      <c r="TIB88" s="147"/>
      <c r="TIC88" s="147"/>
      <c r="TID88" s="147"/>
      <c r="TIE88" s="147"/>
      <c r="TIF88" s="147"/>
      <c r="TIG88" s="147"/>
      <c r="TIH88" s="147"/>
      <c r="TII88" s="147"/>
      <c r="TIJ88" s="147"/>
      <c r="TIK88" s="147"/>
      <c r="TIL88" s="147"/>
      <c r="TIM88" s="147"/>
      <c r="TIN88" s="147"/>
      <c r="TIO88" s="147"/>
      <c r="TIP88" s="147"/>
      <c r="TIQ88" s="147"/>
      <c r="TIR88" s="147"/>
      <c r="TIS88" s="147"/>
      <c r="TIT88" s="147"/>
      <c r="TIU88" s="147"/>
      <c r="TIV88" s="147"/>
      <c r="TIW88" s="147"/>
      <c r="TIX88" s="147"/>
      <c r="TIY88" s="147"/>
      <c r="TIZ88" s="147"/>
      <c r="TJA88" s="147"/>
      <c r="TJB88" s="147"/>
      <c r="TJC88" s="147"/>
      <c r="TJD88" s="147"/>
      <c r="TJE88" s="147"/>
      <c r="TJF88" s="147"/>
      <c r="TJG88" s="147"/>
      <c r="TJH88" s="147"/>
      <c r="TJI88" s="147"/>
      <c r="TJJ88" s="147"/>
      <c r="TJK88" s="147"/>
      <c r="TJL88" s="147"/>
      <c r="TJM88" s="147"/>
      <c r="TJN88" s="147"/>
      <c r="TJO88" s="147"/>
      <c r="TJP88" s="147"/>
      <c r="TJQ88" s="147"/>
      <c r="TJR88" s="147"/>
      <c r="TJS88" s="147"/>
      <c r="TJT88" s="147"/>
      <c r="TJU88" s="147"/>
      <c r="TJV88" s="147"/>
      <c r="TJW88" s="147"/>
      <c r="TJX88" s="147"/>
      <c r="TJY88" s="147"/>
      <c r="TJZ88" s="147"/>
      <c r="TKA88" s="147"/>
      <c r="TKB88" s="147"/>
      <c r="TKC88" s="147"/>
      <c r="TKD88" s="147"/>
      <c r="TKE88" s="147"/>
      <c r="TKF88" s="147"/>
      <c r="TKG88" s="147"/>
      <c r="TKH88" s="147"/>
      <c r="TKI88" s="147"/>
      <c r="TKJ88" s="147"/>
      <c r="TKK88" s="147"/>
      <c r="TKL88" s="147"/>
      <c r="TKM88" s="147"/>
      <c r="TKN88" s="147"/>
      <c r="TKO88" s="147"/>
      <c r="TKP88" s="147"/>
      <c r="TKQ88" s="147"/>
      <c r="TKR88" s="147"/>
      <c r="TKS88" s="147"/>
      <c r="TKT88" s="147"/>
      <c r="TKU88" s="147"/>
      <c r="TKV88" s="147"/>
      <c r="TKW88" s="147"/>
      <c r="TKX88" s="147"/>
      <c r="TKY88" s="147"/>
      <c r="TKZ88" s="147"/>
      <c r="TLA88" s="147"/>
      <c r="TLB88" s="147"/>
      <c r="TLC88" s="147"/>
      <c r="TLD88" s="147"/>
      <c r="TLE88" s="147"/>
      <c r="TLF88" s="147"/>
      <c r="TLG88" s="147"/>
      <c r="TLH88" s="147"/>
      <c r="TLI88" s="147"/>
      <c r="TLJ88" s="147"/>
      <c r="TLK88" s="147"/>
      <c r="TLL88" s="147"/>
      <c r="TLM88" s="147"/>
      <c r="TLN88" s="147"/>
      <c r="TLO88" s="147"/>
      <c r="TLP88" s="147"/>
      <c r="TLQ88" s="147"/>
      <c r="TLR88" s="147"/>
      <c r="TLS88" s="147"/>
      <c r="TLT88" s="147"/>
      <c r="TLU88" s="147"/>
      <c r="TLV88" s="147"/>
      <c r="TLW88" s="147"/>
      <c r="TLX88" s="147"/>
      <c r="TLY88" s="147"/>
      <c r="TLZ88" s="147"/>
      <c r="TMA88" s="147"/>
      <c r="TMB88" s="147"/>
      <c r="TMC88" s="147"/>
      <c r="TMD88" s="147"/>
      <c r="TME88" s="147"/>
      <c r="TMF88" s="147"/>
      <c r="TMG88" s="147"/>
      <c r="TMH88" s="147"/>
      <c r="TMI88" s="147"/>
      <c r="TMJ88" s="147"/>
      <c r="TMK88" s="147"/>
      <c r="TML88" s="147"/>
      <c r="TMM88" s="147"/>
      <c r="TMN88" s="147"/>
      <c r="TMO88" s="147"/>
      <c r="TMP88" s="147"/>
      <c r="TMQ88" s="147"/>
      <c r="TMR88" s="147"/>
      <c r="TMS88" s="147"/>
      <c r="TMT88" s="147"/>
      <c r="TMU88" s="147"/>
      <c r="TMV88" s="147"/>
      <c r="TMW88" s="147"/>
      <c r="TMX88" s="147"/>
      <c r="TMY88" s="147"/>
      <c r="TMZ88" s="147"/>
      <c r="TNA88" s="147"/>
      <c r="TNB88" s="147"/>
      <c r="TNC88" s="147"/>
      <c r="TND88" s="147"/>
      <c r="TNE88" s="147"/>
      <c r="TNF88" s="147"/>
      <c r="TNG88" s="147"/>
      <c r="TNH88" s="147"/>
      <c r="TNI88" s="147"/>
      <c r="TNJ88" s="147"/>
      <c r="TNK88" s="147"/>
      <c r="TNL88" s="147"/>
      <c r="TNM88" s="147"/>
      <c r="TNN88" s="147"/>
      <c r="TNO88" s="147"/>
      <c r="TNP88" s="147"/>
      <c r="TNQ88" s="147"/>
      <c r="TNR88" s="147"/>
      <c r="TNS88" s="147"/>
      <c r="TNT88" s="147"/>
      <c r="TNU88" s="147"/>
      <c r="TNV88" s="147"/>
      <c r="TNW88" s="147"/>
      <c r="TNX88" s="147"/>
      <c r="TNY88" s="147"/>
      <c r="TNZ88" s="147"/>
      <c r="TOA88" s="147"/>
      <c r="TOB88" s="147"/>
      <c r="TOC88" s="147"/>
      <c r="TOD88" s="147"/>
      <c r="TOE88" s="147"/>
      <c r="TOF88" s="147"/>
      <c r="TOG88" s="147"/>
      <c r="TOH88" s="147"/>
      <c r="TOI88" s="147"/>
      <c r="TOJ88" s="147"/>
      <c r="TOK88" s="147"/>
      <c r="TOL88" s="147"/>
      <c r="TOM88" s="147"/>
      <c r="TON88" s="147"/>
      <c r="TOO88" s="147"/>
      <c r="TOP88" s="147"/>
      <c r="TOQ88" s="147"/>
      <c r="TOR88" s="147"/>
      <c r="TOS88" s="147"/>
      <c r="TOT88" s="147"/>
      <c r="TOU88" s="147"/>
      <c r="TOV88" s="147"/>
      <c r="TOW88" s="147"/>
      <c r="TOX88" s="147"/>
      <c r="TOY88" s="147"/>
      <c r="TOZ88" s="147"/>
      <c r="TPA88" s="147"/>
      <c r="TPB88" s="147"/>
      <c r="TPC88" s="147"/>
      <c r="TPD88" s="147"/>
      <c r="TPE88" s="147"/>
      <c r="TPF88" s="147"/>
      <c r="TPG88" s="147"/>
      <c r="TPH88" s="147"/>
      <c r="TPI88" s="147"/>
      <c r="TPJ88" s="147"/>
      <c r="TPK88" s="147"/>
      <c r="TPL88" s="147"/>
      <c r="TPM88" s="147"/>
      <c r="TPN88" s="147"/>
      <c r="TPO88" s="147"/>
      <c r="TPP88" s="147"/>
      <c r="TPQ88" s="147"/>
      <c r="TPR88" s="147"/>
      <c r="TPS88" s="147"/>
      <c r="TPT88" s="147"/>
      <c r="TPU88" s="147"/>
      <c r="TPV88" s="147"/>
      <c r="TPW88" s="147"/>
      <c r="TPX88" s="147"/>
      <c r="TPY88" s="147"/>
      <c r="TPZ88" s="147"/>
      <c r="TQA88" s="147"/>
      <c r="TQB88" s="147"/>
      <c r="TQC88" s="147"/>
      <c r="TQD88" s="147"/>
      <c r="TQE88" s="147"/>
      <c r="TQF88" s="147"/>
      <c r="TQG88" s="147"/>
      <c r="TQH88" s="147"/>
      <c r="TQI88" s="147"/>
      <c r="TQJ88" s="147"/>
      <c r="TQK88" s="147"/>
      <c r="TQL88" s="147"/>
      <c r="TQM88" s="147"/>
      <c r="TQN88" s="147"/>
      <c r="TQO88" s="147"/>
      <c r="TQP88" s="147"/>
      <c r="TQQ88" s="147"/>
      <c r="TQR88" s="147"/>
      <c r="TQS88" s="147"/>
      <c r="TQT88" s="147"/>
      <c r="TQU88" s="147"/>
      <c r="TQV88" s="147"/>
      <c r="TQW88" s="147"/>
      <c r="TQX88" s="147"/>
      <c r="TQY88" s="147"/>
      <c r="TQZ88" s="147"/>
      <c r="TRA88" s="147"/>
      <c r="TRB88" s="147"/>
      <c r="TRC88" s="147"/>
      <c r="TRD88" s="147"/>
      <c r="TRE88" s="147"/>
      <c r="TRF88" s="147"/>
      <c r="TRG88" s="147"/>
      <c r="TRH88" s="147"/>
      <c r="TRI88" s="147"/>
      <c r="TRJ88" s="147"/>
      <c r="TRK88" s="147"/>
      <c r="TRL88" s="147"/>
      <c r="TRM88" s="147"/>
      <c r="TRN88" s="147"/>
      <c r="TRO88" s="147"/>
      <c r="TRP88" s="147"/>
      <c r="TRQ88" s="147"/>
      <c r="TRR88" s="147"/>
      <c r="TRS88" s="147"/>
      <c r="TRT88" s="147"/>
      <c r="TRU88" s="147"/>
      <c r="TRV88" s="147"/>
      <c r="TRW88" s="147"/>
      <c r="TRX88" s="147"/>
      <c r="TRY88" s="147"/>
      <c r="TRZ88" s="147"/>
      <c r="TSA88" s="147"/>
      <c r="TSB88" s="147"/>
      <c r="TSC88" s="147"/>
      <c r="TSD88" s="147"/>
      <c r="TSE88" s="147"/>
      <c r="TSF88" s="147"/>
      <c r="TSG88" s="147"/>
      <c r="TSH88" s="147"/>
      <c r="TSI88" s="147"/>
      <c r="TSJ88" s="147"/>
      <c r="TSK88" s="147"/>
      <c r="TSL88" s="147"/>
      <c r="TSM88" s="147"/>
      <c r="TSN88" s="147"/>
      <c r="TSO88" s="147"/>
      <c r="TSP88" s="147"/>
      <c r="TSQ88" s="147"/>
      <c r="TSR88" s="147"/>
      <c r="TSS88" s="147"/>
      <c r="TST88" s="147"/>
      <c r="TSU88" s="147"/>
      <c r="TSV88" s="147"/>
      <c r="TSW88" s="147"/>
      <c r="TSX88" s="147"/>
      <c r="TSY88" s="147"/>
      <c r="TSZ88" s="147"/>
      <c r="TTA88" s="147"/>
      <c r="TTB88" s="147"/>
      <c r="TTC88" s="147"/>
      <c r="TTD88" s="147"/>
      <c r="TTE88" s="147"/>
      <c r="TTF88" s="147"/>
      <c r="TTG88" s="147"/>
      <c r="TTH88" s="147"/>
      <c r="TTI88" s="147"/>
      <c r="TTJ88" s="147"/>
      <c r="TTK88" s="147"/>
      <c r="TTL88" s="147"/>
      <c r="TTM88" s="147"/>
      <c r="TTN88" s="147"/>
      <c r="TTO88" s="147"/>
      <c r="TTP88" s="147"/>
      <c r="TTQ88" s="147"/>
      <c r="TTR88" s="147"/>
      <c r="TTS88" s="147"/>
      <c r="TTT88" s="147"/>
      <c r="TTU88" s="147"/>
      <c r="TTV88" s="147"/>
      <c r="TTW88" s="147"/>
      <c r="TTX88" s="147"/>
      <c r="TTY88" s="147"/>
      <c r="TTZ88" s="147"/>
      <c r="TUA88" s="147"/>
      <c r="TUB88" s="147"/>
      <c r="TUC88" s="147"/>
      <c r="TUD88" s="147"/>
      <c r="TUE88" s="147"/>
      <c r="TUF88" s="147"/>
      <c r="TUG88" s="147"/>
      <c r="TUH88" s="147"/>
      <c r="TUI88" s="147"/>
      <c r="TUJ88" s="147"/>
      <c r="TUK88" s="147"/>
      <c r="TUL88" s="147"/>
      <c r="TUM88" s="147"/>
      <c r="TUN88" s="147"/>
      <c r="TUO88" s="147"/>
      <c r="TUP88" s="147"/>
      <c r="TUQ88" s="147"/>
      <c r="TUR88" s="147"/>
      <c r="TUS88" s="147"/>
      <c r="TUT88" s="147"/>
      <c r="TUU88" s="147"/>
      <c r="TUV88" s="147"/>
      <c r="TUW88" s="147"/>
      <c r="TUX88" s="147"/>
      <c r="TUY88" s="147"/>
      <c r="TUZ88" s="147"/>
      <c r="TVA88" s="147"/>
      <c r="TVB88" s="147"/>
      <c r="TVC88" s="147"/>
      <c r="TVD88" s="147"/>
      <c r="TVE88" s="147"/>
      <c r="TVF88" s="147"/>
      <c r="TVG88" s="147"/>
      <c r="TVH88" s="147"/>
      <c r="TVI88" s="147"/>
      <c r="TVJ88" s="147"/>
      <c r="TVK88" s="147"/>
      <c r="TVL88" s="147"/>
      <c r="TVM88" s="147"/>
      <c r="TVN88" s="147"/>
      <c r="TVO88" s="147"/>
      <c r="TVP88" s="147"/>
      <c r="TVQ88" s="147"/>
      <c r="TVR88" s="147"/>
      <c r="TVS88" s="147"/>
      <c r="TVT88" s="147"/>
      <c r="TVU88" s="147"/>
      <c r="TVV88" s="147"/>
      <c r="TVW88" s="147"/>
      <c r="TVX88" s="147"/>
      <c r="TVY88" s="147"/>
      <c r="TVZ88" s="147"/>
      <c r="TWA88" s="147"/>
      <c r="TWB88" s="147"/>
      <c r="TWC88" s="147"/>
      <c r="TWD88" s="147"/>
      <c r="TWE88" s="147"/>
      <c r="TWF88" s="147"/>
      <c r="TWG88" s="147"/>
      <c r="TWH88" s="147"/>
      <c r="TWI88" s="147"/>
      <c r="TWJ88" s="147"/>
      <c r="TWK88" s="147"/>
      <c r="TWL88" s="147"/>
      <c r="TWM88" s="147"/>
      <c r="TWN88" s="147"/>
      <c r="TWO88" s="147"/>
      <c r="TWP88" s="147"/>
      <c r="TWQ88" s="147"/>
      <c r="TWR88" s="147"/>
      <c r="TWS88" s="147"/>
      <c r="TWT88" s="147"/>
      <c r="TWU88" s="147"/>
      <c r="TWV88" s="147"/>
      <c r="TWW88" s="147"/>
      <c r="TWX88" s="147"/>
      <c r="TWY88" s="147"/>
      <c r="TWZ88" s="147"/>
      <c r="TXA88" s="147"/>
      <c r="TXB88" s="147"/>
      <c r="TXC88" s="147"/>
      <c r="TXD88" s="147"/>
      <c r="TXE88" s="147"/>
      <c r="TXF88" s="147"/>
      <c r="TXG88" s="147"/>
      <c r="TXH88" s="147"/>
      <c r="TXI88" s="147"/>
      <c r="TXJ88" s="147"/>
      <c r="TXK88" s="147"/>
      <c r="TXL88" s="147"/>
      <c r="TXM88" s="147"/>
      <c r="TXN88" s="147"/>
      <c r="TXO88" s="147"/>
      <c r="TXP88" s="147"/>
      <c r="TXQ88" s="147"/>
      <c r="TXR88" s="147"/>
      <c r="TXS88" s="147"/>
      <c r="TXT88" s="147"/>
      <c r="TXU88" s="147"/>
      <c r="TXV88" s="147"/>
      <c r="TXW88" s="147"/>
      <c r="TXX88" s="147"/>
      <c r="TXY88" s="147"/>
      <c r="TXZ88" s="147"/>
      <c r="TYA88" s="147"/>
      <c r="TYB88" s="147"/>
      <c r="TYC88" s="147"/>
      <c r="TYD88" s="147"/>
      <c r="TYE88" s="147"/>
      <c r="TYF88" s="147"/>
      <c r="TYG88" s="147"/>
      <c r="TYH88" s="147"/>
      <c r="TYI88" s="147"/>
      <c r="TYJ88" s="147"/>
      <c r="TYK88" s="147"/>
      <c r="TYL88" s="147"/>
      <c r="TYM88" s="147"/>
      <c r="TYN88" s="147"/>
      <c r="TYO88" s="147"/>
      <c r="TYP88" s="147"/>
      <c r="TYQ88" s="147"/>
      <c r="TYR88" s="147"/>
      <c r="TYS88" s="147"/>
      <c r="TYT88" s="147"/>
      <c r="TYU88" s="147"/>
      <c r="TYV88" s="147"/>
      <c r="TYW88" s="147"/>
      <c r="TYX88" s="147"/>
      <c r="TYY88" s="147"/>
      <c r="TYZ88" s="147"/>
      <c r="TZA88" s="147"/>
      <c r="TZB88" s="147"/>
      <c r="TZC88" s="147"/>
      <c r="TZD88" s="147"/>
      <c r="TZE88" s="147"/>
      <c r="TZF88" s="147"/>
      <c r="TZG88" s="147"/>
      <c r="TZH88" s="147"/>
      <c r="TZI88" s="147"/>
      <c r="TZJ88" s="147"/>
      <c r="TZK88" s="147"/>
      <c r="TZL88" s="147"/>
      <c r="TZM88" s="147"/>
      <c r="TZN88" s="147"/>
      <c r="TZO88" s="147"/>
      <c r="TZP88" s="147"/>
      <c r="TZQ88" s="147"/>
      <c r="TZR88" s="147"/>
      <c r="TZS88" s="147"/>
      <c r="TZT88" s="147"/>
      <c r="TZU88" s="147"/>
      <c r="TZV88" s="147"/>
      <c r="TZW88" s="147"/>
      <c r="TZX88" s="147"/>
      <c r="TZY88" s="147"/>
      <c r="TZZ88" s="147"/>
      <c r="UAA88" s="147"/>
      <c r="UAB88" s="147"/>
      <c r="UAC88" s="147"/>
      <c r="UAD88" s="147"/>
      <c r="UAE88" s="147"/>
      <c r="UAF88" s="147"/>
      <c r="UAG88" s="147"/>
      <c r="UAH88" s="147"/>
      <c r="UAI88" s="147"/>
      <c r="UAJ88" s="147"/>
      <c r="UAK88" s="147"/>
      <c r="UAL88" s="147"/>
      <c r="UAM88" s="147"/>
      <c r="UAN88" s="147"/>
      <c r="UAO88" s="147"/>
      <c r="UAP88" s="147"/>
      <c r="UAQ88" s="147"/>
      <c r="UAR88" s="147"/>
      <c r="UAS88" s="147"/>
      <c r="UAT88" s="147"/>
      <c r="UAU88" s="147"/>
      <c r="UAV88" s="147"/>
      <c r="UAW88" s="147"/>
      <c r="UAX88" s="147"/>
      <c r="UAY88" s="147"/>
      <c r="UAZ88" s="147"/>
      <c r="UBA88" s="147"/>
      <c r="UBB88" s="147"/>
      <c r="UBC88" s="147"/>
      <c r="UBD88" s="147"/>
      <c r="UBE88" s="147"/>
      <c r="UBF88" s="147"/>
      <c r="UBG88" s="147"/>
      <c r="UBH88" s="147"/>
      <c r="UBI88" s="147"/>
      <c r="UBJ88" s="147"/>
      <c r="UBK88" s="147"/>
      <c r="UBL88" s="147"/>
      <c r="UBM88" s="147"/>
      <c r="UBN88" s="147"/>
      <c r="UBO88" s="147"/>
      <c r="UBP88" s="147"/>
      <c r="UBQ88" s="147"/>
      <c r="UBR88" s="147"/>
      <c r="UBS88" s="147"/>
      <c r="UBT88" s="147"/>
      <c r="UBU88" s="147"/>
      <c r="UBV88" s="147"/>
      <c r="UBW88" s="147"/>
      <c r="UBX88" s="147"/>
      <c r="UBY88" s="147"/>
      <c r="UBZ88" s="147"/>
      <c r="UCA88" s="147"/>
      <c r="UCB88" s="147"/>
      <c r="UCC88" s="147"/>
      <c r="UCD88" s="147"/>
      <c r="UCE88" s="147"/>
      <c r="UCF88" s="147"/>
      <c r="UCG88" s="147"/>
      <c r="UCH88" s="147"/>
      <c r="UCI88" s="147"/>
      <c r="UCJ88" s="147"/>
      <c r="UCK88" s="147"/>
      <c r="UCL88" s="147"/>
      <c r="UCM88" s="147"/>
      <c r="UCN88" s="147"/>
      <c r="UCO88" s="147"/>
      <c r="UCP88" s="147"/>
      <c r="UCQ88" s="147"/>
      <c r="UCR88" s="147"/>
      <c r="UCS88" s="147"/>
      <c r="UCT88" s="147"/>
      <c r="UCU88" s="147"/>
      <c r="UCV88" s="147"/>
      <c r="UCW88" s="147"/>
      <c r="UCX88" s="147"/>
      <c r="UCY88" s="147"/>
      <c r="UCZ88" s="147"/>
      <c r="UDA88" s="147"/>
      <c r="UDB88" s="147"/>
      <c r="UDC88" s="147"/>
      <c r="UDD88" s="147"/>
      <c r="UDE88" s="147"/>
      <c r="UDF88" s="147"/>
      <c r="UDG88" s="147"/>
      <c r="UDH88" s="147"/>
      <c r="UDI88" s="147"/>
      <c r="UDJ88" s="147"/>
      <c r="UDK88" s="147"/>
      <c r="UDL88" s="147"/>
      <c r="UDM88" s="147"/>
      <c r="UDN88" s="147"/>
      <c r="UDO88" s="147"/>
      <c r="UDP88" s="147"/>
      <c r="UDQ88" s="147"/>
      <c r="UDR88" s="147"/>
      <c r="UDS88" s="147"/>
      <c r="UDT88" s="147"/>
      <c r="UDU88" s="147"/>
      <c r="UDV88" s="147"/>
      <c r="UDW88" s="147"/>
      <c r="UDX88" s="147"/>
      <c r="UDY88" s="147"/>
      <c r="UDZ88" s="147"/>
      <c r="UEA88" s="147"/>
      <c r="UEB88" s="147"/>
      <c r="UEC88" s="147"/>
      <c r="UED88" s="147"/>
      <c r="UEE88" s="147"/>
      <c r="UEF88" s="147"/>
      <c r="UEG88" s="147"/>
      <c r="UEH88" s="147"/>
      <c r="UEI88" s="147"/>
      <c r="UEJ88" s="147"/>
      <c r="UEK88" s="147"/>
      <c r="UEL88" s="147"/>
      <c r="UEM88" s="147"/>
      <c r="UEN88" s="147"/>
      <c r="UEO88" s="147"/>
      <c r="UEP88" s="147"/>
      <c r="UEQ88" s="147"/>
      <c r="UER88" s="147"/>
      <c r="UES88" s="147"/>
      <c r="UET88" s="147"/>
      <c r="UEU88" s="147"/>
      <c r="UEV88" s="147"/>
      <c r="UEW88" s="147"/>
      <c r="UEX88" s="147"/>
      <c r="UEY88" s="147"/>
      <c r="UEZ88" s="147"/>
      <c r="UFA88" s="147"/>
      <c r="UFB88" s="147"/>
      <c r="UFC88" s="147"/>
      <c r="UFD88" s="147"/>
      <c r="UFE88" s="147"/>
      <c r="UFF88" s="147"/>
      <c r="UFG88" s="147"/>
      <c r="UFH88" s="147"/>
      <c r="UFI88" s="147"/>
      <c r="UFJ88" s="147"/>
      <c r="UFK88" s="147"/>
      <c r="UFL88" s="147"/>
      <c r="UFM88" s="147"/>
      <c r="UFN88" s="147"/>
      <c r="UFO88" s="147"/>
      <c r="UFP88" s="147"/>
      <c r="UFQ88" s="147"/>
      <c r="UFR88" s="147"/>
      <c r="UFS88" s="147"/>
      <c r="UFT88" s="147"/>
      <c r="UFU88" s="147"/>
      <c r="UFV88" s="147"/>
      <c r="UFW88" s="147"/>
      <c r="UFX88" s="147"/>
      <c r="UFY88" s="147"/>
      <c r="UFZ88" s="147"/>
      <c r="UGA88" s="147"/>
      <c r="UGB88" s="147"/>
      <c r="UGC88" s="147"/>
      <c r="UGD88" s="147"/>
      <c r="UGE88" s="147"/>
      <c r="UGF88" s="147"/>
      <c r="UGG88" s="147"/>
      <c r="UGH88" s="147"/>
      <c r="UGI88" s="147"/>
      <c r="UGJ88" s="147"/>
      <c r="UGK88" s="147"/>
      <c r="UGL88" s="147"/>
      <c r="UGM88" s="147"/>
      <c r="UGN88" s="147"/>
      <c r="UGO88" s="147"/>
      <c r="UGP88" s="147"/>
      <c r="UGQ88" s="147"/>
      <c r="UGR88" s="147"/>
      <c r="UGS88" s="147"/>
      <c r="UGT88" s="147"/>
      <c r="UGU88" s="147"/>
      <c r="UGV88" s="147"/>
      <c r="UGW88" s="147"/>
      <c r="UGX88" s="147"/>
      <c r="UGY88" s="147"/>
      <c r="UGZ88" s="147"/>
      <c r="UHA88" s="147"/>
      <c r="UHB88" s="147"/>
      <c r="UHC88" s="147"/>
      <c r="UHD88" s="147"/>
      <c r="UHE88" s="147"/>
      <c r="UHF88" s="147"/>
      <c r="UHG88" s="147"/>
      <c r="UHH88" s="147"/>
      <c r="UHI88" s="147"/>
      <c r="UHJ88" s="147"/>
      <c r="UHK88" s="147"/>
      <c r="UHL88" s="147"/>
      <c r="UHM88" s="147"/>
      <c r="UHN88" s="147"/>
      <c r="UHO88" s="147"/>
      <c r="UHP88" s="147"/>
      <c r="UHQ88" s="147"/>
      <c r="UHR88" s="147"/>
      <c r="UHS88" s="147"/>
      <c r="UHT88" s="147"/>
      <c r="UHU88" s="147"/>
      <c r="UHV88" s="147"/>
      <c r="UHW88" s="147"/>
      <c r="UHX88" s="147"/>
      <c r="UHY88" s="147"/>
      <c r="UHZ88" s="147"/>
      <c r="UIA88" s="147"/>
      <c r="UIB88" s="147"/>
      <c r="UIC88" s="147"/>
      <c r="UID88" s="147"/>
      <c r="UIE88" s="147"/>
      <c r="UIF88" s="147"/>
      <c r="UIG88" s="147"/>
      <c r="UIH88" s="147"/>
      <c r="UII88" s="147"/>
      <c r="UIJ88" s="147"/>
      <c r="UIK88" s="147"/>
      <c r="UIL88" s="147"/>
      <c r="UIM88" s="147"/>
      <c r="UIN88" s="147"/>
      <c r="UIO88" s="147"/>
      <c r="UIP88" s="147"/>
      <c r="UIQ88" s="147"/>
      <c r="UIR88" s="147"/>
      <c r="UIS88" s="147"/>
      <c r="UIT88" s="147"/>
      <c r="UIU88" s="147"/>
      <c r="UIV88" s="147"/>
      <c r="UIW88" s="147"/>
      <c r="UIX88" s="147"/>
      <c r="UIY88" s="147"/>
      <c r="UIZ88" s="147"/>
      <c r="UJA88" s="147"/>
      <c r="UJB88" s="147"/>
      <c r="UJC88" s="147"/>
      <c r="UJD88" s="147"/>
      <c r="UJE88" s="147"/>
      <c r="UJF88" s="147"/>
      <c r="UJG88" s="147"/>
      <c r="UJH88" s="147"/>
      <c r="UJI88" s="147"/>
      <c r="UJJ88" s="147"/>
      <c r="UJK88" s="147"/>
      <c r="UJL88" s="147"/>
      <c r="UJM88" s="147"/>
      <c r="UJN88" s="147"/>
      <c r="UJO88" s="147"/>
      <c r="UJP88" s="147"/>
      <c r="UJQ88" s="147"/>
      <c r="UJR88" s="147"/>
      <c r="UJS88" s="147"/>
      <c r="UJT88" s="147"/>
      <c r="UJU88" s="147"/>
      <c r="UJV88" s="147"/>
      <c r="UJW88" s="147"/>
      <c r="UJX88" s="147"/>
      <c r="UJY88" s="147"/>
      <c r="UJZ88" s="147"/>
      <c r="UKA88" s="147"/>
      <c r="UKB88" s="147"/>
      <c r="UKC88" s="147"/>
      <c r="UKD88" s="147"/>
      <c r="UKE88" s="147"/>
      <c r="UKF88" s="147"/>
      <c r="UKG88" s="147"/>
      <c r="UKH88" s="147"/>
      <c r="UKI88" s="147"/>
      <c r="UKJ88" s="147"/>
      <c r="UKK88" s="147"/>
      <c r="UKL88" s="147"/>
      <c r="UKM88" s="147"/>
      <c r="UKN88" s="147"/>
      <c r="UKO88" s="147"/>
      <c r="UKP88" s="147"/>
      <c r="UKQ88" s="147"/>
      <c r="UKR88" s="147"/>
      <c r="UKS88" s="147"/>
      <c r="UKT88" s="147"/>
      <c r="UKU88" s="147"/>
      <c r="UKV88" s="147"/>
      <c r="UKW88" s="147"/>
      <c r="UKX88" s="147"/>
      <c r="UKY88" s="147"/>
      <c r="UKZ88" s="147"/>
      <c r="ULA88" s="147"/>
      <c r="ULB88" s="147"/>
      <c r="ULC88" s="147"/>
      <c r="ULD88" s="147"/>
      <c r="ULE88" s="147"/>
      <c r="ULF88" s="147"/>
      <c r="ULG88" s="147"/>
      <c r="ULH88" s="147"/>
      <c r="ULI88" s="147"/>
      <c r="ULJ88" s="147"/>
      <c r="ULK88" s="147"/>
      <c r="ULL88" s="147"/>
      <c r="ULM88" s="147"/>
      <c r="ULN88" s="147"/>
      <c r="ULO88" s="147"/>
      <c r="ULP88" s="147"/>
      <c r="ULQ88" s="147"/>
      <c r="ULR88" s="147"/>
      <c r="ULS88" s="147"/>
      <c r="ULT88" s="147"/>
      <c r="ULU88" s="147"/>
      <c r="ULV88" s="147"/>
      <c r="ULW88" s="147"/>
      <c r="ULX88" s="147"/>
      <c r="ULY88" s="147"/>
      <c r="ULZ88" s="147"/>
      <c r="UMA88" s="147"/>
      <c r="UMB88" s="147"/>
      <c r="UMC88" s="147"/>
      <c r="UMD88" s="147"/>
      <c r="UME88" s="147"/>
      <c r="UMF88" s="147"/>
      <c r="UMG88" s="147"/>
      <c r="UMH88" s="147"/>
      <c r="UMI88" s="147"/>
      <c r="UMJ88" s="147"/>
      <c r="UMK88" s="147"/>
      <c r="UML88" s="147"/>
      <c r="UMM88" s="147"/>
      <c r="UMN88" s="147"/>
      <c r="UMO88" s="147"/>
      <c r="UMP88" s="147"/>
      <c r="UMQ88" s="147"/>
      <c r="UMR88" s="147"/>
      <c r="UMS88" s="147"/>
      <c r="UMT88" s="147"/>
      <c r="UMU88" s="147"/>
      <c r="UMV88" s="147"/>
      <c r="UMW88" s="147"/>
      <c r="UMX88" s="147"/>
      <c r="UMY88" s="147"/>
      <c r="UMZ88" s="147"/>
      <c r="UNA88" s="147"/>
      <c r="UNB88" s="147"/>
      <c r="UNC88" s="147"/>
      <c r="UND88" s="147"/>
      <c r="UNE88" s="147"/>
      <c r="UNF88" s="147"/>
      <c r="UNG88" s="147"/>
      <c r="UNH88" s="147"/>
      <c r="UNI88" s="147"/>
      <c r="UNJ88" s="147"/>
      <c r="UNK88" s="147"/>
      <c r="UNL88" s="147"/>
      <c r="UNM88" s="147"/>
      <c r="UNN88" s="147"/>
      <c r="UNO88" s="147"/>
      <c r="UNP88" s="147"/>
      <c r="UNQ88" s="147"/>
      <c r="UNR88" s="147"/>
      <c r="UNS88" s="147"/>
      <c r="UNT88" s="147"/>
      <c r="UNU88" s="147"/>
      <c r="UNV88" s="147"/>
      <c r="UNW88" s="147"/>
      <c r="UNX88" s="147"/>
      <c r="UNY88" s="147"/>
      <c r="UNZ88" s="147"/>
      <c r="UOA88" s="147"/>
      <c r="UOB88" s="147"/>
      <c r="UOC88" s="147"/>
      <c r="UOD88" s="147"/>
      <c r="UOE88" s="147"/>
      <c r="UOF88" s="147"/>
      <c r="UOG88" s="147"/>
      <c r="UOH88" s="147"/>
      <c r="UOI88" s="147"/>
      <c r="UOJ88" s="147"/>
      <c r="UOK88" s="147"/>
      <c r="UOL88" s="147"/>
      <c r="UOM88" s="147"/>
      <c r="UON88" s="147"/>
      <c r="UOO88" s="147"/>
      <c r="UOP88" s="147"/>
      <c r="UOQ88" s="147"/>
      <c r="UOR88" s="147"/>
      <c r="UOS88" s="147"/>
      <c r="UOT88" s="147"/>
      <c r="UOU88" s="147"/>
      <c r="UOV88" s="147"/>
      <c r="UOW88" s="147"/>
      <c r="UOX88" s="147"/>
      <c r="UOY88" s="147"/>
      <c r="UOZ88" s="147"/>
      <c r="UPA88" s="147"/>
      <c r="UPB88" s="147"/>
      <c r="UPC88" s="147"/>
      <c r="UPD88" s="147"/>
      <c r="UPE88" s="147"/>
      <c r="UPF88" s="147"/>
      <c r="UPG88" s="147"/>
      <c r="UPH88" s="147"/>
      <c r="UPI88" s="147"/>
      <c r="UPJ88" s="147"/>
      <c r="UPK88" s="147"/>
      <c r="UPL88" s="147"/>
      <c r="UPM88" s="147"/>
      <c r="UPN88" s="147"/>
      <c r="UPO88" s="147"/>
      <c r="UPP88" s="147"/>
      <c r="UPQ88" s="147"/>
      <c r="UPR88" s="147"/>
      <c r="UPS88" s="147"/>
      <c r="UPT88" s="147"/>
      <c r="UPU88" s="147"/>
      <c r="UPV88" s="147"/>
      <c r="UPW88" s="147"/>
      <c r="UPX88" s="147"/>
      <c r="UPY88" s="147"/>
      <c r="UPZ88" s="147"/>
      <c r="UQA88" s="147"/>
      <c r="UQB88" s="147"/>
      <c r="UQC88" s="147"/>
      <c r="UQD88" s="147"/>
      <c r="UQE88" s="147"/>
      <c r="UQF88" s="147"/>
      <c r="UQG88" s="147"/>
      <c r="UQH88" s="147"/>
      <c r="UQI88" s="147"/>
      <c r="UQJ88" s="147"/>
      <c r="UQK88" s="147"/>
      <c r="UQL88" s="147"/>
      <c r="UQM88" s="147"/>
      <c r="UQN88" s="147"/>
      <c r="UQO88" s="147"/>
      <c r="UQP88" s="147"/>
      <c r="UQQ88" s="147"/>
      <c r="UQR88" s="147"/>
      <c r="UQS88" s="147"/>
      <c r="UQT88" s="147"/>
      <c r="UQU88" s="147"/>
      <c r="UQV88" s="147"/>
      <c r="UQW88" s="147"/>
      <c r="UQX88" s="147"/>
      <c r="UQY88" s="147"/>
      <c r="UQZ88" s="147"/>
      <c r="URA88" s="147"/>
      <c r="URB88" s="147"/>
      <c r="URC88" s="147"/>
      <c r="URD88" s="147"/>
      <c r="URE88" s="147"/>
      <c r="URF88" s="147"/>
      <c r="URG88" s="147"/>
      <c r="URH88" s="147"/>
      <c r="URI88" s="147"/>
      <c r="URJ88" s="147"/>
      <c r="URK88" s="147"/>
      <c r="URL88" s="147"/>
      <c r="URM88" s="147"/>
      <c r="URN88" s="147"/>
      <c r="URO88" s="147"/>
      <c r="URP88" s="147"/>
      <c r="URQ88" s="147"/>
      <c r="URR88" s="147"/>
      <c r="URS88" s="147"/>
      <c r="URT88" s="147"/>
      <c r="URU88" s="147"/>
      <c r="URV88" s="147"/>
      <c r="URW88" s="147"/>
      <c r="URX88" s="147"/>
      <c r="URY88" s="147"/>
      <c r="URZ88" s="147"/>
      <c r="USA88" s="147"/>
      <c r="USB88" s="147"/>
      <c r="USC88" s="147"/>
      <c r="USD88" s="147"/>
      <c r="USE88" s="147"/>
      <c r="USF88" s="147"/>
      <c r="USG88" s="147"/>
      <c r="USH88" s="147"/>
      <c r="USI88" s="147"/>
      <c r="USJ88" s="147"/>
      <c r="USK88" s="147"/>
      <c r="USL88" s="147"/>
      <c r="USM88" s="147"/>
      <c r="USN88" s="147"/>
      <c r="USO88" s="147"/>
      <c r="USP88" s="147"/>
      <c r="USQ88" s="147"/>
      <c r="USR88" s="147"/>
      <c r="USS88" s="147"/>
      <c r="UST88" s="147"/>
      <c r="USU88" s="147"/>
      <c r="USV88" s="147"/>
      <c r="USW88" s="147"/>
      <c r="USX88" s="147"/>
      <c r="USY88" s="147"/>
      <c r="USZ88" s="147"/>
      <c r="UTA88" s="147"/>
      <c r="UTB88" s="147"/>
      <c r="UTC88" s="147"/>
      <c r="UTD88" s="147"/>
      <c r="UTE88" s="147"/>
      <c r="UTF88" s="147"/>
      <c r="UTG88" s="147"/>
      <c r="UTH88" s="147"/>
      <c r="UTI88" s="147"/>
      <c r="UTJ88" s="147"/>
      <c r="UTK88" s="147"/>
      <c r="UTL88" s="147"/>
      <c r="UTM88" s="147"/>
      <c r="UTN88" s="147"/>
      <c r="UTO88" s="147"/>
      <c r="UTP88" s="147"/>
      <c r="UTQ88" s="147"/>
      <c r="UTR88" s="147"/>
      <c r="UTS88" s="147"/>
      <c r="UTT88" s="147"/>
      <c r="UTU88" s="147"/>
      <c r="UTV88" s="147"/>
      <c r="UTW88" s="147"/>
      <c r="UTX88" s="147"/>
      <c r="UTY88" s="147"/>
      <c r="UTZ88" s="147"/>
      <c r="UUA88" s="147"/>
      <c r="UUB88" s="147"/>
      <c r="UUC88" s="147"/>
      <c r="UUD88" s="147"/>
      <c r="UUE88" s="147"/>
      <c r="UUF88" s="147"/>
      <c r="UUG88" s="147"/>
      <c r="UUH88" s="147"/>
      <c r="UUI88" s="147"/>
      <c r="UUJ88" s="147"/>
      <c r="UUK88" s="147"/>
      <c r="UUL88" s="147"/>
      <c r="UUM88" s="147"/>
      <c r="UUN88" s="147"/>
      <c r="UUO88" s="147"/>
      <c r="UUP88" s="147"/>
      <c r="UUQ88" s="147"/>
      <c r="UUR88" s="147"/>
      <c r="UUS88" s="147"/>
      <c r="UUT88" s="147"/>
      <c r="UUU88" s="147"/>
      <c r="UUV88" s="147"/>
      <c r="UUW88" s="147"/>
      <c r="UUX88" s="147"/>
      <c r="UUY88" s="147"/>
      <c r="UUZ88" s="147"/>
      <c r="UVA88" s="147"/>
      <c r="UVB88" s="147"/>
      <c r="UVC88" s="147"/>
      <c r="UVD88" s="147"/>
      <c r="UVE88" s="147"/>
      <c r="UVF88" s="147"/>
      <c r="UVG88" s="147"/>
      <c r="UVH88" s="147"/>
      <c r="UVI88" s="147"/>
      <c r="UVJ88" s="147"/>
      <c r="UVK88" s="147"/>
      <c r="UVL88" s="147"/>
      <c r="UVM88" s="147"/>
      <c r="UVN88" s="147"/>
      <c r="UVO88" s="147"/>
      <c r="UVP88" s="147"/>
      <c r="UVQ88" s="147"/>
      <c r="UVR88" s="147"/>
      <c r="UVS88" s="147"/>
      <c r="UVT88" s="147"/>
      <c r="UVU88" s="147"/>
      <c r="UVV88" s="147"/>
      <c r="UVW88" s="147"/>
      <c r="UVX88" s="147"/>
      <c r="UVY88" s="147"/>
      <c r="UVZ88" s="147"/>
      <c r="UWA88" s="147"/>
      <c r="UWB88" s="147"/>
      <c r="UWC88" s="147"/>
      <c r="UWD88" s="147"/>
      <c r="UWE88" s="147"/>
      <c r="UWF88" s="147"/>
      <c r="UWG88" s="147"/>
      <c r="UWH88" s="147"/>
      <c r="UWI88" s="147"/>
      <c r="UWJ88" s="147"/>
      <c r="UWK88" s="147"/>
      <c r="UWL88" s="147"/>
      <c r="UWM88" s="147"/>
      <c r="UWN88" s="147"/>
      <c r="UWO88" s="147"/>
      <c r="UWP88" s="147"/>
      <c r="UWQ88" s="147"/>
      <c r="UWR88" s="147"/>
      <c r="UWS88" s="147"/>
      <c r="UWT88" s="147"/>
      <c r="UWU88" s="147"/>
      <c r="UWV88" s="147"/>
      <c r="UWW88" s="147"/>
      <c r="UWX88" s="147"/>
      <c r="UWY88" s="147"/>
      <c r="UWZ88" s="147"/>
      <c r="UXA88" s="147"/>
      <c r="UXB88" s="147"/>
      <c r="UXC88" s="147"/>
      <c r="UXD88" s="147"/>
      <c r="UXE88" s="147"/>
      <c r="UXF88" s="147"/>
      <c r="UXG88" s="147"/>
      <c r="UXH88" s="147"/>
      <c r="UXI88" s="147"/>
      <c r="UXJ88" s="147"/>
      <c r="UXK88" s="147"/>
      <c r="UXL88" s="147"/>
      <c r="UXM88" s="147"/>
      <c r="UXN88" s="147"/>
      <c r="UXO88" s="147"/>
      <c r="UXP88" s="147"/>
      <c r="UXQ88" s="147"/>
      <c r="UXR88" s="147"/>
      <c r="UXS88" s="147"/>
      <c r="UXT88" s="147"/>
      <c r="UXU88" s="147"/>
      <c r="UXV88" s="147"/>
      <c r="UXW88" s="147"/>
      <c r="UXX88" s="147"/>
      <c r="UXY88" s="147"/>
      <c r="UXZ88" s="147"/>
      <c r="UYA88" s="147"/>
      <c r="UYB88" s="147"/>
      <c r="UYC88" s="147"/>
      <c r="UYD88" s="147"/>
      <c r="UYE88" s="147"/>
      <c r="UYF88" s="147"/>
      <c r="UYG88" s="147"/>
      <c r="UYH88" s="147"/>
      <c r="UYI88" s="147"/>
      <c r="UYJ88" s="147"/>
      <c r="UYK88" s="147"/>
      <c r="UYL88" s="147"/>
      <c r="UYM88" s="147"/>
      <c r="UYN88" s="147"/>
      <c r="UYO88" s="147"/>
      <c r="UYP88" s="147"/>
      <c r="UYQ88" s="147"/>
      <c r="UYR88" s="147"/>
      <c r="UYS88" s="147"/>
      <c r="UYT88" s="147"/>
      <c r="UYU88" s="147"/>
      <c r="UYV88" s="147"/>
      <c r="UYW88" s="147"/>
      <c r="UYX88" s="147"/>
      <c r="UYY88" s="147"/>
      <c r="UYZ88" s="147"/>
      <c r="UZA88" s="147"/>
      <c r="UZB88" s="147"/>
      <c r="UZC88" s="147"/>
      <c r="UZD88" s="147"/>
      <c r="UZE88" s="147"/>
      <c r="UZF88" s="147"/>
      <c r="UZG88" s="147"/>
      <c r="UZH88" s="147"/>
      <c r="UZI88" s="147"/>
      <c r="UZJ88" s="147"/>
      <c r="UZK88" s="147"/>
      <c r="UZL88" s="147"/>
      <c r="UZM88" s="147"/>
      <c r="UZN88" s="147"/>
      <c r="UZO88" s="147"/>
      <c r="UZP88" s="147"/>
      <c r="UZQ88" s="147"/>
      <c r="UZR88" s="147"/>
      <c r="UZS88" s="147"/>
      <c r="UZT88" s="147"/>
      <c r="UZU88" s="147"/>
      <c r="UZV88" s="147"/>
      <c r="UZW88" s="147"/>
      <c r="UZX88" s="147"/>
      <c r="UZY88" s="147"/>
      <c r="UZZ88" s="147"/>
      <c r="VAA88" s="147"/>
      <c r="VAB88" s="147"/>
      <c r="VAC88" s="147"/>
      <c r="VAD88" s="147"/>
      <c r="VAE88" s="147"/>
      <c r="VAF88" s="147"/>
      <c r="VAG88" s="147"/>
      <c r="VAH88" s="147"/>
      <c r="VAI88" s="147"/>
      <c r="VAJ88" s="147"/>
      <c r="VAK88" s="147"/>
      <c r="VAL88" s="147"/>
      <c r="VAM88" s="147"/>
      <c r="VAN88" s="147"/>
      <c r="VAO88" s="147"/>
      <c r="VAP88" s="147"/>
      <c r="VAQ88" s="147"/>
      <c r="VAR88" s="147"/>
      <c r="VAS88" s="147"/>
      <c r="VAT88" s="147"/>
      <c r="VAU88" s="147"/>
      <c r="VAV88" s="147"/>
      <c r="VAW88" s="147"/>
      <c r="VAX88" s="147"/>
      <c r="VAY88" s="147"/>
      <c r="VAZ88" s="147"/>
      <c r="VBA88" s="147"/>
      <c r="VBB88" s="147"/>
      <c r="VBC88" s="147"/>
      <c r="VBD88" s="147"/>
      <c r="VBE88" s="147"/>
      <c r="VBF88" s="147"/>
      <c r="VBG88" s="147"/>
      <c r="VBH88" s="147"/>
      <c r="VBI88" s="147"/>
      <c r="VBJ88" s="147"/>
      <c r="VBK88" s="147"/>
      <c r="VBL88" s="147"/>
      <c r="VBM88" s="147"/>
      <c r="VBN88" s="147"/>
      <c r="VBO88" s="147"/>
      <c r="VBP88" s="147"/>
      <c r="VBQ88" s="147"/>
      <c r="VBR88" s="147"/>
      <c r="VBS88" s="147"/>
      <c r="VBT88" s="147"/>
      <c r="VBU88" s="147"/>
      <c r="VBV88" s="147"/>
      <c r="VBW88" s="147"/>
      <c r="VBX88" s="147"/>
      <c r="VBY88" s="147"/>
      <c r="VBZ88" s="147"/>
      <c r="VCA88" s="147"/>
      <c r="VCB88" s="147"/>
      <c r="VCC88" s="147"/>
      <c r="VCD88" s="147"/>
      <c r="VCE88" s="147"/>
      <c r="VCF88" s="147"/>
      <c r="VCG88" s="147"/>
      <c r="VCH88" s="147"/>
      <c r="VCI88" s="147"/>
      <c r="VCJ88" s="147"/>
      <c r="VCK88" s="147"/>
      <c r="VCL88" s="147"/>
      <c r="VCM88" s="147"/>
      <c r="VCN88" s="147"/>
      <c r="VCO88" s="147"/>
      <c r="VCP88" s="147"/>
      <c r="VCQ88" s="147"/>
      <c r="VCR88" s="147"/>
      <c r="VCS88" s="147"/>
      <c r="VCT88" s="147"/>
      <c r="VCU88" s="147"/>
      <c r="VCV88" s="147"/>
      <c r="VCW88" s="147"/>
      <c r="VCX88" s="147"/>
      <c r="VCY88" s="147"/>
      <c r="VCZ88" s="147"/>
      <c r="VDA88" s="147"/>
      <c r="VDB88" s="147"/>
      <c r="VDC88" s="147"/>
      <c r="VDD88" s="147"/>
      <c r="VDE88" s="147"/>
      <c r="VDF88" s="147"/>
      <c r="VDG88" s="147"/>
      <c r="VDH88" s="147"/>
      <c r="VDI88" s="147"/>
      <c r="VDJ88" s="147"/>
      <c r="VDK88" s="147"/>
      <c r="VDL88" s="147"/>
      <c r="VDM88" s="147"/>
      <c r="VDN88" s="147"/>
      <c r="VDO88" s="147"/>
      <c r="VDP88" s="147"/>
      <c r="VDQ88" s="147"/>
      <c r="VDR88" s="147"/>
      <c r="VDS88" s="147"/>
      <c r="VDT88" s="147"/>
      <c r="VDU88" s="147"/>
      <c r="VDV88" s="147"/>
      <c r="VDW88" s="147"/>
      <c r="VDX88" s="147"/>
      <c r="VDY88" s="147"/>
      <c r="VDZ88" s="147"/>
      <c r="VEA88" s="147"/>
      <c r="VEB88" s="147"/>
      <c r="VEC88" s="147"/>
      <c r="VED88" s="147"/>
      <c r="VEE88" s="147"/>
      <c r="VEF88" s="147"/>
      <c r="VEG88" s="147"/>
      <c r="VEH88" s="147"/>
      <c r="VEI88" s="147"/>
      <c r="VEJ88" s="147"/>
      <c r="VEK88" s="147"/>
      <c r="VEL88" s="147"/>
      <c r="VEM88" s="147"/>
      <c r="VEN88" s="147"/>
      <c r="VEO88" s="147"/>
      <c r="VEP88" s="147"/>
      <c r="VEQ88" s="147"/>
      <c r="VER88" s="147"/>
      <c r="VES88" s="147"/>
      <c r="VET88" s="147"/>
      <c r="VEU88" s="147"/>
      <c r="VEV88" s="147"/>
      <c r="VEW88" s="147"/>
      <c r="VEX88" s="147"/>
      <c r="VEY88" s="147"/>
      <c r="VEZ88" s="147"/>
      <c r="VFA88" s="147"/>
      <c r="VFB88" s="147"/>
      <c r="VFC88" s="147"/>
      <c r="VFD88" s="147"/>
      <c r="VFE88" s="147"/>
      <c r="VFF88" s="147"/>
      <c r="VFG88" s="147"/>
      <c r="VFH88" s="147"/>
      <c r="VFI88" s="147"/>
      <c r="VFJ88" s="147"/>
      <c r="VFK88" s="147"/>
      <c r="VFL88" s="147"/>
      <c r="VFM88" s="147"/>
      <c r="VFN88" s="147"/>
      <c r="VFO88" s="147"/>
      <c r="VFP88" s="147"/>
      <c r="VFQ88" s="147"/>
      <c r="VFR88" s="147"/>
      <c r="VFS88" s="147"/>
      <c r="VFT88" s="147"/>
      <c r="VFU88" s="147"/>
      <c r="VFV88" s="147"/>
      <c r="VFW88" s="147"/>
      <c r="VFX88" s="147"/>
      <c r="VFY88" s="147"/>
      <c r="VFZ88" s="147"/>
      <c r="VGA88" s="147"/>
      <c r="VGB88" s="147"/>
      <c r="VGC88" s="147"/>
      <c r="VGD88" s="147"/>
      <c r="VGE88" s="147"/>
      <c r="VGF88" s="147"/>
      <c r="VGG88" s="147"/>
      <c r="VGH88" s="147"/>
      <c r="VGI88" s="147"/>
      <c r="VGJ88" s="147"/>
      <c r="VGK88" s="147"/>
      <c r="VGL88" s="147"/>
      <c r="VGM88" s="147"/>
      <c r="VGN88" s="147"/>
      <c r="VGO88" s="147"/>
      <c r="VGP88" s="147"/>
      <c r="VGQ88" s="147"/>
      <c r="VGR88" s="147"/>
      <c r="VGS88" s="147"/>
      <c r="VGT88" s="147"/>
      <c r="VGU88" s="147"/>
      <c r="VGV88" s="147"/>
      <c r="VGW88" s="147"/>
      <c r="VGX88" s="147"/>
      <c r="VGY88" s="147"/>
      <c r="VGZ88" s="147"/>
      <c r="VHA88" s="147"/>
      <c r="VHB88" s="147"/>
      <c r="VHC88" s="147"/>
      <c r="VHD88" s="147"/>
      <c r="VHE88" s="147"/>
      <c r="VHF88" s="147"/>
      <c r="VHG88" s="147"/>
      <c r="VHH88" s="147"/>
      <c r="VHI88" s="147"/>
      <c r="VHJ88" s="147"/>
      <c r="VHK88" s="147"/>
      <c r="VHL88" s="147"/>
      <c r="VHM88" s="147"/>
      <c r="VHN88" s="147"/>
      <c r="VHO88" s="147"/>
      <c r="VHP88" s="147"/>
      <c r="VHQ88" s="147"/>
      <c r="VHR88" s="147"/>
      <c r="VHS88" s="147"/>
      <c r="VHT88" s="147"/>
      <c r="VHU88" s="147"/>
      <c r="VHV88" s="147"/>
      <c r="VHW88" s="147"/>
      <c r="VHX88" s="147"/>
      <c r="VHY88" s="147"/>
      <c r="VHZ88" s="147"/>
      <c r="VIA88" s="147"/>
      <c r="VIB88" s="147"/>
      <c r="VIC88" s="147"/>
      <c r="VID88" s="147"/>
      <c r="VIE88" s="147"/>
      <c r="VIF88" s="147"/>
      <c r="VIG88" s="147"/>
      <c r="VIH88" s="147"/>
      <c r="VII88" s="147"/>
      <c r="VIJ88" s="147"/>
      <c r="VIK88" s="147"/>
      <c r="VIL88" s="147"/>
      <c r="VIM88" s="147"/>
      <c r="VIN88" s="147"/>
      <c r="VIO88" s="147"/>
      <c r="VIP88" s="147"/>
      <c r="VIQ88" s="147"/>
      <c r="VIR88" s="147"/>
      <c r="VIS88" s="147"/>
      <c r="VIT88" s="147"/>
      <c r="VIU88" s="147"/>
      <c r="VIV88" s="147"/>
      <c r="VIW88" s="147"/>
      <c r="VIX88" s="147"/>
      <c r="VIY88" s="147"/>
      <c r="VIZ88" s="147"/>
      <c r="VJA88" s="147"/>
      <c r="VJB88" s="147"/>
      <c r="VJC88" s="147"/>
      <c r="VJD88" s="147"/>
      <c r="VJE88" s="147"/>
      <c r="VJF88" s="147"/>
      <c r="VJG88" s="147"/>
      <c r="VJH88" s="147"/>
      <c r="VJI88" s="147"/>
      <c r="VJJ88" s="147"/>
      <c r="VJK88" s="147"/>
      <c r="VJL88" s="147"/>
      <c r="VJM88" s="147"/>
      <c r="VJN88" s="147"/>
      <c r="VJO88" s="147"/>
      <c r="VJP88" s="147"/>
      <c r="VJQ88" s="147"/>
      <c r="VJR88" s="147"/>
      <c r="VJS88" s="147"/>
      <c r="VJT88" s="147"/>
      <c r="VJU88" s="147"/>
      <c r="VJV88" s="147"/>
      <c r="VJW88" s="147"/>
      <c r="VJX88" s="147"/>
      <c r="VJY88" s="147"/>
      <c r="VJZ88" s="147"/>
      <c r="VKA88" s="147"/>
      <c r="VKB88" s="147"/>
      <c r="VKC88" s="147"/>
      <c r="VKD88" s="147"/>
      <c r="VKE88" s="147"/>
      <c r="VKF88" s="147"/>
      <c r="VKG88" s="147"/>
      <c r="VKH88" s="147"/>
      <c r="VKI88" s="147"/>
      <c r="VKJ88" s="147"/>
      <c r="VKK88" s="147"/>
      <c r="VKL88" s="147"/>
      <c r="VKM88" s="147"/>
      <c r="VKN88" s="147"/>
      <c r="VKO88" s="147"/>
      <c r="VKP88" s="147"/>
      <c r="VKQ88" s="147"/>
      <c r="VKR88" s="147"/>
      <c r="VKS88" s="147"/>
      <c r="VKT88" s="147"/>
      <c r="VKU88" s="147"/>
      <c r="VKV88" s="147"/>
      <c r="VKW88" s="147"/>
      <c r="VKX88" s="147"/>
      <c r="VKY88" s="147"/>
      <c r="VKZ88" s="147"/>
      <c r="VLA88" s="147"/>
      <c r="VLB88" s="147"/>
      <c r="VLC88" s="147"/>
      <c r="VLD88" s="147"/>
      <c r="VLE88" s="147"/>
      <c r="VLF88" s="147"/>
      <c r="VLG88" s="147"/>
      <c r="VLH88" s="147"/>
      <c r="VLI88" s="147"/>
      <c r="VLJ88" s="147"/>
      <c r="VLK88" s="147"/>
      <c r="VLL88" s="147"/>
      <c r="VLM88" s="147"/>
      <c r="VLN88" s="147"/>
      <c r="VLO88" s="147"/>
      <c r="VLP88" s="147"/>
      <c r="VLQ88" s="147"/>
      <c r="VLR88" s="147"/>
      <c r="VLS88" s="147"/>
      <c r="VLT88" s="147"/>
      <c r="VLU88" s="147"/>
      <c r="VLV88" s="147"/>
      <c r="VLW88" s="147"/>
      <c r="VLX88" s="147"/>
      <c r="VLY88" s="147"/>
      <c r="VLZ88" s="147"/>
      <c r="VMA88" s="147"/>
      <c r="VMB88" s="147"/>
      <c r="VMC88" s="147"/>
      <c r="VMD88" s="147"/>
      <c r="VME88" s="147"/>
      <c r="VMF88" s="147"/>
      <c r="VMG88" s="147"/>
      <c r="VMH88" s="147"/>
      <c r="VMI88" s="147"/>
      <c r="VMJ88" s="147"/>
      <c r="VMK88" s="147"/>
      <c r="VML88" s="147"/>
      <c r="VMM88" s="147"/>
      <c r="VMN88" s="147"/>
      <c r="VMO88" s="147"/>
      <c r="VMP88" s="147"/>
      <c r="VMQ88" s="147"/>
      <c r="VMR88" s="147"/>
      <c r="VMS88" s="147"/>
      <c r="VMT88" s="147"/>
      <c r="VMU88" s="147"/>
      <c r="VMV88" s="147"/>
      <c r="VMW88" s="147"/>
      <c r="VMX88" s="147"/>
      <c r="VMY88" s="147"/>
      <c r="VMZ88" s="147"/>
      <c r="VNA88" s="147"/>
      <c r="VNB88" s="147"/>
      <c r="VNC88" s="147"/>
      <c r="VND88" s="147"/>
      <c r="VNE88" s="147"/>
      <c r="VNF88" s="147"/>
      <c r="VNG88" s="147"/>
      <c r="VNH88" s="147"/>
      <c r="VNI88" s="147"/>
      <c r="VNJ88" s="147"/>
      <c r="VNK88" s="147"/>
      <c r="VNL88" s="147"/>
      <c r="VNM88" s="147"/>
      <c r="VNN88" s="147"/>
      <c r="VNO88" s="147"/>
      <c r="VNP88" s="147"/>
      <c r="VNQ88" s="147"/>
      <c r="VNR88" s="147"/>
      <c r="VNS88" s="147"/>
      <c r="VNT88" s="147"/>
      <c r="VNU88" s="147"/>
      <c r="VNV88" s="147"/>
      <c r="VNW88" s="147"/>
      <c r="VNX88" s="147"/>
      <c r="VNY88" s="147"/>
      <c r="VNZ88" s="147"/>
      <c r="VOA88" s="147"/>
      <c r="VOB88" s="147"/>
      <c r="VOC88" s="147"/>
      <c r="VOD88" s="147"/>
      <c r="VOE88" s="147"/>
      <c r="VOF88" s="147"/>
      <c r="VOG88" s="147"/>
      <c r="VOH88" s="147"/>
      <c r="VOI88" s="147"/>
      <c r="VOJ88" s="147"/>
      <c r="VOK88" s="147"/>
      <c r="VOL88" s="147"/>
      <c r="VOM88" s="147"/>
      <c r="VON88" s="147"/>
      <c r="VOO88" s="147"/>
      <c r="VOP88" s="147"/>
      <c r="VOQ88" s="147"/>
      <c r="VOR88" s="147"/>
      <c r="VOS88" s="147"/>
      <c r="VOT88" s="147"/>
      <c r="VOU88" s="147"/>
      <c r="VOV88" s="147"/>
      <c r="VOW88" s="147"/>
      <c r="VOX88" s="147"/>
      <c r="VOY88" s="147"/>
      <c r="VOZ88" s="147"/>
      <c r="VPA88" s="147"/>
      <c r="VPB88" s="147"/>
      <c r="VPC88" s="147"/>
      <c r="VPD88" s="147"/>
      <c r="VPE88" s="147"/>
      <c r="VPF88" s="147"/>
      <c r="VPG88" s="147"/>
      <c r="VPH88" s="147"/>
      <c r="VPI88" s="147"/>
      <c r="VPJ88" s="147"/>
      <c r="VPK88" s="147"/>
      <c r="VPL88" s="147"/>
      <c r="VPM88" s="147"/>
      <c r="VPN88" s="147"/>
      <c r="VPO88" s="147"/>
      <c r="VPP88" s="147"/>
      <c r="VPQ88" s="147"/>
      <c r="VPR88" s="147"/>
      <c r="VPS88" s="147"/>
      <c r="VPT88" s="147"/>
      <c r="VPU88" s="147"/>
      <c r="VPV88" s="147"/>
      <c r="VPW88" s="147"/>
      <c r="VPX88" s="147"/>
      <c r="VPY88" s="147"/>
      <c r="VPZ88" s="147"/>
      <c r="VQA88" s="147"/>
      <c r="VQB88" s="147"/>
      <c r="VQC88" s="147"/>
      <c r="VQD88" s="147"/>
      <c r="VQE88" s="147"/>
      <c r="VQF88" s="147"/>
      <c r="VQG88" s="147"/>
      <c r="VQH88" s="147"/>
      <c r="VQI88" s="147"/>
      <c r="VQJ88" s="147"/>
      <c r="VQK88" s="147"/>
      <c r="VQL88" s="147"/>
      <c r="VQM88" s="147"/>
      <c r="VQN88" s="147"/>
      <c r="VQO88" s="147"/>
      <c r="VQP88" s="147"/>
      <c r="VQQ88" s="147"/>
      <c r="VQR88" s="147"/>
      <c r="VQS88" s="147"/>
      <c r="VQT88" s="147"/>
      <c r="VQU88" s="147"/>
      <c r="VQV88" s="147"/>
      <c r="VQW88" s="147"/>
      <c r="VQX88" s="147"/>
      <c r="VQY88" s="147"/>
      <c r="VQZ88" s="147"/>
      <c r="VRA88" s="147"/>
      <c r="VRB88" s="147"/>
      <c r="VRC88" s="147"/>
      <c r="VRD88" s="147"/>
      <c r="VRE88" s="147"/>
      <c r="VRF88" s="147"/>
      <c r="VRG88" s="147"/>
      <c r="VRH88" s="147"/>
      <c r="VRI88" s="147"/>
      <c r="VRJ88" s="147"/>
      <c r="VRK88" s="147"/>
      <c r="VRL88" s="147"/>
      <c r="VRM88" s="147"/>
      <c r="VRN88" s="147"/>
      <c r="VRO88" s="147"/>
      <c r="VRP88" s="147"/>
      <c r="VRQ88" s="147"/>
      <c r="VRR88" s="147"/>
      <c r="VRS88" s="147"/>
      <c r="VRT88" s="147"/>
      <c r="VRU88" s="147"/>
      <c r="VRV88" s="147"/>
      <c r="VRW88" s="147"/>
      <c r="VRX88" s="147"/>
      <c r="VRY88" s="147"/>
      <c r="VRZ88" s="147"/>
      <c r="VSA88" s="147"/>
      <c r="VSB88" s="147"/>
      <c r="VSC88" s="147"/>
      <c r="VSD88" s="147"/>
      <c r="VSE88" s="147"/>
      <c r="VSF88" s="147"/>
      <c r="VSG88" s="147"/>
      <c r="VSH88" s="147"/>
      <c r="VSI88" s="147"/>
      <c r="VSJ88" s="147"/>
      <c r="VSK88" s="147"/>
      <c r="VSL88" s="147"/>
      <c r="VSM88" s="147"/>
      <c r="VSN88" s="147"/>
      <c r="VSO88" s="147"/>
      <c r="VSP88" s="147"/>
      <c r="VSQ88" s="147"/>
      <c r="VSR88" s="147"/>
      <c r="VSS88" s="147"/>
      <c r="VST88" s="147"/>
      <c r="VSU88" s="147"/>
      <c r="VSV88" s="147"/>
      <c r="VSW88" s="147"/>
      <c r="VSX88" s="147"/>
      <c r="VSY88" s="147"/>
      <c r="VSZ88" s="147"/>
      <c r="VTA88" s="147"/>
      <c r="VTB88" s="147"/>
      <c r="VTC88" s="147"/>
      <c r="VTD88" s="147"/>
      <c r="VTE88" s="147"/>
      <c r="VTF88" s="147"/>
      <c r="VTG88" s="147"/>
      <c r="VTH88" s="147"/>
      <c r="VTI88" s="147"/>
      <c r="VTJ88" s="147"/>
      <c r="VTK88" s="147"/>
      <c r="VTL88" s="147"/>
      <c r="VTM88" s="147"/>
      <c r="VTN88" s="147"/>
      <c r="VTO88" s="147"/>
      <c r="VTP88" s="147"/>
      <c r="VTQ88" s="147"/>
      <c r="VTR88" s="147"/>
      <c r="VTS88" s="147"/>
      <c r="VTT88" s="147"/>
      <c r="VTU88" s="147"/>
      <c r="VTV88" s="147"/>
      <c r="VTW88" s="147"/>
      <c r="VTX88" s="147"/>
      <c r="VTY88" s="147"/>
      <c r="VTZ88" s="147"/>
      <c r="VUA88" s="147"/>
      <c r="VUB88" s="147"/>
      <c r="VUC88" s="147"/>
      <c r="VUD88" s="147"/>
      <c r="VUE88" s="147"/>
      <c r="VUF88" s="147"/>
      <c r="VUG88" s="147"/>
      <c r="VUH88" s="147"/>
      <c r="VUI88" s="147"/>
      <c r="VUJ88" s="147"/>
      <c r="VUK88" s="147"/>
      <c r="VUL88" s="147"/>
      <c r="VUM88" s="147"/>
      <c r="VUN88" s="147"/>
      <c r="VUO88" s="147"/>
      <c r="VUP88" s="147"/>
      <c r="VUQ88" s="147"/>
      <c r="VUR88" s="147"/>
      <c r="VUS88" s="147"/>
      <c r="VUT88" s="147"/>
      <c r="VUU88" s="147"/>
      <c r="VUV88" s="147"/>
      <c r="VUW88" s="147"/>
      <c r="VUX88" s="147"/>
      <c r="VUY88" s="147"/>
      <c r="VUZ88" s="147"/>
      <c r="VVA88" s="147"/>
      <c r="VVB88" s="147"/>
      <c r="VVC88" s="147"/>
      <c r="VVD88" s="147"/>
      <c r="VVE88" s="147"/>
      <c r="VVF88" s="147"/>
      <c r="VVG88" s="147"/>
      <c r="VVH88" s="147"/>
      <c r="VVI88" s="147"/>
      <c r="VVJ88" s="147"/>
      <c r="VVK88" s="147"/>
      <c r="VVL88" s="147"/>
      <c r="VVM88" s="147"/>
      <c r="VVN88" s="147"/>
      <c r="VVO88" s="147"/>
      <c r="VVP88" s="147"/>
      <c r="VVQ88" s="147"/>
      <c r="VVR88" s="147"/>
      <c r="VVS88" s="147"/>
      <c r="VVT88" s="147"/>
      <c r="VVU88" s="147"/>
      <c r="VVV88" s="147"/>
      <c r="VVW88" s="147"/>
      <c r="VVX88" s="147"/>
      <c r="VVY88" s="147"/>
      <c r="VVZ88" s="147"/>
      <c r="VWA88" s="147"/>
      <c r="VWB88" s="147"/>
      <c r="VWC88" s="147"/>
      <c r="VWD88" s="147"/>
      <c r="VWE88" s="147"/>
      <c r="VWF88" s="147"/>
      <c r="VWG88" s="147"/>
      <c r="VWH88" s="147"/>
      <c r="VWI88" s="147"/>
      <c r="VWJ88" s="147"/>
      <c r="VWK88" s="147"/>
      <c r="VWL88" s="147"/>
      <c r="VWM88" s="147"/>
      <c r="VWN88" s="147"/>
      <c r="VWO88" s="147"/>
      <c r="VWP88" s="147"/>
      <c r="VWQ88" s="147"/>
      <c r="VWR88" s="147"/>
      <c r="VWS88" s="147"/>
      <c r="VWT88" s="147"/>
      <c r="VWU88" s="147"/>
      <c r="VWV88" s="147"/>
      <c r="VWW88" s="147"/>
      <c r="VWX88" s="147"/>
      <c r="VWY88" s="147"/>
      <c r="VWZ88" s="147"/>
      <c r="VXA88" s="147"/>
      <c r="VXB88" s="147"/>
      <c r="VXC88" s="147"/>
      <c r="VXD88" s="147"/>
      <c r="VXE88" s="147"/>
      <c r="VXF88" s="147"/>
      <c r="VXG88" s="147"/>
      <c r="VXH88" s="147"/>
      <c r="VXI88" s="147"/>
      <c r="VXJ88" s="147"/>
      <c r="VXK88" s="147"/>
      <c r="VXL88" s="147"/>
      <c r="VXM88" s="147"/>
      <c r="VXN88" s="147"/>
      <c r="VXO88" s="147"/>
      <c r="VXP88" s="147"/>
      <c r="VXQ88" s="147"/>
      <c r="VXR88" s="147"/>
      <c r="VXS88" s="147"/>
      <c r="VXT88" s="147"/>
      <c r="VXU88" s="147"/>
      <c r="VXV88" s="147"/>
      <c r="VXW88" s="147"/>
      <c r="VXX88" s="147"/>
      <c r="VXY88" s="147"/>
      <c r="VXZ88" s="147"/>
      <c r="VYA88" s="147"/>
      <c r="VYB88" s="147"/>
      <c r="VYC88" s="147"/>
      <c r="VYD88" s="147"/>
      <c r="VYE88" s="147"/>
      <c r="VYF88" s="147"/>
      <c r="VYG88" s="147"/>
      <c r="VYH88" s="147"/>
      <c r="VYI88" s="147"/>
      <c r="VYJ88" s="147"/>
      <c r="VYK88" s="147"/>
      <c r="VYL88" s="147"/>
      <c r="VYM88" s="147"/>
      <c r="VYN88" s="147"/>
      <c r="VYO88" s="147"/>
      <c r="VYP88" s="147"/>
      <c r="VYQ88" s="147"/>
      <c r="VYR88" s="147"/>
      <c r="VYS88" s="147"/>
      <c r="VYT88" s="147"/>
      <c r="VYU88" s="147"/>
      <c r="VYV88" s="147"/>
      <c r="VYW88" s="147"/>
      <c r="VYX88" s="147"/>
      <c r="VYY88" s="147"/>
      <c r="VYZ88" s="147"/>
      <c r="VZA88" s="147"/>
      <c r="VZB88" s="147"/>
      <c r="VZC88" s="147"/>
      <c r="VZD88" s="147"/>
      <c r="VZE88" s="147"/>
      <c r="VZF88" s="147"/>
      <c r="VZG88" s="147"/>
      <c r="VZH88" s="147"/>
      <c r="VZI88" s="147"/>
      <c r="VZJ88" s="147"/>
      <c r="VZK88" s="147"/>
      <c r="VZL88" s="147"/>
      <c r="VZM88" s="147"/>
      <c r="VZN88" s="147"/>
      <c r="VZO88" s="147"/>
      <c r="VZP88" s="147"/>
      <c r="VZQ88" s="147"/>
      <c r="VZR88" s="147"/>
      <c r="VZS88" s="147"/>
      <c r="VZT88" s="147"/>
      <c r="VZU88" s="147"/>
      <c r="VZV88" s="147"/>
      <c r="VZW88" s="147"/>
      <c r="VZX88" s="147"/>
      <c r="VZY88" s="147"/>
      <c r="VZZ88" s="147"/>
      <c r="WAA88" s="147"/>
      <c r="WAB88" s="147"/>
      <c r="WAC88" s="147"/>
      <c r="WAD88" s="147"/>
      <c r="WAE88" s="147"/>
      <c r="WAF88" s="147"/>
      <c r="WAG88" s="147"/>
      <c r="WAH88" s="147"/>
      <c r="WAI88" s="147"/>
      <c r="WAJ88" s="147"/>
      <c r="WAK88" s="147"/>
      <c r="WAL88" s="147"/>
      <c r="WAM88" s="147"/>
      <c r="WAN88" s="147"/>
      <c r="WAO88" s="147"/>
      <c r="WAP88" s="147"/>
      <c r="WAQ88" s="147"/>
      <c r="WAR88" s="147"/>
      <c r="WAS88" s="147"/>
      <c r="WAT88" s="147"/>
      <c r="WAU88" s="147"/>
      <c r="WAV88" s="147"/>
      <c r="WAW88" s="147"/>
      <c r="WAX88" s="147"/>
      <c r="WAY88" s="147"/>
      <c r="WAZ88" s="147"/>
      <c r="WBA88" s="147"/>
      <c r="WBB88" s="147"/>
      <c r="WBC88" s="147"/>
      <c r="WBD88" s="147"/>
      <c r="WBE88" s="147"/>
      <c r="WBF88" s="147"/>
      <c r="WBG88" s="147"/>
      <c r="WBH88" s="147"/>
      <c r="WBI88" s="147"/>
      <c r="WBJ88" s="147"/>
      <c r="WBK88" s="147"/>
      <c r="WBL88" s="147"/>
      <c r="WBM88" s="147"/>
      <c r="WBN88" s="147"/>
      <c r="WBO88" s="147"/>
      <c r="WBP88" s="147"/>
      <c r="WBQ88" s="147"/>
      <c r="WBR88" s="147"/>
      <c r="WBS88" s="147"/>
      <c r="WBT88" s="147"/>
      <c r="WBU88" s="147"/>
      <c r="WBV88" s="147"/>
      <c r="WBW88" s="147"/>
      <c r="WBX88" s="147"/>
      <c r="WBY88" s="147"/>
      <c r="WBZ88" s="147"/>
      <c r="WCA88" s="147"/>
      <c r="WCB88" s="147"/>
      <c r="WCC88" s="147"/>
      <c r="WCD88" s="147"/>
      <c r="WCE88" s="147"/>
      <c r="WCF88" s="147"/>
      <c r="WCG88" s="147"/>
      <c r="WCH88" s="147"/>
      <c r="WCI88" s="147"/>
      <c r="WCJ88" s="147"/>
      <c r="WCK88" s="147"/>
      <c r="WCL88" s="147"/>
      <c r="WCM88" s="147"/>
      <c r="WCN88" s="147"/>
      <c r="WCO88" s="147"/>
      <c r="WCP88" s="147"/>
      <c r="WCQ88" s="147"/>
      <c r="WCR88" s="147"/>
      <c r="WCS88" s="147"/>
      <c r="WCT88" s="147"/>
      <c r="WCU88" s="147"/>
      <c r="WCV88" s="147"/>
      <c r="WCW88" s="147"/>
      <c r="WCX88" s="147"/>
      <c r="WCY88" s="147"/>
      <c r="WCZ88" s="147"/>
      <c r="WDA88" s="147"/>
      <c r="WDB88" s="147"/>
      <c r="WDC88" s="147"/>
      <c r="WDD88" s="147"/>
      <c r="WDE88" s="147"/>
      <c r="WDF88" s="147"/>
      <c r="WDG88" s="147"/>
      <c r="WDH88" s="147"/>
      <c r="WDI88" s="147"/>
      <c r="WDJ88" s="147"/>
      <c r="WDK88" s="147"/>
      <c r="WDL88" s="147"/>
      <c r="WDM88" s="147"/>
      <c r="WDN88" s="147"/>
      <c r="WDO88" s="147"/>
      <c r="WDP88" s="147"/>
      <c r="WDQ88" s="147"/>
      <c r="WDR88" s="147"/>
      <c r="WDS88" s="147"/>
      <c r="WDT88" s="147"/>
      <c r="WDU88" s="147"/>
      <c r="WDV88" s="147"/>
      <c r="WDW88" s="147"/>
      <c r="WDX88" s="147"/>
      <c r="WDY88" s="147"/>
      <c r="WDZ88" s="147"/>
      <c r="WEA88" s="147"/>
      <c r="WEB88" s="147"/>
      <c r="WEC88" s="147"/>
      <c r="WED88" s="147"/>
      <c r="WEE88" s="147"/>
      <c r="WEF88" s="147"/>
      <c r="WEG88" s="147"/>
      <c r="WEH88" s="147"/>
      <c r="WEI88" s="147"/>
      <c r="WEJ88" s="147"/>
      <c r="WEK88" s="147"/>
      <c r="WEL88" s="147"/>
      <c r="WEM88" s="147"/>
      <c r="WEN88" s="147"/>
      <c r="WEO88" s="147"/>
      <c r="WEP88" s="147"/>
      <c r="WEQ88" s="147"/>
      <c r="WER88" s="147"/>
      <c r="WES88" s="147"/>
      <c r="WET88" s="147"/>
      <c r="WEU88" s="147"/>
      <c r="WEV88" s="147"/>
      <c r="WEW88" s="147"/>
      <c r="WEX88" s="147"/>
      <c r="WEY88" s="147"/>
      <c r="WEZ88" s="147"/>
      <c r="WFA88" s="147"/>
      <c r="WFB88" s="147"/>
      <c r="WFC88" s="147"/>
      <c r="WFD88" s="147"/>
      <c r="WFE88" s="147"/>
      <c r="WFF88" s="147"/>
      <c r="WFG88" s="147"/>
      <c r="WFH88" s="147"/>
      <c r="WFI88" s="147"/>
      <c r="WFJ88" s="147"/>
      <c r="WFK88" s="147"/>
      <c r="WFL88" s="147"/>
      <c r="WFM88" s="147"/>
      <c r="WFN88" s="147"/>
      <c r="WFO88" s="147"/>
      <c r="WFP88" s="147"/>
      <c r="WFQ88" s="147"/>
      <c r="WFR88" s="147"/>
      <c r="WFS88" s="147"/>
      <c r="WFT88" s="147"/>
      <c r="WFU88" s="147"/>
      <c r="WFV88" s="147"/>
      <c r="WFW88" s="147"/>
      <c r="WFX88" s="147"/>
      <c r="WFY88" s="147"/>
      <c r="WFZ88" s="147"/>
      <c r="WGA88" s="147"/>
      <c r="WGB88" s="147"/>
      <c r="WGC88" s="147"/>
      <c r="WGD88" s="147"/>
      <c r="WGE88" s="147"/>
      <c r="WGF88" s="147"/>
      <c r="WGG88" s="147"/>
      <c r="WGH88" s="147"/>
      <c r="WGI88" s="147"/>
      <c r="WGJ88" s="147"/>
      <c r="WGK88" s="147"/>
      <c r="WGL88" s="147"/>
      <c r="WGM88" s="147"/>
      <c r="WGN88" s="147"/>
      <c r="WGO88" s="147"/>
      <c r="WGP88" s="147"/>
      <c r="WGQ88" s="147"/>
      <c r="WGR88" s="147"/>
      <c r="WGS88" s="147"/>
      <c r="WGT88" s="147"/>
      <c r="WGU88" s="147"/>
      <c r="WGV88" s="147"/>
      <c r="WGW88" s="147"/>
      <c r="WGX88" s="147"/>
      <c r="WGY88" s="147"/>
      <c r="WGZ88" s="147"/>
      <c r="WHA88" s="147"/>
      <c r="WHB88" s="147"/>
      <c r="WHC88" s="147"/>
      <c r="WHD88" s="147"/>
      <c r="WHE88" s="147"/>
      <c r="WHF88" s="147"/>
      <c r="WHG88" s="147"/>
      <c r="WHH88" s="147"/>
      <c r="WHI88" s="147"/>
      <c r="WHJ88" s="147"/>
      <c r="WHK88" s="147"/>
      <c r="WHL88" s="147"/>
      <c r="WHM88" s="147"/>
      <c r="WHN88" s="147"/>
      <c r="WHO88" s="147"/>
      <c r="WHP88" s="147"/>
      <c r="WHQ88" s="147"/>
      <c r="WHR88" s="147"/>
      <c r="WHS88" s="147"/>
      <c r="WHT88" s="147"/>
      <c r="WHU88" s="147"/>
      <c r="WHV88" s="147"/>
      <c r="WHW88" s="147"/>
      <c r="WHX88" s="147"/>
      <c r="WHY88" s="147"/>
      <c r="WHZ88" s="147"/>
      <c r="WIA88" s="147"/>
      <c r="WIB88" s="147"/>
      <c r="WIC88" s="147"/>
      <c r="WID88" s="147"/>
      <c r="WIE88" s="147"/>
      <c r="WIF88" s="147"/>
      <c r="WIG88" s="147"/>
      <c r="WIH88" s="147"/>
      <c r="WII88" s="147"/>
      <c r="WIJ88" s="147"/>
      <c r="WIK88" s="147"/>
      <c r="WIL88" s="147"/>
      <c r="WIM88" s="147"/>
      <c r="WIN88" s="147"/>
      <c r="WIO88" s="147"/>
      <c r="WIP88" s="147"/>
      <c r="WIQ88" s="147"/>
      <c r="WIR88" s="147"/>
      <c r="WIS88" s="147"/>
      <c r="WIT88" s="147"/>
      <c r="WIU88" s="147"/>
      <c r="WIV88" s="147"/>
      <c r="WIW88" s="147"/>
      <c r="WIX88" s="147"/>
      <c r="WIY88" s="147"/>
      <c r="WIZ88" s="147"/>
      <c r="WJA88" s="147"/>
      <c r="WJB88" s="147"/>
      <c r="WJC88" s="147"/>
      <c r="WJD88" s="147"/>
      <c r="WJE88" s="147"/>
      <c r="WJF88" s="147"/>
      <c r="WJG88" s="147"/>
      <c r="WJH88" s="147"/>
      <c r="WJI88" s="147"/>
      <c r="WJJ88" s="147"/>
      <c r="WJK88" s="147"/>
      <c r="WJL88" s="147"/>
      <c r="WJM88" s="147"/>
      <c r="WJN88" s="147"/>
      <c r="WJO88" s="147"/>
      <c r="WJP88" s="147"/>
      <c r="WJQ88" s="147"/>
      <c r="WJR88" s="147"/>
      <c r="WJS88" s="147"/>
      <c r="WJT88" s="147"/>
      <c r="WJU88" s="147"/>
      <c r="WJV88" s="147"/>
      <c r="WJW88" s="147"/>
      <c r="WJX88" s="147"/>
      <c r="WJY88" s="147"/>
      <c r="WJZ88" s="147"/>
      <c r="WKA88" s="147"/>
      <c r="WKB88" s="147"/>
      <c r="WKC88" s="147"/>
      <c r="WKD88" s="147"/>
      <c r="WKE88" s="147"/>
      <c r="WKF88" s="147"/>
      <c r="WKG88" s="147"/>
      <c r="WKH88" s="147"/>
      <c r="WKI88" s="147"/>
      <c r="WKJ88" s="147"/>
      <c r="WKK88" s="147"/>
      <c r="WKL88" s="147"/>
      <c r="WKM88" s="147"/>
      <c r="WKN88" s="147"/>
      <c r="WKO88" s="147"/>
      <c r="WKP88" s="147"/>
      <c r="WKQ88" s="147"/>
      <c r="WKR88" s="147"/>
      <c r="WKS88" s="147"/>
      <c r="WKT88" s="147"/>
      <c r="WKU88" s="147"/>
      <c r="WKV88" s="147"/>
      <c r="WKW88" s="147"/>
      <c r="WKX88" s="147"/>
      <c r="WKY88" s="147"/>
      <c r="WKZ88" s="147"/>
      <c r="WLA88" s="147"/>
      <c r="WLB88" s="147"/>
      <c r="WLC88" s="147"/>
      <c r="WLD88" s="147"/>
      <c r="WLE88" s="147"/>
      <c r="WLF88" s="147"/>
      <c r="WLG88" s="147"/>
      <c r="WLH88" s="147"/>
      <c r="WLI88" s="147"/>
      <c r="WLJ88" s="147"/>
      <c r="WLK88" s="147"/>
      <c r="WLL88" s="147"/>
      <c r="WLM88" s="147"/>
      <c r="WLN88" s="147"/>
      <c r="WLO88" s="147"/>
      <c r="WLP88" s="147"/>
      <c r="WLQ88" s="147"/>
      <c r="WLR88" s="147"/>
      <c r="WLS88" s="147"/>
      <c r="WLT88" s="147"/>
      <c r="WLU88" s="147"/>
      <c r="WLV88" s="147"/>
      <c r="WLW88" s="147"/>
      <c r="WLX88" s="147"/>
      <c r="WLY88" s="147"/>
      <c r="WLZ88" s="147"/>
      <c r="WMA88" s="147"/>
      <c r="WMB88" s="147"/>
      <c r="WMC88" s="147"/>
      <c r="WMD88" s="147"/>
      <c r="WME88" s="147"/>
      <c r="WMF88" s="147"/>
      <c r="WMG88" s="147"/>
      <c r="WMH88" s="147"/>
      <c r="WMI88" s="147"/>
      <c r="WMJ88" s="147"/>
      <c r="WMK88" s="147"/>
      <c r="WML88" s="147"/>
      <c r="WMM88" s="147"/>
      <c r="WMN88" s="147"/>
      <c r="WMO88" s="147"/>
      <c r="WMP88" s="147"/>
      <c r="WMQ88" s="147"/>
      <c r="WMR88" s="147"/>
      <c r="WMS88" s="147"/>
      <c r="WMT88" s="147"/>
      <c r="WMU88" s="147"/>
      <c r="WMV88" s="147"/>
      <c r="WMW88" s="147"/>
      <c r="WMX88" s="147"/>
      <c r="WMY88" s="147"/>
      <c r="WMZ88" s="147"/>
      <c r="WNA88" s="147"/>
      <c r="WNB88" s="147"/>
      <c r="WNC88" s="147"/>
      <c r="WND88" s="147"/>
      <c r="WNE88" s="147"/>
      <c r="WNF88" s="147"/>
      <c r="WNG88" s="147"/>
      <c r="WNH88" s="147"/>
      <c r="WNI88" s="147"/>
      <c r="WNJ88" s="147"/>
      <c r="WNK88" s="147"/>
      <c r="WNL88" s="147"/>
      <c r="WNM88" s="147"/>
      <c r="WNN88" s="147"/>
      <c r="WNO88" s="147"/>
      <c r="WNP88" s="147"/>
      <c r="WNQ88" s="147"/>
      <c r="WNR88" s="147"/>
      <c r="WNS88" s="147"/>
      <c r="WNT88" s="147"/>
      <c r="WNU88" s="147"/>
      <c r="WNV88" s="147"/>
      <c r="WNW88" s="147"/>
      <c r="WNX88" s="147"/>
      <c r="WNY88" s="147"/>
      <c r="WNZ88" s="147"/>
      <c r="WOA88" s="147"/>
      <c r="WOB88" s="147"/>
      <c r="WOC88" s="147"/>
      <c r="WOD88" s="147"/>
      <c r="WOE88" s="147"/>
      <c r="WOF88" s="147"/>
      <c r="WOG88" s="147"/>
      <c r="WOH88" s="147"/>
      <c r="WOI88" s="147"/>
      <c r="WOJ88" s="147"/>
      <c r="WOK88" s="147"/>
      <c r="WOL88" s="147"/>
      <c r="WOM88" s="147"/>
      <c r="WON88" s="147"/>
      <c r="WOO88" s="147"/>
      <c r="WOP88" s="147"/>
      <c r="WOQ88" s="147"/>
      <c r="WOR88" s="147"/>
      <c r="WOS88" s="147"/>
      <c r="WOT88" s="147"/>
      <c r="WOU88" s="147"/>
      <c r="WOV88" s="147"/>
      <c r="WOW88" s="147"/>
      <c r="WOX88" s="147"/>
      <c r="WOY88" s="147"/>
      <c r="WOZ88" s="147"/>
      <c r="WPA88" s="147"/>
      <c r="WPB88" s="147"/>
      <c r="WPC88" s="147"/>
      <c r="WPD88" s="147"/>
      <c r="WPE88" s="147"/>
      <c r="WPF88" s="147"/>
      <c r="WPG88" s="147"/>
      <c r="WPH88" s="147"/>
      <c r="WPI88" s="147"/>
      <c r="WPJ88" s="147"/>
      <c r="WPK88" s="147"/>
      <c r="WPL88" s="147"/>
      <c r="WPM88" s="147"/>
      <c r="WPN88" s="147"/>
      <c r="WPO88" s="147"/>
      <c r="WPP88" s="147"/>
      <c r="WPQ88" s="147"/>
      <c r="WPR88" s="147"/>
      <c r="WPS88" s="147"/>
      <c r="WPT88" s="147"/>
      <c r="WPU88" s="147"/>
      <c r="WPV88" s="147"/>
      <c r="WPW88" s="147"/>
      <c r="WPX88" s="147"/>
      <c r="WPY88" s="147"/>
      <c r="WPZ88" s="147"/>
      <c r="WQA88" s="147"/>
      <c r="WQB88" s="147"/>
      <c r="WQC88" s="147"/>
      <c r="WQD88" s="147"/>
      <c r="WQE88" s="147"/>
      <c r="WQF88" s="147"/>
      <c r="WQG88" s="147"/>
      <c r="WQH88" s="147"/>
      <c r="WQI88" s="147"/>
      <c r="WQJ88" s="147"/>
      <c r="WQK88" s="147"/>
      <c r="WQL88" s="147"/>
      <c r="WQM88" s="147"/>
      <c r="WQN88" s="147"/>
      <c r="WQO88" s="147"/>
      <c r="WQP88" s="147"/>
      <c r="WQQ88" s="147"/>
      <c r="WQR88" s="147"/>
      <c r="WQS88" s="147"/>
      <c r="WQT88" s="147"/>
      <c r="WQU88" s="147"/>
      <c r="WQV88" s="147"/>
      <c r="WQW88" s="147"/>
      <c r="WQX88" s="147"/>
      <c r="WQY88" s="147"/>
      <c r="WQZ88" s="147"/>
      <c r="WRA88" s="147"/>
      <c r="WRB88" s="147"/>
      <c r="WRC88" s="147"/>
      <c r="WRD88" s="147"/>
      <c r="WRE88" s="147"/>
      <c r="WRF88" s="147"/>
      <c r="WRG88" s="147"/>
      <c r="WRH88" s="147"/>
      <c r="WRI88" s="147"/>
      <c r="WRJ88" s="147"/>
      <c r="WRK88" s="147"/>
      <c r="WRL88" s="147"/>
      <c r="WRM88" s="147"/>
      <c r="WRN88" s="147"/>
      <c r="WRO88" s="147"/>
      <c r="WRP88" s="147"/>
      <c r="WRQ88" s="147"/>
      <c r="WRR88" s="147"/>
      <c r="WRS88" s="147"/>
      <c r="WRT88" s="147"/>
      <c r="WRU88" s="147"/>
      <c r="WRV88" s="147"/>
      <c r="WRW88" s="147"/>
      <c r="WRX88" s="147"/>
      <c r="WRY88" s="147"/>
      <c r="WRZ88" s="147"/>
      <c r="WSA88" s="147"/>
      <c r="WSB88" s="147"/>
      <c r="WSC88" s="147"/>
      <c r="WSD88" s="147"/>
      <c r="WSE88" s="147"/>
      <c r="WSF88" s="147"/>
      <c r="WSG88" s="147"/>
      <c r="WSH88" s="147"/>
      <c r="WSI88" s="147"/>
      <c r="WSJ88" s="147"/>
      <c r="WSK88" s="147"/>
      <c r="WSL88" s="147"/>
      <c r="WSM88" s="147"/>
      <c r="WSN88" s="147"/>
      <c r="WSO88" s="147"/>
      <c r="WSP88" s="147"/>
      <c r="WSQ88" s="147"/>
      <c r="WSR88" s="147"/>
      <c r="WSS88" s="147"/>
      <c r="WST88" s="147"/>
      <c r="WSU88" s="147"/>
      <c r="WSV88" s="147"/>
      <c r="WSW88" s="147"/>
      <c r="WSX88" s="147"/>
      <c r="WSY88" s="147"/>
      <c r="WSZ88" s="147"/>
      <c r="WTA88" s="147"/>
      <c r="WTB88" s="147"/>
      <c r="WTC88" s="147"/>
      <c r="WTD88" s="147"/>
      <c r="WTE88" s="147"/>
      <c r="WTF88" s="147"/>
      <c r="WTG88" s="147"/>
      <c r="WTH88" s="147"/>
      <c r="WTI88" s="147"/>
      <c r="WTJ88" s="147"/>
      <c r="WTK88" s="147"/>
      <c r="WTL88" s="147"/>
      <c r="WTM88" s="147"/>
      <c r="WTN88" s="147"/>
      <c r="WTO88" s="147"/>
      <c r="WTP88" s="147"/>
      <c r="WTQ88" s="147"/>
      <c r="WTR88" s="147"/>
      <c r="WTS88" s="147"/>
      <c r="WTT88" s="147"/>
      <c r="WTU88" s="147"/>
      <c r="WTV88" s="147"/>
      <c r="WTW88" s="147"/>
      <c r="WTX88" s="147"/>
      <c r="WTY88" s="147"/>
      <c r="WTZ88" s="147"/>
      <c r="WUA88" s="147"/>
      <c r="WUB88" s="147"/>
      <c r="WUC88" s="147"/>
      <c r="WUD88" s="147"/>
      <c r="WUE88" s="147"/>
      <c r="WUF88" s="147"/>
      <c r="WUG88" s="147"/>
      <c r="WUH88" s="147"/>
      <c r="WUI88" s="147"/>
      <c r="WUJ88" s="147"/>
      <c r="WUK88" s="147"/>
      <c r="WUL88" s="147"/>
      <c r="WUM88" s="147"/>
      <c r="WUN88" s="147"/>
      <c r="WUO88" s="147"/>
      <c r="WUP88" s="147"/>
      <c r="WUQ88" s="147"/>
      <c r="WUR88" s="147"/>
      <c r="WUS88" s="147"/>
      <c r="WUT88" s="147"/>
      <c r="WUU88" s="147"/>
      <c r="WUV88" s="147"/>
      <c r="WUW88" s="147"/>
      <c r="WUX88" s="147"/>
      <c r="WUY88" s="147"/>
      <c r="WUZ88" s="147"/>
      <c r="WVA88" s="147"/>
      <c r="WVB88" s="147"/>
      <c r="WVC88" s="147"/>
      <c r="WVD88" s="147"/>
      <c r="WVE88" s="147"/>
      <c r="WVF88" s="147"/>
      <c r="WVG88" s="147"/>
      <c r="WVH88" s="147"/>
      <c r="WVI88" s="147"/>
      <c r="WVJ88" s="147"/>
      <c r="WVK88" s="147"/>
      <c r="WVL88" s="147"/>
      <c r="WVM88" s="147"/>
      <c r="WVN88" s="147"/>
      <c r="WVO88" s="147"/>
      <c r="WVP88" s="147"/>
      <c r="WVQ88" s="147"/>
      <c r="WVR88" s="147"/>
      <c r="WVS88" s="147"/>
      <c r="WVT88" s="147"/>
      <c r="WVU88" s="147"/>
      <c r="WVV88" s="147"/>
      <c r="WVW88" s="147"/>
      <c r="WVX88" s="147"/>
      <c r="WVY88" s="147"/>
      <c r="WVZ88" s="147"/>
      <c r="WWA88" s="147"/>
      <c r="WWB88" s="147"/>
      <c r="WWC88" s="147"/>
      <c r="WWD88" s="147"/>
      <c r="WWE88" s="147"/>
      <c r="WWF88" s="147"/>
      <c r="WWG88" s="147"/>
      <c r="WWH88" s="147"/>
      <c r="WWI88" s="147"/>
      <c r="WWJ88" s="147"/>
      <c r="WWK88" s="147"/>
      <c r="WWL88" s="147"/>
      <c r="WWM88" s="147"/>
      <c r="WWN88" s="147"/>
      <c r="WWO88" s="147"/>
      <c r="WWP88" s="147"/>
      <c r="WWQ88" s="147"/>
      <c r="WWR88" s="147"/>
      <c r="WWS88" s="147"/>
      <c r="WWT88" s="147"/>
      <c r="WWU88" s="147"/>
      <c r="WWV88" s="147"/>
      <c r="WWW88" s="147"/>
      <c r="WWX88" s="147"/>
      <c r="WWY88" s="147"/>
      <c r="WWZ88" s="147"/>
      <c r="WXA88" s="147"/>
      <c r="WXB88" s="147"/>
      <c r="WXC88" s="147"/>
      <c r="WXD88" s="147"/>
      <c r="WXE88" s="147"/>
      <c r="WXF88" s="147"/>
      <c r="WXG88" s="147"/>
      <c r="WXH88" s="147"/>
      <c r="WXI88" s="147"/>
      <c r="WXJ88" s="147"/>
      <c r="WXK88" s="147"/>
      <c r="WXL88" s="147"/>
      <c r="WXM88" s="147"/>
      <c r="WXN88" s="147"/>
      <c r="WXO88" s="147"/>
      <c r="WXP88" s="147"/>
      <c r="WXQ88" s="147"/>
      <c r="WXR88" s="147"/>
      <c r="WXS88" s="147"/>
      <c r="WXT88" s="147"/>
      <c r="WXU88" s="147"/>
      <c r="WXV88" s="147"/>
      <c r="WXW88" s="147"/>
      <c r="WXX88" s="147"/>
      <c r="WXY88" s="147"/>
      <c r="WXZ88" s="147"/>
      <c r="WYA88" s="147"/>
      <c r="WYB88" s="147"/>
      <c r="WYC88" s="147"/>
      <c r="WYD88" s="147"/>
      <c r="WYE88" s="147"/>
      <c r="WYF88" s="147"/>
      <c r="WYG88" s="147"/>
      <c r="WYH88" s="147"/>
      <c r="WYI88" s="147"/>
      <c r="WYJ88" s="147"/>
      <c r="WYK88" s="147"/>
      <c r="WYL88" s="147"/>
      <c r="WYM88" s="147"/>
      <c r="WYN88" s="147"/>
      <c r="WYO88" s="147"/>
      <c r="WYP88" s="147"/>
      <c r="WYQ88" s="147"/>
      <c r="WYR88" s="147"/>
      <c r="WYS88" s="147"/>
      <c r="WYT88" s="147"/>
      <c r="WYU88" s="147"/>
      <c r="WYV88" s="147"/>
      <c r="WYW88" s="147"/>
      <c r="WYX88" s="147"/>
      <c r="WYY88" s="147"/>
      <c r="WYZ88" s="147"/>
      <c r="WZA88" s="147"/>
      <c r="WZB88" s="147"/>
      <c r="WZC88" s="147"/>
      <c r="WZD88" s="147"/>
      <c r="WZE88" s="147"/>
      <c r="WZF88" s="147"/>
      <c r="WZG88" s="147"/>
      <c r="WZH88" s="147"/>
      <c r="WZI88" s="147"/>
      <c r="WZJ88" s="147"/>
      <c r="WZK88" s="147"/>
      <c r="WZL88" s="147"/>
      <c r="WZM88" s="147"/>
      <c r="WZN88" s="147"/>
      <c r="WZO88" s="147"/>
      <c r="WZP88" s="147"/>
      <c r="WZQ88" s="147"/>
      <c r="WZR88" s="147"/>
      <c r="WZS88" s="147"/>
      <c r="WZT88" s="147"/>
      <c r="WZU88" s="147"/>
      <c r="WZV88" s="147"/>
      <c r="WZW88" s="147"/>
      <c r="WZX88" s="147"/>
      <c r="WZY88" s="147"/>
      <c r="WZZ88" s="147"/>
      <c r="XAA88" s="147"/>
      <c r="XAB88" s="147"/>
      <c r="XAC88" s="147"/>
      <c r="XAD88" s="147"/>
      <c r="XAE88" s="147"/>
      <c r="XAF88" s="147"/>
      <c r="XAG88" s="147"/>
      <c r="XAH88" s="147"/>
      <c r="XAI88" s="147"/>
      <c r="XAJ88" s="147"/>
      <c r="XAK88" s="147"/>
      <c r="XAL88" s="147"/>
      <c r="XAM88" s="147"/>
      <c r="XAN88" s="147"/>
      <c r="XAO88" s="147"/>
      <c r="XAP88" s="147"/>
      <c r="XAQ88" s="147"/>
      <c r="XAR88" s="147"/>
      <c r="XAS88" s="147"/>
      <c r="XAT88" s="147"/>
      <c r="XAU88" s="147"/>
      <c r="XAV88" s="147"/>
      <c r="XAW88" s="147"/>
      <c r="XAX88" s="147"/>
      <c r="XAY88" s="147"/>
      <c r="XAZ88" s="147"/>
      <c r="XBA88" s="147"/>
      <c r="XBB88" s="147"/>
      <c r="XBC88" s="147"/>
      <c r="XBD88" s="147"/>
      <c r="XBE88" s="147"/>
      <c r="XBF88" s="147"/>
      <c r="XBG88" s="147"/>
      <c r="XBH88" s="147"/>
      <c r="XBI88" s="147"/>
      <c r="XBJ88" s="147"/>
      <c r="XBK88" s="147"/>
      <c r="XBL88" s="147"/>
      <c r="XBM88" s="147"/>
      <c r="XBN88" s="147"/>
      <c r="XBO88" s="147"/>
      <c r="XBP88" s="147"/>
      <c r="XBQ88" s="147"/>
      <c r="XBR88" s="147"/>
      <c r="XBS88" s="147"/>
      <c r="XBT88" s="147"/>
      <c r="XBU88" s="147"/>
      <c r="XBV88" s="147"/>
      <c r="XBW88" s="147"/>
      <c r="XBX88" s="147"/>
      <c r="XBY88" s="147"/>
      <c r="XBZ88" s="147"/>
      <c r="XCA88" s="147"/>
      <c r="XCB88" s="147"/>
      <c r="XCC88" s="147"/>
      <c r="XCD88" s="147"/>
      <c r="XCE88" s="147"/>
      <c r="XCF88" s="147"/>
      <c r="XCG88" s="147"/>
      <c r="XCH88" s="147"/>
      <c r="XCI88" s="147"/>
      <c r="XCJ88" s="147"/>
      <c r="XCK88" s="147"/>
      <c r="XCL88" s="147"/>
      <c r="XCM88" s="147"/>
      <c r="XCN88" s="147"/>
      <c r="XCO88" s="147"/>
      <c r="XCP88" s="147"/>
      <c r="XCQ88" s="147"/>
      <c r="XCR88" s="147"/>
      <c r="XCS88" s="147"/>
      <c r="XCT88" s="147"/>
      <c r="XCU88" s="147"/>
      <c r="XCV88" s="147"/>
      <c r="XCW88" s="147"/>
      <c r="XCX88" s="147"/>
      <c r="XCY88" s="147"/>
      <c r="XCZ88" s="147"/>
      <c r="XDA88" s="147"/>
      <c r="XDB88" s="147"/>
      <c r="XDC88" s="147"/>
      <c r="XDD88" s="147"/>
      <c r="XDE88" s="147"/>
      <c r="XDF88" s="147"/>
      <c r="XDG88" s="147"/>
      <c r="XDH88" s="147"/>
      <c r="XDI88" s="147"/>
      <c r="XDJ88" s="147"/>
      <c r="XDK88" s="147"/>
      <c r="XDL88" s="147"/>
      <c r="XDM88" s="147"/>
      <c r="XDN88" s="147"/>
      <c r="XDO88" s="147"/>
      <c r="XDP88" s="147"/>
      <c r="XDQ88" s="147"/>
      <c r="XDR88" s="147"/>
      <c r="XDS88" s="147"/>
      <c r="XDT88" s="147"/>
      <c r="XDU88" s="147"/>
      <c r="XDV88" s="147"/>
      <c r="XDW88" s="147"/>
      <c r="XDX88" s="147"/>
      <c r="XDY88" s="147"/>
      <c r="XDZ88" s="147"/>
      <c r="XEA88" s="147"/>
      <c r="XEB88" s="147"/>
      <c r="XEC88" s="147"/>
      <c r="XED88" s="147"/>
      <c r="XEE88" s="147"/>
      <c r="XEF88" s="147"/>
      <c r="XEG88" s="147"/>
      <c r="XEH88" s="147"/>
      <c r="XEI88" s="147"/>
      <c r="XEJ88" s="147"/>
      <c r="XEK88" s="147"/>
      <c r="XEL88" s="147"/>
      <c r="XEM88" s="147"/>
      <c r="XEN88" s="147"/>
      <c r="XEO88" s="147"/>
      <c r="XEP88" s="147"/>
      <c r="XEQ88" s="147"/>
      <c r="XER88" s="147"/>
      <c r="XES88" s="147"/>
      <c r="XET88" s="147"/>
      <c r="XEU88" s="147"/>
      <c r="XEV88" s="147"/>
      <c r="XEW88" s="147"/>
      <c r="XEX88" s="147"/>
      <c r="XEY88" s="147"/>
      <c r="XEZ88" s="147"/>
      <c r="XFA88" s="147"/>
      <c r="XFB88" s="147"/>
      <c r="XFC88" s="147"/>
      <c r="XFD88" s="147"/>
    </row>
    <row r="89" spans="1:16384" s="148" customFormat="1" ht="48" customHeight="1" x14ac:dyDescent="0.15">
      <c r="A89" s="279" t="s">
        <v>561</v>
      </c>
      <c r="B89" s="280"/>
      <c r="C89" s="280"/>
      <c r="D89" s="145"/>
      <c r="E89" s="145"/>
      <c r="F89" s="146"/>
      <c r="G89" s="147"/>
      <c r="H89" s="147"/>
      <c r="I89" s="147"/>
      <c r="J89" s="147"/>
      <c r="K89" s="147"/>
      <c r="L89" s="147"/>
      <c r="M89" s="147"/>
      <c r="N89" s="147"/>
      <c r="O89" s="147"/>
      <c r="P89" s="147"/>
      <c r="Q89" s="147"/>
      <c r="R89" s="147"/>
      <c r="S89" s="147"/>
      <c r="T89" s="147"/>
      <c r="U89" s="147"/>
      <c r="V89" s="147"/>
      <c r="W89" s="147"/>
      <c r="X89" s="147"/>
      <c r="Y89" s="147"/>
      <c r="Z89" s="147"/>
      <c r="AA89" s="147"/>
      <c r="AB89" s="147"/>
      <c r="AC89" s="147"/>
      <c r="AD89" s="147"/>
      <c r="AE89" s="147"/>
      <c r="AF89" s="147"/>
      <c r="AG89" s="147"/>
      <c r="AH89" s="147"/>
      <c r="AI89" s="147"/>
      <c r="AJ89" s="147"/>
      <c r="AK89" s="147"/>
      <c r="AL89" s="147"/>
      <c r="AM89" s="147"/>
      <c r="AN89" s="147"/>
      <c r="AO89" s="147"/>
      <c r="AP89" s="147"/>
      <c r="AQ89" s="147"/>
      <c r="AR89" s="147"/>
      <c r="AS89" s="147"/>
      <c r="AT89" s="147"/>
      <c r="AU89" s="147"/>
      <c r="AV89" s="147"/>
      <c r="AW89" s="147"/>
      <c r="AX89" s="147"/>
      <c r="AY89" s="147"/>
      <c r="AZ89" s="147"/>
      <c r="BA89" s="147"/>
      <c r="BB89" s="147"/>
      <c r="BC89" s="147"/>
      <c r="BD89" s="147"/>
      <c r="BE89" s="147"/>
      <c r="BF89" s="147"/>
      <c r="BG89" s="147"/>
      <c r="BH89" s="147"/>
      <c r="BI89" s="147"/>
      <c r="BJ89" s="147"/>
      <c r="BK89" s="147"/>
      <c r="BL89" s="147"/>
      <c r="BM89" s="147"/>
      <c r="BN89" s="147"/>
      <c r="BO89" s="147"/>
      <c r="BP89" s="147"/>
      <c r="BQ89" s="147"/>
      <c r="BR89" s="147"/>
      <c r="BS89" s="147"/>
      <c r="BT89" s="147"/>
      <c r="BU89" s="147"/>
      <c r="BV89" s="147"/>
      <c r="BW89" s="147"/>
      <c r="BX89" s="147"/>
      <c r="BY89" s="147"/>
      <c r="BZ89" s="147"/>
      <c r="CA89" s="147"/>
      <c r="CB89" s="147"/>
      <c r="CC89" s="147"/>
      <c r="CD89" s="147"/>
      <c r="CE89" s="147"/>
      <c r="CF89" s="147"/>
      <c r="CG89" s="147"/>
      <c r="CH89" s="147"/>
      <c r="CI89" s="147"/>
      <c r="CJ89" s="147"/>
      <c r="CK89" s="147"/>
      <c r="CL89" s="147"/>
      <c r="CM89" s="147"/>
      <c r="CN89" s="147"/>
      <c r="CO89" s="147"/>
      <c r="CP89" s="147"/>
      <c r="CQ89" s="147"/>
      <c r="CR89" s="147"/>
      <c r="CS89" s="147"/>
      <c r="CT89" s="147"/>
      <c r="CU89" s="147"/>
      <c r="CV89" s="147"/>
      <c r="CW89" s="147"/>
      <c r="CX89" s="147"/>
      <c r="CY89" s="147"/>
      <c r="CZ89" s="147"/>
      <c r="DA89" s="147"/>
      <c r="DB89" s="147"/>
      <c r="DC89" s="147"/>
      <c r="DD89" s="147"/>
      <c r="DE89" s="147"/>
      <c r="DF89" s="147"/>
      <c r="DG89" s="147"/>
      <c r="DH89" s="147"/>
      <c r="DI89" s="147"/>
      <c r="DJ89" s="147"/>
      <c r="DK89" s="147"/>
      <c r="DL89" s="147"/>
      <c r="DM89" s="147"/>
      <c r="DN89" s="147"/>
      <c r="DO89" s="147"/>
      <c r="DP89" s="147"/>
      <c r="DQ89" s="147"/>
      <c r="DR89" s="147"/>
      <c r="DS89" s="147"/>
      <c r="DT89" s="147"/>
      <c r="DU89" s="147"/>
      <c r="DV89" s="147"/>
      <c r="DW89" s="147"/>
      <c r="DX89" s="147"/>
      <c r="DY89" s="147"/>
      <c r="DZ89" s="147"/>
      <c r="EA89" s="147"/>
      <c r="EB89" s="147"/>
      <c r="EC89" s="147"/>
      <c r="ED89" s="147"/>
      <c r="EE89" s="147"/>
      <c r="EF89" s="147"/>
      <c r="EG89" s="147"/>
      <c r="EH89" s="147"/>
      <c r="EI89" s="147"/>
      <c r="EJ89" s="147"/>
      <c r="EK89" s="147"/>
      <c r="EL89" s="147"/>
      <c r="EM89" s="147"/>
      <c r="EN89" s="147"/>
      <c r="EO89" s="147"/>
      <c r="EP89" s="147"/>
      <c r="EQ89" s="147"/>
      <c r="ER89" s="147"/>
      <c r="ES89" s="147"/>
      <c r="ET89" s="147"/>
      <c r="EU89" s="147"/>
      <c r="EV89" s="147"/>
      <c r="EW89" s="147"/>
      <c r="EX89" s="147"/>
      <c r="EY89" s="147"/>
      <c r="EZ89" s="147"/>
      <c r="FA89" s="147"/>
      <c r="FB89" s="147"/>
      <c r="FC89" s="147"/>
      <c r="FD89" s="147"/>
      <c r="FE89" s="147"/>
      <c r="FF89" s="147"/>
      <c r="FG89" s="147"/>
      <c r="FH89" s="147"/>
      <c r="FI89" s="147"/>
      <c r="FJ89" s="147"/>
      <c r="FK89" s="147"/>
      <c r="FL89" s="147"/>
      <c r="FM89" s="147"/>
      <c r="FN89" s="147"/>
      <c r="FO89" s="147"/>
      <c r="FP89" s="147"/>
      <c r="FQ89" s="147"/>
      <c r="FR89" s="147"/>
      <c r="FS89" s="147"/>
      <c r="FT89" s="147"/>
      <c r="FU89" s="147"/>
      <c r="FV89" s="147"/>
      <c r="FW89" s="147"/>
      <c r="FX89" s="147"/>
      <c r="FY89" s="147"/>
      <c r="FZ89" s="147"/>
      <c r="GA89" s="147"/>
      <c r="GB89" s="147"/>
      <c r="GC89" s="147"/>
      <c r="GD89" s="147"/>
      <c r="GE89" s="147"/>
      <c r="GF89" s="147"/>
      <c r="GG89" s="147"/>
      <c r="GH89" s="147"/>
      <c r="GI89" s="147"/>
      <c r="GJ89" s="147"/>
      <c r="GK89" s="147"/>
      <c r="GL89" s="147"/>
      <c r="GM89" s="147"/>
      <c r="GN89" s="147"/>
      <c r="GO89" s="147"/>
      <c r="GP89" s="147"/>
      <c r="GQ89" s="147"/>
      <c r="GR89" s="147"/>
      <c r="GS89" s="147"/>
      <c r="GT89" s="147"/>
      <c r="GU89" s="147"/>
      <c r="GV89" s="147"/>
      <c r="GW89" s="147"/>
      <c r="GX89" s="147"/>
      <c r="GY89" s="147"/>
      <c r="GZ89" s="147"/>
      <c r="HA89" s="147"/>
      <c r="HB89" s="147"/>
      <c r="HC89" s="147"/>
      <c r="HD89" s="147"/>
      <c r="HE89" s="147"/>
      <c r="HF89" s="147"/>
      <c r="HG89" s="147"/>
      <c r="HH89" s="147"/>
      <c r="HI89" s="147"/>
      <c r="HJ89" s="147"/>
      <c r="HK89" s="147"/>
      <c r="HL89" s="147"/>
      <c r="HM89" s="147"/>
      <c r="HN89" s="147"/>
      <c r="HO89" s="147"/>
      <c r="HP89" s="147"/>
      <c r="HQ89" s="147"/>
      <c r="HR89" s="147"/>
      <c r="HS89" s="147"/>
      <c r="HT89" s="147"/>
      <c r="HU89" s="147"/>
      <c r="HV89" s="147"/>
      <c r="HW89" s="147"/>
      <c r="HX89" s="147"/>
      <c r="HY89" s="147"/>
      <c r="HZ89" s="147"/>
      <c r="IA89" s="147"/>
      <c r="IB89" s="147"/>
      <c r="IC89" s="147"/>
      <c r="ID89" s="147"/>
      <c r="IE89" s="147"/>
      <c r="IF89" s="147"/>
      <c r="IG89" s="147"/>
      <c r="IH89" s="147"/>
      <c r="II89" s="147"/>
      <c r="IJ89" s="147"/>
      <c r="IK89" s="147"/>
      <c r="IL89" s="147"/>
      <c r="IM89" s="147"/>
      <c r="IN89" s="147"/>
      <c r="IO89" s="147"/>
      <c r="IP89" s="147"/>
      <c r="IQ89" s="147"/>
      <c r="IR89" s="147"/>
      <c r="IS89" s="147"/>
      <c r="IT89" s="147"/>
      <c r="IU89" s="147"/>
      <c r="IV89" s="147"/>
      <c r="IW89" s="147"/>
      <c r="IX89" s="147"/>
      <c r="IY89" s="147"/>
      <c r="IZ89" s="147"/>
      <c r="JA89" s="147"/>
      <c r="JB89" s="147"/>
      <c r="JC89" s="147"/>
      <c r="JD89" s="147"/>
      <c r="JE89" s="147"/>
      <c r="JF89" s="147"/>
      <c r="JG89" s="147"/>
      <c r="JH89" s="147"/>
      <c r="JI89" s="147"/>
      <c r="JJ89" s="147"/>
      <c r="JK89" s="147"/>
      <c r="JL89" s="147"/>
      <c r="JM89" s="147"/>
      <c r="JN89" s="147"/>
      <c r="JO89" s="147"/>
      <c r="JP89" s="147"/>
      <c r="JQ89" s="147"/>
      <c r="JR89" s="147"/>
      <c r="JS89" s="147"/>
      <c r="JT89" s="147"/>
      <c r="JU89" s="147"/>
      <c r="JV89" s="147"/>
      <c r="JW89" s="147"/>
      <c r="JX89" s="147"/>
      <c r="JY89" s="147"/>
      <c r="JZ89" s="147"/>
      <c r="KA89" s="147"/>
      <c r="KB89" s="147"/>
      <c r="KC89" s="147"/>
      <c r="KD89" s="147"/>
      <c r="KE89" s="147"/>
      <c r="KF89" s="147"/>
      <c r="KG89" s="147"/>
      <c r="KH89" s="147"/>
      <c r="KI89" s="147"/>
      <c r="KJ89" s="147"/>
      <c r="KK89" s="147"/>
      <c r="KL89" s="147"/>
      <c r="KM89" s="147"/>
      <c r="KN89" s="147"/>
      <c r="KO89" s="147"/>
      <c r="KP89" s="147"/>
      <c r="KQ89" s="147"/>
      <c r="KR89" s="147"/>
      <c r="KS89" s="147"/>
      <c r="KT89" s="147"/>
      <c r="KU89" s="147"/>
      <c r="KV89" s="147"/>
      <c r="KW89" s="147"/>
      <c r="KX89" s="147"/>
      <c r="KY89" s="147"/>
      <c r="KZ89" s="147"/>
      <c r="LA89" s="147"/>
      <c r="LB89" s="147"/>
      <c r="LC89" s="147"/>
      <c r="LD89" s="147"/>
      <c r="LE89" s="147"/>
      <c r="LF89" s="147"/>
      <c r="LG89" s="147"/>
      <c r="LH89" s="147"/>
      <c r="LI89" s="147"/>
      <c r="LJ89" s="147"/>
      <c r="LK89" s="147"/>
      <c r="LL89" s="147"/>
      <c r="LM89" s="147"/>
      <c r="LN89" s="147"/>
      <c r="LO89" s="147"/>
      <c r="LP89" s="147"/>
      <c r="LQ89" s="147"/>
      <c r="LR89" s="147"/>
      <c r="LS89" s="147"/>
      <c r="LT89" s="147"/>
      <c r="LU89" s="147"/>
      <c r="LV89" s="147"/>
      <c r="LW89" s="147"/>
      <c r="LX89" s="147"/>
      <c r="LY89" s="147"/>
      <c r="LZ89" s="147"/>
      <c r="MA89" s="147"/>
      <c r="MB89" s="147"/>
      <c r="MC89" s="147"/>
      <c r="MD89" s="147"/>
      <c r="ME89" s="147"/>
      <c r="MF89" s="147"/>
      <c r="MG89" s="147"/>
      <c r="MH89" s="147"/>
      <c r="MI89" s="147"/>
      <c r="MJ89" s="147"/>
      <c r="MK89" s="147"/>
      <c r="ML89" s="147"/>
      <c r="MM89" s="147"/>
      <c r="MN89" s="147"/>
      <c r="MO89" s="147"/>
      <c r="MP89" s="147"/>
      <c r="MQ89" s="147"/>
      <c r="MR89" s="147"/>
      <c r="MS89" s="147"/>
      <c r="MT89" s="147"/>
      <c r="MU89" s="147"/>
      <c r="MV89" s="147"/>
      <c r="MW89" s="147"/>
      <c r="MX89" s="147"/>
      <c r="MY89" s="147"/>
      <c r="MZ89" s="147"/>
      <c r="NA89" s="147"/>
      <c r="NB89" s="147"/>
      <c r="NC89" s="147"/>
      <c r="ND89" s="147"/>
      <c r="NE89" s="147"/>
      <c r="NF89" s="147"/>
      <c r="NG89" s="147"/>
      <c r="NH89" s="147"/>
      <c r="NI89" s="147"/>
      <c r="NJ89" s="147"/>
      <c r="NK89" s="147"/>
      <c r="NL89" s="147"/>
      <c r="NM89" s="147"/>
      <c r="NN89" s="147"/>
      <c r="NO89" s="147"/>
      <c r="NP89" s="147"/>
      <c r="NQ89" s="147"/>
      <c r="NR89" s="147"/>
      <c r="NS89" s="147"/>
      <c r="NT89" s="147"/>
      <c r="NU89" s="147"/>
      <c r="NV89" s="147"/>
      <c r="NW89" s="147"/>
      <c r="NX89" s="147"/>
      <c r="NY89" s="147"/>
      <c r="NZ89" s="147"/>
      <c r="OA89" s="147"/>
      <c r="OB89" s="147"/>
      <c r="OC89" s="147"/>
      <c r="OD89" s="147"/>
      <c r="OE89" s="147"/>
      <c r="OF89" s="147"/>
      <c r="OG89" s="147"/>
      <c r="OH89" s="147"/>
      <c r="OI89" s="147"/>
      <c r="OJ89" s="147"/>
      <c r="OK89" s="147"/>
      <c r="OL89" s="147"/>
      <c r="OM89" s="147"/>
      <c r="ON89" s="147"/>
      <c r="OO89" s="147"/>
      <c r="OP89" s="147"/>
      <c r="OQ89" s="147"/>
      <c r="OR89" s="147"/>
      <c r="OS89" s="147"/>
      <c r="OT89" s="147"/>
      <c r="OU89" s="147"/>
      <c r="OV89" s="147"/>
      <c r="OW89" s="147"/>
      <c r="OX89" s="147"/>
      <c r="OY89" s="147"/>
      <c r="OZ89" s="147"/>
      <c r="PA89" s="147"/>
      <c r="PB89" s="147"/>
      <c r="PC89" s="147"/>
      <c r="PD89" s="147"/>
      <c r="PE89" s="147"/>
      <c r="PF89" s="147"/>
      <c r="PG89" s="147"/>
      <c r="PH89" s="147"/>
      <c r="PI89" s="147"/>
      <c r="PJ89" s="147"/>
      <c r="PK89" s="147"/>
      <c r="PL89" s="147"/>
      <c r="PM89" s="147"/>
      <c r="PN89" s="147"/>
      <c r="PO89" s="147"/>
      <c r="PP89" s="147"/>
      <c r="PQ89" s="147"/>
      <c r="PR89" s="147"/>
      <c r="PS89" s="147"/>
      <c r="PT89" s="147"/>
      <c r="PU89" s="147"/>
      <c r="PV89" s="147"/>
      <c r="PW89" s="147"/>
      <c r="PX89" s="147"/>
      <c r="PY89" s="147"/>
      <c r="PZ89" s="147"/>
      <c r="QA89" s="147"/>
      <c r="QB89" s="147"/>
      <c r="QC89" s="147"/>
      <c r="QD89" s="147"/>
      <c r="QE89" s="147"/>
      <c r="QF89" s="147"/>
      <c r="QG89" s="147"/>
      <c r="QH89" s="147"/>
      <c r="QI89" s="147"/>
      <c r="QJ89" s="147"/>
      <c r="QK89" s="147"/>
      <c r="QL89" s="147"/>
      <c r="QM89" s="147"/>
      <c r="QN89" s="147"/>
      <c r="QO89" s="147"/>
      <c r="QP89" s="147"/>
      <c r="QQ89" s="147"/>
      <c r="QR89" s="147"/>
      <c r="QS89" s="147"/>
      <c r="QT89" s="147"/>
      <c r="QU89" s="147"/>
      <c r="QV89" s="147"/>
      <c r="QW89" s="147"/>
      <c r="QX89" s="147"/>
      <c r="QY89" s="147"/>
      <c r="QZ89" s="147"/>
      <c r="RA89" s="147"/>
      <c r="RB89" s="147"/>
      <c r="RC89" s="147"/>
      <c r="RD89" s="147"/>
      <c r="RE89" s="147"/>
      <c r="RF89" s="147"/>
      <c r="RG89" s="147"/>
      <c r="RH89" s="147"/>
      <c r="RI89" s="147"/>
      <c r="RJ89" s="147"/>
      <c r="RK89" s="147"/>
      <c r="RL89" s="147"/>
      <c r="RM89" s="147"/>
      <c r="RN89" s="147"/>
      <c r="RO89" s="147"/>
      <c r="RP89" s="147"/>
      <c r="RQ89" s="147"/>
      <c r="RR89" s="147"/>
      <c r="RS89" s="147"/>
      <c r="RT89" s="147"/>
      <c r="RU89" s="147"/>
      <c r="RV89" s="147"/>
      <c r="RW89" s="147"/>
      <c r="RX89" s="147"/>
      <c r="RY89" s="147"/>
      <c r="RZ89" s="147"/>
      <c r="SA89" s="147"/>
      <c r="SB89" s="147"/>
      <c r="SC89" s="147"/>
      <c r="SD89" s="147"/>
      <c r="SE89" s="147"/>
      <c r="SF89" s="147"/>
      <c r="SG89" s="147"/>
      <c r="SH89" s="147"/>
      <c r="SI89" s="147"/>
      <c r="SJ89" s="147"/>
      <c r="SK89" s="147"/>
      <c r="SL89" s="147"/>
      <c r="SM89" s="147"/>
      <c r="SN89" s="147"/>
      <c r="SO89" s="147"/>
      <c r="SP89" s="147"/>
      <c r="SQ89" s="147"/>
      <c r="SR89" s="147"/>
      <c r="SS89" s="147"/>
      <c r="ST89" s="147"/>
      <c r="SU89" s="147"/>
      <c r="SV89" s="147"/>
      <c r="SW89" s="147"/>
      <c r="SX89" s="147"/>
      <c r="SY89" s="147"/>
      <c r="SZ89" s="147"/>
      <c r="TA89" s="147"/>
      <c r="TB89" s="147"/>
      <c r="TC89" s="147"/>
      <c r="TD89" s="147"/>
      <c r="TE89" s="147"/>
      <c r="TF89" s="147"/>
      <c r="TG89" s="147"/>
      <c r="TH89" s="147"/>
      <c r="TI89" s="147"/>
      <c r="TJ89" s="147"/>
      <c r="TK89" s="147"/>
      <c r="TL89" s="147"/>
      <c r="TM89" s="147"/>
      <c r="TN89" s="147"/>
      <c r="TO89" s="147"/>
      <c r="TP89" s="147"/>
      <c r="TQ89" s="147"/>
      <c r="TR89" s="147"/>
      <c r="TS89" s="147"/>
      <c r="TT89" s="147"/>
      <c r="TU89" s="147"/>
      <c r="TV89" s="147"/>
      <c r="TW89" s="147"/>
      <c r="TX89" s="147"/>
      <c r="TY89" s="147"/>
      <c r="TZ89" s="147"/>
      <c r="UA89" s="147"/>
      <c r="UB89" s="147"/>
      <c r="UC89" s="147"/>
      <c r="UD89" s="147"/>
      <c r="UE89" s="147"/>
      <c r="UF89" s="147"/>
      <c r="UG89" s="147"/>
      <c r="UH89" s="147"/>
      <c r="UI89" s="147"/>
      <c r="UJ89" s="147"/>
      <c r="UK89" s="147"/>
      <c r="UL89" s="147"/>
      <c r="UM89" s="147"/>
      <c r="UN89" s="147"/>
      <c r="UO89" s="147"/>
      <c r="UP89" s="147"/>
      <c r="UQ89" s="147"/>
      <c r="UR89" s="147"/>
      <c r="US89" s="147"/>
      <c r="UT89" s="147"/>
      <c r="UU89" s="147"/>
      <c r="UV89" s="147"/>
      <c r="UW89" s="147"/>
      <c r="UX89" s="147"/>
      <c r="UY89" s="147"/>
      <c r="UZ89" s="147"/>
      <c r="VA89" s="147"/>
      <c r="VB89" s="147"/>
      <c r="VC89" s="147"/>
      <c r="VD89" s="147"/>
      <c r="VE89" s="147"/>
      <c r="VF89" s="147"/>
      <c r="VG89" s="147"/>
      <c r="VH89" s="147"/>
      <c r="VI89" s="147"/>
      <c r="VJ89" s="147"/>
      <c r="VK89" s="147"/>
      <c r="VL89" s="147"/>
      <c r="VM89" s="147"/>
      <c r="VN89" s="147"/>
      <c r="VO89" s="147"/>
      <c r="VP89" s="147"/>
      <c r="VQ89" s="147"/>
      <c r="VR89" s="147"/>
      <c r="VS89" s="147"/>
      <c r="VT89" s="147"/>
      <c r="VU89" s="147"/>
      <c r="VV89" s="147"/>
      <c r="VW89" s="147"/>
      <c r="VX89" s="147"/>
      <c r="VY89" s="147"/>
      <c r="VZ89" s="147"/>
      <c r="WA89" s="147"/>
      <c r="WB89" s="147"/>
      <c r="WC89" s="147"/>
      <c r="WD89" s="147"/>
      <c r="WE89" s="147"/>
      <c r="WF89" s="147"/>
      <c r="WG89" s="147"/>
      <c r="WH89" s="147"/>
      <c r="WI89" s="147"/>
      <c r="WJ89" s="147"/>
      <c r="WK89" s="147"/>
      <c r="WL89" s="147"/>
      <c r="WM89" s="147"/>
      <c r="WN89" s="147"/>
      <c r="WO89" s="147"/>
      <c r="WP89" s="147"/>
      <c r="WQ89" s="147"/>
      <c r="WR89" s="147"/>
      <c r="WS89" s="147"/>
      <c r="WT89" s="147"/>
      <c r="WU89" s="147"/>
      <c r="WV89" s="147"/>
      <c r="WW89" s="147"/>
      <c r="WX89" s="147"/>
      <c r="WY89" s="147"/>
      <c r="WZ89" s="147"/>
      <c r="XA89" s="147"/>
      <c r="XB89" s="147"/>
      <c r="XC89" s="147"/>
      <c r="XD89" s="147"/>
      <c r="XE89" s="147"/>
      <c r="XF89" s="147"/>
      <c r="XG89" s="147"/>
      <c r="XH89" s="147"/>
      <c r="XI89" s="147"/>
      <c r="XJ89" s="147"/>
      <c r="XK89" s="147"/>
      <c r="XL89" s="147"/>
      <c r="XM89" s="147"/>
      <c r="XN89" s="147"/>
      <c r="XO89" s="147"/>
      <c r="XP89" s="147"/>
      <c r="XQ89" s="147"/>
      <c r="XR89" s="147"/>
      <c r="XS89" s="147"/>
      <c r="XT89" s="147"/>
      <c r="XU89" s="147"/>
      <c r="XV89" s="147"/>
      <c r="XW89" s="147"/>
      <c r="XX89" s="147"/>
      <c r="XY89" s="147"/>
      <c r="XZ89" s="147"/>
      <c r="YA89" s="147"/>
      <c r="YB89" s="147"/>
      <c r="YC89" s="147"/>
      <c r="YD89" s="147"/>
      <c r="YE89" s="147"/>
      <c r="YF89" s="147"/>
      <c r="YG89" s="147"/>
      <c r="YH89" s="147"/>
      <c r="YI89" s="147"/>
      <c r="YJ89" s="147"/>
      <c r="YK89" s="147"/>
      <c r="YL89" s="147"/>
      <c r="YM89" s="147"/>
      <c r="YN89" s="147"/>
      <c r="YO89" s="147"/>
      <c r="YP89" s="147"/>
      <c r="YQ89" s="147"/>
      <c r="YR89" s="147"/>
      <c r="YS89" s="147"/>
      <c r="YT89" s="147"/>
      <c r="YU89" s="147"/>
      <c r="YV89" s="147"/>
      <c r="YW89" s="147"/>
      <c r="YX89" s="147"/>
      <c r="YY89" s="147"/>
      <c r="YZ89" s="147"/>
      <c r="ZA89" s="147"/>
      <c r="ZB89" s="147"/>
      <c r="ZC89" s="147"/>
      <c r="ZD89" s="147"/>
      <c r="ZE89" s="147"/>
      <c r="ZF89" s="147"/>
      <c r="ZG89" s="147"/>
      <c r="ZH89" s="147"/>
      <c r="ZI89" s="147"/>
      <c r="ZJ89" s="147"/>
      <c r="ZK89" s="147"/>
      <c r="ZL89" s="147"/>
      <c r="ZM89" s="147"/>
      <c r="ZN89" s="147"/>
      <c r="ZO89" s="147"/>
      <c r="ZP89" s="147"/>
      <c r="ZQ89" s="147"/>
      <c r="ZR89" s="147"/>
      <c r="ZS89" s="147"/>
      <c r="ZT89" s="147"/>
      <c r="ZU89" s="147"/>
      <c r="ZV89" s="147"/>
      <c r="ZW89" s="147"/>
      <c r="ZX89" s="147"/>
      <c r="ZY89" s="147"/>
      <c r="ZZ89" s="147"/>
      <c r="AAA89" s="147"/>
      <c r="AAB89" s="147"/>
      <c r="AAC89" s="147"/>
      <c r="AAD89" s="147"/>
      <c r="AAE89" s="147"/>
      <c r="AAF89" s="147"/>
      <c r="AAG89" s="147"/>
      <c r="AAH89" s="147"/>
      <c r="AAI89" s="147"/>
      <c r="AAJ89" s="147"/>
      <c r="AAK89" s="147"/>
      <c r="AAL89" s="147"/>
      <c r="AAM89" s="147"/>
      <c r="AAN89" s="147"/>
      <c r="AAO89" s="147"/>
      <c r="AAP89" s="147"/>
      <c r="AAQ89" s="147"/>
      <c r="AAR89" s="147"/>
      <c r="AAS89" s="147"/>
      <c r="AAT89" s="147"/>
      <c r="AAU89" s="147"/>
      <c r="AAV89" s="147"/>
      <c r="AAW89" s="147"/>
      <c r="AAX89" s="147"/>
      <c r="AAY89" s="147"/>
      <c r="AAZ89" s="147"/>
      <c r="ABA89" s="147"/>
      <c r="ABB89" s="147"/>
      <c r="ABC89" s="147"/>
      <c r="ABD89" s="147"/>
      <c r="ABE89" s="147"/>
      <c r="ABF89" s="147"/>
      <c r="ABG89" s="147"/>
      <c r="ABH89" s="147"/>
      <c r="ABI89" s="147"/>
      <c r="ABJ89" s="147"/>
      <c r="ABK89" s="147"/>
      <c r="ABL89" s="147"/>
      <c r="ABM89" s="147"/>
      <c r="ABN89" s="147"/>
      <c r="ABO89" s="147"/>
      <c r="ABP89" s="147"/>
      <c r="ABQ89" s="147"/>
      <c r="ABR89" s="147"/>
      <c r="ABS89" s="147"/>
      <c r="ABT89" s="147"/>
      <c r="ABU89" s="147"/>
      <c r="ABV89" s="147"/>
      <c r="ABW89" s="147"/>
      <c r="ABX89" s="147"/>
      <c r="ABY89" s="147"/>
      <c r="ABZ89" s="147"/>
      <c r="ACA89" s="147"/>
      <c r="ACB89" s="147"/>
      <c r="ACC89" s="147"/>
      <c r="ACD89" s="147"/>
      <c r="ACE89" s="147"/>
      <c r="ACF89" s="147"/>
      <c r="ACG89" s="147"/>
      <c r="ACH89" s="147"/>
      <c r="ACI89" s="147"/>
      <c r="ACJ89" s="147"/>
      <c r="ACK89" s="147"/>
      <c r="ACL89" s="147"/>
      <c r="ACM89" s="147"/>
      <c r="ACN89" s="147"/>
      <c r="ACO89" s="147"/>
      <c r="ACP89" s="147"/>
      <c r="ACQ89" s="147"/>
      <c r="ACR89" s="147"/>
      <c r="ACS89" s="147"/>
      <c r="ACT89" s="147"/>
      <c r="ACU89" s="147"/>
      <c r="ACV89" s="147"/>
      <c r="ACW89" s="147"/>
      <c r="ACX89" s="147"/>
      <c r="ACY89" s="147"/>
      <c r="ACZ89" s="147"/>
      <c r="ADA89" s="147"/>
      <c r="ADB89" s="147"/>
      <c r="ADC89" s="147"/>
      <c r="ADD89" s="147"/>
      <c r="ADE89" s="147"/>
      <c r="ADF89" s="147"/>
      <c r="ADG89" s="147"/>
      <c r="ADH89" s="147"/>
      <c r="ADI89" s="147"/>
      <c r="ADJ89" s="147"/>
      <c r="ADK89" s="147"/>
      <c r="ADL89" s="147"/>
      <c r="ADM89" s="147"/>
      <c r="ADN89" s="147"/>
      <c r="ADO89" s="147"/>
      <c r="ADP89" s="147"/>
      <c r="ADQ89" s="147"/>
      <c r="ADR89" s="147"/>
      <c r="ADS89" s="147"/>
      <c r="ADT89" s="147"/>
      <c r="ADU89" s="147"/>
      <c r="ADV89" s="147"/>
      <c r="ADW89" s="147"/>
      <c r="ADX89" s="147"/>
      <c r="ADY89" s="147"/>
      <c r="ADZ89" s="147"/>
      <c r="AEA89" s="147"/>
      <c r="AEB89" s="147"/>
      <c r="AEC89" s="147"/>
      <c r="AED89" s="147"/>
      <c r="AEE89" s="147"/>
      <c r="AEF89" s="147"/>
      <c r="AEG89" s="147"/>
      <c r="AEH89" s="147"/>
      <c r="AEI89" s="147"/>
      <c r="AEJ89" s="147"/>
      <c r="AEK89" s="147"/>
      <c r="AEL89" s="147"/>
      <c r="AEM89" s="147"/>
      <c r="AEN89" s="147"/>
      <c r="AEO89" s="147"/>
      <c r="AEP89" s="147"/>
      <c r="AEQ89" s="147"/>
      <c r="AER89" s="147"/>
      <c r="AES89" s="147"/>
      <c r="AET89" s="147"/>
      <c r="AEU89" s="147"/>
      <c r="AEV89" s="147"/>
      <c r="AEW89" s="147"/>
      <c r="AEX89" s="147"/>
      <c r="AEY89" s="147"/>
      <c r="AEZ89" s="147"/>
      <c r="AFA89" s="147"/>
      <c r="AFB89" s="147"/>
      <c r="AFC89" s="147"/>
      <c r="AFD89" s="147"/>
      <c r="AFE89" s="147"/>
      <c r="AFF89" s="147"/>
      <c r="AFG89" s="147"/>
      <c r="AFH89" s="147"/>
      <c r="AFI89" s="147"/>
      <c r="AFJ89" s="147"/>
      <c r="AFK89" s="147"/>
      <c r="AFL89" s="147"/>
      <c r="AFM89" s="147"/>
      <c r="AFN89" s="147"/>
      <c r="AFO89" s="147"/>
      <c r="AFP89" s="147"/>
      <c r="AFQ89" s="147"/>
      <c r="AFR89" s="147"/>
      <c r="AFS89" s="147"/>
      <c r="AFT89" s="147"/>
      <c r="AFU89" s="147"/>
      <c r="AFV89" s="147"/>
      <c r="AFW89" s="147"/>
      <c r="AFX89" s="147"/>
      <c r="AFY89" s="147"/>
      <c r="AFZ89" s="147"/>
      <c r="AGA89" s="147"/>
      <c r="AGB89" s="147"/>
      <c r="AGC89" s="147"/>
      <c r="AGD89" s="147"/>
      <c r="AGE89" s="147"/>
      <c r="AGF89" s="147"/>
      <c r="AGG89" s="147"/>
      <c r="AGH89" s="147"/>
      <c r="AGI89" s="147"/>
      <c r="AGJ89" s="147"/>
      <c r="AGK89" s="147"/>
      <c r="AGL89" s="147"/>
      <c r="AGM89" s="147"/>
      <c r="AGN89" s="147"/>
      <c r="AGO89" s="147"/>
      <c r="AGP89" s="147"/>
      <c r="AGQ89" s="147"/>
      <c r="AGR89" s="147"/>
      <c r="AGS89" s="147"/>
      <c r="AGT89" s="147"/>
      <c r="AGU89" s="147"/>
      <c r="AGV89" s="147"/>
      <c r="AGW89" s="147"/>
      <c r="AGX89" s="147"/>
      <c r="AGY89" s="147"/>
      <c r="AGZ89" s="147"/>
      <c r="AHA89" s="147"/>
      <c r="AHB89" s="147"/>
      <c r="AHC89" s="147"/>
      <c r="AHD89" s="147"/>
      <c r="AHE89" s="147"/>
      <c r="AHF89" s="147"/>
      <c r="AHG89" s="147"/>
      <c r="AHH89" s="147"/>
      <c r="AHI89" s="147"/>
      <c r="AHJ89" s="147"/>
      <c r="AHK89" s="147"/>
      <c r="AHL89" s="147"/>
      <c r="AHM89" s="147"/>
      <c r="AHN89" s="147"/>
      <c r="AHO89" s="147"/>
      <c r="AHP89" s="147"/>
      <c r="AHQ89" s="147"/>
      <c r="AHR89" s="147"/>
      <c r="AHS89" s="147"/>
      <c r="AHT89" s="147"/>
      <c r="AHU89" s="147"/>
      <c r="AHV89" s="147"/>
      <c r="AHW89" s="147"/>
      <c r="AHX89" s="147"/>
      <c r="AHY89" s="147"/>
      <c r="AHZ89" s="147"/>
      <c r="AIA89" s="147"/>
      <c r="AIB89" s="147"/>
      <c r="AIC89" s="147"/>
      <c r="AID89" s="147"/>
      <c r="AIE89" s="147"/>
      <c r="AIF89" s="147"/>
      <c r="AIG89" s="147"/>
      <c r="AIH89" s="147"/>
      <c r="AII89" s="147"/>
      <c r="AIJ89" s="147"/>
      <c r="AIK89" s="147"/>
      <c r="AIL89" s="147"/>
      <c r="AIM89" s="147"/>
      <c r="AIN89" s="147"/>
      <c r="AIO89" s="147"/>
      <c r="AIP89" s="147"/>
      <c r="AIQ89" s="147"/>
      <c r="AIR89" s="147"/>
      <c r="AIS89" s="147"/>
      <c r="AIT89" s="147"/>
      <c r="AIU89" s="147"/>
      <c r="AIV89" s="147"/>
      <c r="AIW89" s="147"/>
      <c r="AIX89" s="147"/>
      <c r="AIY89" s="147"/>
      <c r="AIZ89" s="147"/>
      <c r="AJA89" s="147"/>
      <c r="AJB89" s="147"/>
      <c r="AJC89" s="147"/>
      <c r="AJD89" s="147"/>
      <c r="AJE89" s="147"/>
      <c r="AJF89" s="147"/>
      <c r="AJG89" s="147"/>
      <c r="AJH89" s="147"/>
      <c r="AJI89" s="147"/>
      <c r="AJJ89" s="147"/>
      <c r="AJK89" s="147"/>
      <c r="AJL89" s="147"/>
      <c r="AJM89" s="147"/>
      <c r="AJN89" s="147"/>
      <c r="AJO89" s="147"/>
      <c r="AJP89" s="147"/>
      <c r="AJQ89" s="147"/>
      <c r="AJR89" s="147"/>
      <c r="AJS89" s="147"/>
      <c r="AJT89" s="147"/>
      <c r="AJU89" s="147"/>
      <c r="AJV89" s="147"/>
      <c r="AJW89" s="147"/>
      <c r="AJX89" s="147"/>
      <c r="AJY89" s="147"/>
      <c r="AJZ89" s="147"/>
      <c r="AKA89" s="147"/>
      <c r="AKB89" s="147"/>
      <c r="AKC89" s="147"/>
      <c r="AKD89" s="147"/>
      <c r="AKE89" s="147"/>
      <c r="AKF89" s="147"/>
      <c r="AKG89" s="147"/>
      <c r="AKH89" s="147"/>
      <c r="AKI89" s="147"/>
      <c r="AKJ89" s="147"/>
      <c r="AKK89" s="147"/>
      <c r="AKL89" s="147"/>
      <c r="AKM89" s="147"/>
      <c r="AKN89" s="147"/>
      <c r="AKO89" s="147"/>
      <c r="AKP89" s="147"/>
      <c r="AKQ89" s="147"/>
      <c r="AKR89" s="147"/>
      <c r="AKS89" s="147"/>
      <c r="AKT89" s="147"/>
      <c r="AKU89" s="147"/>
      <c r="AKV89" s="147"/>
      <c r="AKW89" s="147"/>
      <c r="AKX89" s="147"/>
      <c r="AKY89" s="147"/>
      <c r="AKZ89" s="147"/>
      <c r="ALA89" s="147"/>
      <c r="ALB89" s="147"/>
      <c r="ALC89" s="147"/>
      <c r="ALD89" s="147"/>
      <c r="ALE89" s="147"/>
      <c r="ALF89" s="147"/>
      <c r="ALG89" s="147"/>
      <c r="ALH89" s="147"/>
      <c r="ALI89" s="147"/>
      <c r="ALJ89" s="147"/>
      <c r="ALK89" s="147"/>
      <c r="ALL89" s="147"/>
      <c r="ALM89" s="147"/>
      <c r="ALN89" s="147"/>
      <c r="ALO89" s="147"/>
      <c r="ALP89" s="147"/>
      <c r="ALQ89" s="147"/>
      <c r="ALR89" s="147"/>
      <c r="ALS89" s="147"/>
      <c r="ALT89" s="147"/>
      <c r="ALU89" s="147"/>
      <c r="ALV89" s="147"/>
      <c r="ALW89" s="147"/>
      <c r="ALX89" s="147"/>
      <c r="ALY89" s="147"/>
      <c r="ALZ89" s="147"/>
      <c r="AMA89" s="147"/>
      <c r="AMB89" s="147"/>
      <c r="AMC89" s="147"/>
      <c r="AMD89" s="147"/>
      <c r="AME89" s="147"/>
      <c r="AMF89" s="147"/>
      <c r="AMG89" s="147"/>
      <c r="AMH89" s="147"/>
      <c r="AMI89" s="147"/>
      <c r="AMJ89" s="147"/>
      <c r="AMK89" s="147"/>
      <c r="AML89" s="147"/>
      <c r="AMM89" s="147"/>
      <c r="AMN89" s="147"/>
      <c r="AMO89" s="147"/>
      <c r="AMP89" s="147"/>
      <c r="AMQ89" s="147"/>
      <c r="AMR89" s="147"/>
      <c r="AMS89" s="147"/>
      <c r="AMT89" s="147"/>
      <c r="AMU89" s="147"/>
      <c r="AMV89" s="147"/>
      <c r="AMW89" s="147"/>
      <c r="AMX89" s="147"/>
      <c r="AMY89" s="147"/>
      <c r="AMZ89" s="147"/>
      <c r="ANA89" s="147"/>
      <c r="ANB89" s="147"/>
      <c r="ANC89" s="147"/>
      <c r="AND89" s="147"/>
      <c r="ANE89" s="147"/>
      <c r="ANF89" s="147"/>
      <c r="ANG89" s="147"/>
      <c r="ANH89" s="147"/>
      <c r="ANI89" s="147"/>
      <c r="ANJ89" s="147"/>
      <c r="ANK89" s="147"/>
      <c r="ANL89" s="147"/>
      <c r="ANM89" s="147"/>
      <c r="ANN89" s="147"/>
      <c r="ANO89" s="147"/>
      <c r="ANP89" s="147"/>
      <c r="ANQ89" s="147"/>
      <c r="ANR89" s="147"/>
      <c r="ANS89" s="147"/>
      <c r="ANT89" s="147"/>
      <c r="ANU89" s="147"/>
      <c r="ANV89" s="147"/>
      <c r="ANW89" s="147"/>
      <c r="ANX89" s="147"/>
      <c r="ANY89" s="147"/>
      <c r="ANZ89" s="147"/>
      <c r="AOA89" s="147"/>
      <c r="AOB89" s="147"/>
      <c r="AOC89" s="147"/>
      <c r="AOD89" s="147"/>
      <c r="AOE89" s="147"/>
      <c r="AOF89" s="147"/>
      <c r="AOG89" s="147"/>
      <c r="AOH89" s="147"/>
      <c r="AOI89" s="147"/>
      <c r="AOJ89" s="147"/>
      <c r="AOK89" s="147"/>
      <c r="AOL89" s="147"/>
      <c r="AOM89" s="147"/>
      <c r="AON89" s="147"/>
      <c r="AOO89" s="147"/>
      <c r="AOP89" s="147"/>
      <c r="AOQ89" s="147"/>
      <c r="AOR89" s="147"/>
      <c r="AOS89" s="147"/>
      <c r="AOT89" s="147"/>
      <c r="AOU89" s="147"/>
      <c r="AOV89" s="147"/>
      <c r="AOW89" s="147"/>
      <c r="AOX89" s="147"/>
      <c r="AOY89" s="147"/>
      <c r="AOZ89" s="147"/>
      <c r="APA89" s="147"/>
      <c r="APB89" s="147"/>
      <c r="APC89" s="147"/>
      <c r="APD89" s="147"/>
      <c r="APE89" s="147"/>
      <c r="APF89" s="147"/>
      <c r="APG89" s="147"/>
      <c r="APH89" s="147"/>
      <c r="API89" s="147"/>
      <c r="APJ89" s="147"/>
      <c r="APK89" s="147"/>
      <c r="APL89" s="147"/>
      <c r="APM89" s="147"/>
      <c r="APN89" s="147"/>
      <c r="APO89" s="147"/>
      <c r="APP89" s="147"/>
      <c r="APQ89" s="147"/>
      <c r="APR89" s="147"/>
      <c r="APS89" s="147"/>
      <c r="APT89" s="147"/>
      <c r="APU89" s="147"/>
      <c r="APV89" s="147"/>
      <c r="APW89" s="147"/>
      <c r="APX89" s="147"/>
      <c r="APY89" s="147"/>
      <c r="APZ89" s="147"/>
      <c r="AQA89" s="147"/>
      <c r="AQB89" s="147"/>
      <c r="AQC89" s="147"/>
      <c r="AQD89" s="147"/>
      <c r="AQE89" s="147"/>
      <c r="AQF89" s="147"/>
      <c r="AQG89" s="147"/>
      <c r="AQH89" s="147"/>
      <c r="AQI89" s="147"/>
      <c r="AQJ89" s="147"/>
      <c r="AQK89" s="147"/>
      <c r="AQL89" s="147"/>
      <c r="AQM89" s="147"/>
      <c r="AQN89" s="147"/>
      <c r="AQO89" s="147"/>
      <c r="AQP89" s="147"/>
      <c r="AQQ89" s="147"/>
      <c r="AQR89" s="147"/>
      <c r="AQS89" s="147"/>
      <c r="AQT89" s="147"/>
      <c r="AQU89" s="147"/>
      <c r="AQV89" s="147"/>
      <c r="AQW89" s="147"/>
      <c r="AQX89" s="147"/>
      <c r="AQY89" s="147"/>
      <c r="AQZ89" s="147"/>
      <c r="ARA89" s="147"/>
      <c r="ARB89" s="147"/>
      <c r="ARC89" s="147"/>
      <c r="ARD89" s="147"/>
      <c r="ARE89" s="147"/>
      <c r="ARF89" s="147"/>
      <c r="ARG89" s="147"/>
      <c r="ARH89" s="147"/>
      <c r="ARI89" s="147"/>
      <c r="ARJ89" s="147"/>
      <c r="ARK89" s="147"/>
      <c r="ARL89" s="147"/>
      <c r="ARM89" s="147"/>
      <c r="ARN89" s="147"/>
      <c r="ARO89" s="147"/>
      <c r="ARP89" s="147"/>
      <c r="ARQ89" s="147"/>
      <c r="ARR89" s="147"/>
      <c r="ARS89" s="147"/>
      <c r="ART89" s="147"/>
      <c r="ARU89" s="147"/>
      <c r="ARV89" s="147"/>
      <c r="ARW89" s="147"/>
      <c r="ARX89" s="147"/>
      <c r="ARY89" s="147"/>
      <c r="ARZ89" s="147"/>
      <c r="ASA89" s="147"/>
      <c r="ASB89" s="147"/>
      <c r="ASC89" s="147"/>
      <c r="ASD89" s="147"/>
      <c r="ASE89" s="147"/>
      <c r="ASF89" s="147"/>
      <c r="ASG89" s="147"/>
      <c r="ASH89" s="147"/>
      <c r="ASI89" s="147"/>
      <c r="ASJ89" s="147"/>
      <c r="ASK89" s="147"/>
      <c r="ASL89" s="147"/>
      <c r="ASM89" s="147"/>
      <c r="ASN89" s="147"/>
      <c r="ASO89" s="147"/>
      <c r="ASP89" s="147"/>
      <c r="ASQ89" s="147"/>
      <c r="ASR89" s="147"/>
      <c r="ASS89" s="147"/>
      <c r="AST89" s="147"/>
      <c r="ASU89" s="147"/>
      <c r="ASV89" s="147"/>
      <c r="ASW89" s="147"/>
      <c r="ASX89" s="147"/>
      <c r="ASY89" s="147"/>
      <c r="ASZ89" s="147"/>
      <c r="ATA89" s="147"/>
      <c r="ATB89" s="147"/>
      <c r="ATC89" s="147"/>
      <c r="ATD89" s="147"/>
      <c r="ATE89" s="147"/>
      <c r="ATF89" s="147"/>
      <c r="ATG89" s="147"/>
      <c r="ATH89" s="147"/>
      <c r="ATI89" s="147"/>
      <c r="ATJ89" s="147"/>
      <c r="ATK89" s="147"/>
      <c r="ATL89" s="147"/>
      <c r="ATM89" s="147"/>
      <c r="ATN89" s="147"/>
      <c r="ATO89" s="147"/>
      <c r="ATP89" s="147"/>
      <c r="ATQ89" s="147"/>
      <c r="ATR89" s="147"/>
      <c r="ATS89" s="147"/>
      <c r="ATT89" s="147"/>
      <c r="ATU89" s="147"/>
      <c r="ATV89" s="147"/>
      <c r="ATW89" s="147"/>
      <c r="ATX89" s="147"/>
      <c r="ATY89" s="147"/>
      <c r="ATZ89" s="147"/>
      <c r="AUA89" s="147"/>
      <c r="AUB89" s="147"/>
      <c r="AUC89" s="147"/>
      <c r="AUD89" s="147"/>
      <c r="AUE89" s="147"/>
      <c r="AUF89" s="147"/>
      <c r="AUG89" s="147"/>
      <c r="AUH89" s="147"/>
      <c r="AUI89" s="147"/>
      <c r="AUJ89" s="147"/>
      <c r="AUK89" s="147"/>
      <c r="AUL89" s="147"/>
      <c r="AUM89" s="147"/>
      <c r="AUN89" s="147"/>
      <c r="AUO89" s="147"/>
      <c r="AUP89" s="147"/>
      <c r="AUQ89" s="147"/>
      <c r="AUR89" s="147"/>
      <c r="AUS89" s="147"/>
      <c r="AUT89" s="147"/>
      <c r="AUU89" s="147"/>
      <c r="AUV89" s="147"/>
      <c r="AUW89" s="147"/>
      <c r="AUX89" s="147"/>
      <c r="AUY89" s="147"/>
      <c r="AUZ89" s="147"/>
      <c r="AVA89" s="147"/>
      <c r="AVB89" s="147"/>
      <c r="AVC89" s="147"/>
      <c r="AVD89" s="147"/>
      <c r="AVE89" s="147"/>
      <c r="AVF89" s="147"/>
      <c r="AVG89" s="147"/>
      <c r="AVH89" s="147"/>
      <c r="AVI89" s="147"/>
      <c r="AVJ89" s="147"/>
      <c r="AVK89" s="147"/>
      <c r="AVL89" s="147"/>
      <c r="AVM89" s="147"/>
      <c r="AVN89" s="147"/>
      <c r="AVO89" s="147"/>
      <c r="AVP89" s="147"/>
      <c r="AVQ89" s="147"/>
      <c r="AVR89" s="147"/>
      <c r="AVS89" s="147"/>
      <c r="AVT89" s="147"/>
      <c r="AVU89" s="147"/>
      <c r="AVV89" s="147"/>
      <c r="AVW89" s="147"/>
      <c r="AVX89" s="147"/>
      <c r="AVY89" s="147"/>
      <c r="AVZ89" s="147"/>
      <c r="AWA89" s="147"/>
      <c r="AWB89" s="147"/>
      <c r="AWC89" s="147"/>
      <c r="AWD89" s="147"/>
      <c r="AWE89" s="147"/>
      <c r="AWF89" s="147"/>
      <c r="AWG89" s="147"/>
      <c r="AWH89" s="147"/>
      <c r="AWI89" s="147"/>
      <c r="AWJ89" s="147"/>
      <c r="AWK89" s="147"/>
      <c r="AWL89" s="147"/>
      <c r="AWM89" s="147"/>
      <c r="AWN89" s="147"/>
      <c r="AWO89" s="147"/>
      <c r="AWP89" s="147"/>
      <c r="AWQ89" s="147"/>
      <c r="AWR89" s="147"/>
      <c r="AWS89" s="147"/>
      <c r="AWT89" s="147"/>
      <c r="AWU89" s="147"/>
      <c r="AWV89" s="147"/>
      <c r="AWW89" s="147"/>
      <c r="AWX89" s="147"/>
      <c r="AWY89" s="147"/>
      <c r="AWZ89" s="147"/>
      <c r="AXA89" s="147"/>
      <c r="AXB89" s="147"/>
      <c r="AXC89" s="147"/>
      <c r="AXD89" s="147"/>
      <c r="AXE89" s="147"/>
      <c r="AXF89" s="147"/>
      <c r="AXG89" s="147"/>
      <c r="AXH89" s="147"/>
      <c r="AXI89" s="147"/>
      <c r="AXJ89" s="147"/>
      <c r="AXK89" s="147"/>
      <c r="AXL89" s="147"/>
      <c r="AXM89" s="147"/>
      <c r="AXN89" s="147"/>
      <c r="AXO89" s="147"/>
      <c r="AXP89" s="147"/>
      <c r="AXQ89" s="147"/>
      <c r="AXR89" s="147"/>
      <c r="AXS89" s="147"/>
      <c r="AXT89" s="147"/>
      <c r="AXU89" s="147"/>
      <c r="AXV89" s="147"/>
      <c r="AXW89" s="147"/>
      <c r="AXX89" s="147"/>
      <c r="AXY89" s="147"/>
      <c r="AXZ89" s="147"/>
      <c r="AYA89" s="147"/>
      <c r="AYB89" s="147"/>
      <c r="AYC89" s="147"/>
      <c r="AYD89" s="147"/>
      <c r="AYE89" s="147"/>
      <c r="AYF89" s="147"/>
      <c r="AYG89" s="147"/>
      <c r="AYH89" s="147"/>
      <c r="AYI89" s="147"/>
      <c r="AYJ89" s="147"/>
      <c r="AYK89" s="147"/>
      <c r="AYL89" s="147"/>
      <c r="AYM89" s="147"/>
      <c r="AYN89" s="147"/>
      <c r="AYO89" s="147"/>
      <c r="AYP89" s="147"/>
      <c r="AYQ89" s="147"/>
      <c r="AYR89" s="147"/>
      <c r="AYS89" s="147"/>
      <c r="AYT89" s="147"/>
      <c r="AYU89" s="147"/>
      <c r="AYV89" s="147"/>
      <c r="AYW89" s="147"/>
      <c r="AYX89" s="147"/>
      <c r="AYY89" s="147"/>
      <c r="AYZ89" s="147"/>
      <c r="AZA89" s="147"/>
      <c r="AZB89" s="147"/>
      <c r="AZC89" s="147"/>
      <c r="AZD89" s="147"/>
      <c r="AZE89" s="147"/>
      <c r="AZF89" s="147"/>
      <c r="AZG89" s="147"/>
      <c r="AZH89" s="147"/>
      <c r="AZI89" s="147"/>
      <c r="AZJ89" s="147"/>
      <c r="AZK89" s="147"/>
      <c r="AZL89" s="147"/>
      <c r="AZM89" s="147"/>
      <c r="AZN89" s="147"/>
      <c r="AZO89" s="147"/>
      <c r="AZP89" s="147"/>
      <c r="AZQ89" s="147"/>
      <c r="AZR89" s="147"/>
      <c r="AZS89" s="147"/>
      <c r="AZT89" s="147"/>
      <c r="AZU89" s="147"/>
      <c r="AZV89" s="147"/>
      <c r="AZW89" s="147"/>
      <c r="AZX89" s="147"/>
      <c r="AZY89" s="147"/>
      <c r="AZZ89" s="147"/>
      <c r="BAA89" s="147"/>
      <c r="BAB89" s="147"/>
      <c r="BAC89" s="147"/>
      <c r="BAD89" s="147"/>
      <c r="BAE89" s="147"/>
      <c r="BAF89" s="147"/>
      <c r="BAG89" s="147"/>
      <c r="BAH89" s="147"/>
      <c r="BAI89" s="147"/>
      <c r="BAJ89" s="147"/>
      <c r="BAK89" s="147"/>
      <c r="BAL89" s="147"/>
      <c r="BAM89" s="147"/>
      <c r="BAN89" s="147"/>
      <c r="BAO89" s="147"/>
      <c r="BAP89" s="147"/>
      <c r="BAQ89" s="147"/>
      <c r="BAR89" s="147"/>
      <c r="BAS89" s="147"/>
      <c r="BAT89" s="147"/>
      <c r="BAU89" s="147"/>
      <c r="BAV89" s="147"/>
      <c r="BAW89" s="147"/>
      <c r="BAX89" s="147"/>
      <c r="BAY89" s="147"/>
      <c r="BAZ89" s="147"/>
      <c r="BBA89" s="147"/>
      <c r="BBB89" s="147"/>
      <c r="BBC89" s="147"/>
      <c r="BBD89" s="147"/>
      <c r="BBE89" s="147"/>
      <c r="BBF89" s="147"/>
      <c r="BBG89" s="147"/>
      <c r="BBH89" s="147"/>
      <c r="BBI89" s="147"/>
      <c r="BBJ89" s="147"/>
      <c r="BBK89" s="147"/>
      <c r="BBL89" s="147"/>
      <c r="BBM89" s="147"/>
      <c r="BBN89" s="147"/>
      <c r="BBO89" s="147"/>
      <c r="BBP89" s="147"/>
      <c r="BBQ89" s="147"/>
      <c r="BBR89" s="147"/>
      <c r="BBS89" s="147"/>
      <c r="BBT89" s="147"/>
      <c r="BBU89" s="147"/>
      <c r="BBV89" s="147"/>
      <c r="BBW89" s="147"/>
      <c r="BBX89" s="147"/>
      <c r="BBY89" s="147"/>
      <c r="BBZ89" s="147"/>
      <c r="BCA89" s="147"/>
      <c r="BCB89" s="147"/>
      <c r="BCC89" s="147"/>
      <c r="BCD89" s="147"/>
      <c r="BCE89" s="147"/>
      <c r="BCF89" s="147"/>
      <c r="BCG89" s="147"/>
      <c r="BCH89" s="147"/>
      <c r="BCI89" s="147"/>
      <c r="BCJ89" s="147"/>
      <c r="BCK89" s="147"/>
      <c r="BCL89" s="147"/>
      <c r="BCM89" s="147"/>
      <c r="BCN89" s="147"/>
      <c r="BCO89" s="147"/>
      <c r="BCP89" s="147"/>
      <c r="BCQ89" s="147"/>
      <c r="BCR89" s="147"/>
      <c r="BCS89" s="147"/>
      <c r="BCT89" s="147"/>
      <c r="BCU89" s="147"/>
      <c r="BCV89" s="147"/>
      <c r="BCW89" s="147"/>
      <c r="BCX89" s="147"/>
      <c r="BCY89" s="147"/>
      <c r="BCZ89" s="147"/>
      <c r="BDA89" s="147"/>
      <c r="BDB89" s="147"/>
      <c r="BDC89" s="147"/>
      <c r="BDD89" s="147"/>
      <c r="BDE89" s="147"/>
      <c r="BDF89" s="147"/>
      <c r="BDG89" s="147"/>
      <c r="BDH89" s="147"/>
      <c r="BDI89" s="147"/>
      <c r="BDJ89" s="147"/>
      <c r="BDK89" s="147"/>
      <c r="BDL89" s="147"/>
      <c r="BDM89" s="147"/>
      <c r="BDN89" s="147"/>
      <c r="BDO89" s="147"/>
      <c r="BDP89" s="147"/>
      <c r="BDQ89" s="147"/>
      <c r="BDR89" s="147"/>
      <c r="BDS89" s="147"/>
      <c r="BDT89" s="147"/>
      <c r="BDU89" s="147"/>
      <c r="BDV89" s="147"/>
      <c r="BDW89" s="147"/>
      <c r="BDX89" s="147"/>
      <c r="BDY89" s="147"/>
      <c r="BDZ89" s="147"/>
      <c r="BEA89" s="147"/>
      <c r="BEB89" s="147"/>
      <c r="BEC89" s="147"/>
      <c r="BED89" s="147"/>
      <c r="BEE89" s="147"/>
      <c r="BEF89" s="147"/>
      <c r="BEG89" s="147"/>
      <c r="BEH89" s="147"/>
      <c r="BEI89" s="147"/>
      <c r="BEJ89" s="147"/>
      <c r="BEK89" s="147"/>
      <c r="BEL89" s="147"/>
      <c r="BEM89" s="147"/>
      <c r="BEN89" s="147"/>
      <c r="BEO89" s="147"/>
      <c r="BEP89" s="147"/>
      <c r="BEQ89" s="147"/>
      <c r="BER89" s="147"/>
      <c r="BES89" s="147"/>
      <c r="BET89" s="147"/>
      <c r="BEU89" s="147"/>
      <c r="BEV89" s="147"/>
      <c r="BEW89" s="147"/>
      <c r="BEX89" s="147"/>
      <c r="BEY89" s="147"/>
      <c r="BEZ89" s="147"/>
      <c r="BFA89" s="147"/>
      <c r="BFB89" s="147"/>
      <c r="BFC89" s="147"/>
      <c r="BFD89" s="147"/>
      <c r="BFE89" s="147"/>
      <c r="BFF89" s="147"/>
      <c r="BFG89" s="147"/>
      <c r="BFH89" s="147"/>
      <c r="BFI89" s="147"/>
      <c r="BFJ89" s="147"/>
      <c r="BFK89" s="147"/>
      <c r="BFL89" s="147"/>
      <c r="BFM89" s="147"/>
      <c r="BFN89" s="147"/>
      <c r="BFO89" s="147"/>
      <c r="BFP89" s="147"/>
      <c r="BFQ89" s="147"/>
      <c r="BFR89" s="147"/>
      <c r="BFS89" s="147"/>
      <c r="BFT89" s="147"/>
      <c r="BFU89" s="147"/>
      <c r="BFV89" s="147"/>
      <c r="BFW89" s="147"/>
      <c r="BFX89" s="147"/>
      <c r="BFY89" s="147"/>
      <c r="BFZ89" s="147"/>
      <c r="BGA89" s="147"/>
      <c r="BGB89" s="147"/>
      <c r="BGC89" s="147"/>
      <c r="BGD89" s="147"/>
      <c r="BGE89" s="147"/>
      <c r="BGF89" s="147"/>
      <c r="BGG89" s="147"/>
      <c r="BGH89" s="147"/>
      <c r="BGI89" s="147"/>
      <c r="BGJ89" s="147"/>
      <c r="BGK89" s="147"/>
      <c r="BGL89" s="147"/>
      <c r="BGM89" s="147"/>
      <c r="BGN89" s="147"/>
      <c r="BGO89" s="147"/>
      <c r="BGP89" s="147"/>
      <c r="BGQ89" s="147"/>
      <c r="BGR89" s="147"/>
      <c r="BGS89" s="147"/>
      <c r="BGT89" s="147"/>
      <c r="BGU89" s="147"/>
      <c r="BGV89" s="147"/>
      <c r="BGW89" s="147"/>
      <c r="BGX89" s="147"/>
      <c r="BGY89" s="147"/>
      <c r="BGZ89" s="147"/>
      <c r="BHA89" s="147"/>
      <c r="BHB89" s="147"/>
      <c r="BHC89" s="147"/>
      <c r="BHD89" s="147"/>
      <c r="BHE89" s="147"/>
      <c r="BHF89" s="147"/>
      <c r="BHG89" s="147"/>
      <c r="BHH89" s="147"/>
      <c r="BHI89" s="147"/>
      <c r="BHJ89" s="147"/>
      <c r="BHK89" s="147"/>
      <c r="BHL89" s="147"/>
      <c r="BHM89" s="147"/>
      <c r="BHN89" s="147"/>
      <c r="BHO89" s="147"/>
      <c r="BHP89" s="147"/>
      <c r="BHQ89" s="147"/>
      <c r="BHR89" s="147"/>
      <c r="BHS89" s="147"/>
      <c r="BHT89" s="147"/>
      <c r="BHU89" s="147"/>
      <c r="BHV89" s="147"/>
      <c r="BHW89" s="147"/>
      <c r="BHX89" s="147"/>
      <c r="BHY89" s="147"/>
      <c r="BHZ89" s="147"/>
      <c r="BIA89" s="147"/>
      <c r="BIB89" s="147"/>
      <c r="BIC89" s="147"/>
      <c r="BID89" s="147"/>
      <c r="BIE89" s="147"/>
      <c r="BIF89" s="147"/>
      <c r="BIG89" s="147"/>
      <c r="BIH89" s="147"/>
      <c r="BII89" s="147"/>
      <c r="BIJ89" s="147"/>
      <c r="BIK89" s="147"/>
      <c r="BIL89" s="147"/>
      <c r="BIM89" s="147"/>
      <c r="BIN89" s="147"/>
      <c r="BIO89" s="147"/>
      <c r="BIP89" s="147"/>
      <c r="BIQ89" s="147"/>
      <c r="BIR89" s="147"/>
      <c r="BIS89" s="147"/>
      <c r="BIT89" s="147"/>
      <c r="BIU89" s="147"/>
      <c r="BIV89" s="147"/>
      <c r="BIW89" s="147"/>
      <c r="BIX89" s="147"/>
      <c r="BIY89" s="147"/>
      <c r="BIZ89" s="147"/>
      <c r="BJA89" s="147"/>
      <c r="BJB89" s="147"/>
      <c r="BJC89" s="147"/>
      <c r="BJD89" s="147"/>
      <c r="BJE89" s="147"/>
      <c r="BJF89" s="147"/>
      <c r="BJG89" s="147"/>
      <c r="BJH89" s="147"/>
      <c r="BJI89" s="147"/>
      <c r="BJJ89" s="147"/>
      <c r="BJK89" s="147"/>
      <c r="BJL89" s="147"/>
      <c r="BJM89" s="147"/>
      <c r="BJN89" s="147"/>
      <c r="BJO89" s="147"/>
      <c r="BJP89" s="147"/>
      <c r="BJQ89" s="147"/>
      <c r="BJR89" s="147"/>
      <c r="BJS89" s="147"/>
      <c r="BJT89" s="147"/>
      <c r="BJU89" s="147"/>
      <c r="BJV89" s="147"/>
      <c r="BJW89" s="147"/>
      <c r="BJX89" s="147"/>
      <c r="BJY89" s="147"/>
      <c r="BJZ89" s="147"/>
      <c r="BKA89" s="147"/>
      <c r="BKB89" s="147"/>
      <c r="BKC89" s="147"/>
      <c r="BKD89" s="147"/>
      <c r="BKE89" s="147"/>
      <c r="BKF89" s="147"/>
      <c r="BKG89" s="147"/>
      <c r="BKH89" s="147"/>
      <c r="BKI89" s="147"/>
      <c r="BKJ89" s="147"/>
      <c r="BKK89" s="147"/>
      <c r="BKL89" s="147"/>
      <c r="BKM89" s="147"/>
      <c r="BKN89" s="147"/>
      <c r="BKO89" s="147"/>
      <c r="BKP89" s="147"/>
      <c r="BKQ89" s="147"/>
      <c r="BKR89" s="147"/>
      <c r="BKS89" s="147"/>
      <c r="BKT89" s="147"/>
      <c r="BKU89" s="147"/>
      <c r="BKV89" s="147"/>
      <c r="BKW89" s="147"/>
      <c r="BKX89" s="147"/>
      <c r="BKY89" s="147"/>
      <c r="BKZ89" s="147"/>
      <c r="BLA89" s="147"/>
      <c r="BLB89" s="147"/>
      <c r="BLC89" s="147"/>
      <c r="BLD89" s="147"/>
      <c r="BLE89" s="147"/>
      <c r="BLF89" s="147"/>
      <c r="BLG89" s="147"/>
      <c r="BLH89" s="147"/>
      <c r="BLI89" s="147"/>
      <c r="BLJ89" s="147"/>
      <c r="BLK89" s="147"/>
      <c r="BLL89" s="147"/>
      <c r="BLM89" s="147"/>
      <c r="BLN89" s="147"/>
      <c r="BLO89" s="147"/>
      <c r="BLP89" s="147"/>
      <c r="BLQ89" s="147"/>
      <c r="BLR89" s="147"/>
      <c r="BLS89" s="147"/>
      <c r="BLT89" s="147"/>
      <c r="BLU89" s="147"/>
      <c r="BLV89" s="147"/>
      <c r="BLW89" s="147"/>
      <c r="BLX89" s="147"/>
      <c r="BLY89" s="147"/>
      <c r="BLZ89" s="147"/>
      <c r="BMA89" s="147"/>
      <c r="BMB89" s="147"/>
      <c r="BMC89" s="147"/>
      <c r="BMD89" s="147"/>
      <c r="BME89" s="147"/>
      <c r="BMF89" s="147"/>
      <c r="BMG89" s="147"/>
      <c r="BMH89" s="147"/>
      <c r="BMI89" s="147"/>
      <c r="BMJ89" s="147"/>
      <c r="BMK89" s="147"/>
      <c r="BML89" s="147"/>
      <c r="BMM89" s="147"/>
      <c r="BMN89" s="147"/>
      <c r="BMO89" s="147"/>
      <c r="BMP89" s="147"/>
      <c r="BMQ89" s="147"/>
      <c r="BMR89" s="147"/>
      <c r="BMS89" s="147"/>
      <c r="BMT89" s="147"/>
      <c r="BMU89" s="147"/>
      <c r="BMV89" s="147"/>
      <c r="BMW89" s="147"/>
      <c r="BMX89" s="147"/>
      <c r="BMY89" s="147"/>
      <c r="BMZ89" s="147"/>
      <c r="BNA89" s="147"/>
      <c r="BNB89" s="147"/>
      <c r="BNC89" s="147"/>
      <c r="BND89" s="147"/>
      <c r="BNE89" s="147"/>
      <c r="BNF89" s="147"/>
      <c r="BNG89" s="147"/>
      <c r="BNH89" s="147"/>
      <c r="BNI89" s="147"/>
      <c r="BNJ89" s="147"/>
      <c r="BNK89" s="147"/>
      <c r="BNL89" s="147"/>
      <c r="BNM89" s="147"/>
      <c r="BNN89" s="147"/>
      <c r="BNO89" s="147"/>
      <c r="BNP89" s="147"/>
      <c r="BNQ89" s="147"/>
      <c r="BNR89" s="147"/>
      <c r="BNS89" s="147"/>
      <c r="BNT89" s="147"/>
      <c r="BNU89" s="147"/>
      <c r="BNV89" s="147"/>
      <c r="BNW89" s="147"/>
      <c r="BNX89" s="147"/>
      <c r="BNY89" s="147"/>
      <c r="BNZ89" s="147"/>
      <c r="BOA89" s="147"/>
      <c r="BOB89" s="147"/>
      <c r="BOC89" s="147"/>
      <c r="BOD89" s="147"/>
      <c r="BOE89" s="147"/>
      <c r="BOF89" s="147"/>
      <c r="BOG89" s="147"/>
      <c r="BOH89" s="147"/>
      <c r="BOI89" s="147"/>
      <c r="BOJ89" s="147"/>
      <c r="BOK89" s="147"/>
      <c r="BOL89" s="147"/>
      <c r="BOM89" s="147"/>
      <c r="BON89" s="147"/>
      <c r="BOO89" s="147"/>
      <c r="BOP89" s="147"/>
      <c r="BOQ89" s="147"/>
      <c r="BOR89" s="147"/>
      <c r="BOS89" s="147"/>
      <c r="BOT89" s="147"/>
      <c r="BOU89" s="147"/>
      <c r="BOV89" s="147"/>
      <c r="BOW89" s="147"/>
      <c r="BOX89" s="147"/>
      <c r="BOY89" s="147"/>
      <c r="BOZ89" s="147"/>
      <c r="BPA89" s="147"/>
      <c r="BPB89" s="147"/>
      <c r="BPC89" s="147"/>
      <c r="BPD89" s="147"/>
      <c r="BPE89" s="147"/>
      <c r="BPF89" s="147"/>
      <c r="BPG89" s="147"/>
      <c r="BPH89" s="147"/>
      <c r="BPI89" s="147"/>
      <c r="BPJ89" s="147"/>
      <c r="BPK89" s="147"/>
      <c r="BPL89" s="147"/>
      <c r="BPM89" s="147"/>
      <c r="BPN89" s="147"/>
      <c r="BPO89" s="147"/>
      <c r="BPP89" s="147"/>
      <c r="BPQ89" s="147"/>
      <c r="BPR89" s="147"/>
      <c r="BPS89" s="147"/>
      <c r="BPT89" s="147"/>
      <c r="BPU89" s="147"/>
      <c r="BPV89" s="147"/>
      <c r="BPW89" s="147"/>
      <c r="BPX89" s="147"/>
      <c r="BPY89" s="147"/>
      <c r="BPZ89" s="147"/>
      <c r="BQA89" s="147"/>
      <c r="BQB89" s="147"/>
      <c r="BQC89" s="147"/>
      <c r="BQD89" s="147"/>
      <c r="BQE89" s="147"/>
      <c r="BQF89" s="147"/>
      <c r="BQG89" s="147"/>
      <c r="BQH89" s="147"/>
      <c r="BQI89" s="147"/>
      <c r="BQJ89" s="147"/>
      <c r="BQK89" s="147"/>
      <c r="BQL89" s="147"/>
      <c r="BQM89" s="147"/>
      <c r="BQN89" s="147"/>
      <c r="BQO89" s="147"/>
      <c r="BQP89" s="147"/>
      <c r="BQQ89" s="147"/>
      <c r="BQR89" s="147"/>
      <c r="BQS89" s="147"/>
      <c r="BQT89" s="147"/>
      <c r="BQU89" s="147"/>
      <c r="BQV89" s="147"/>
      <c r="BQW89" s="147"/>
      <c r="BQX89" s="147"/>
      <c r="BQY89" s="147"/>
      <c r="BQZ89" s="147"/>
      <c r="BRA89" s="147"/>
      <c r="BRB89" s="147"/>
      <c r="BRC89" s="147"/>
      <c r="BRD89" s="147"/>
      <c r="BRE89" s="147"/>
      <c r="BRF89" s="147"/>
      <c r="BRG89" s="147"/>
      <c r="BRH89" s="147"/>
      <c r="BRI89" s="147"/>
      <c r="BRJ89" s="147"/>
      <c r="BRK89" s="147"/>
      <c r="BRL89" s="147"/>
      <c r="BRM89" s="147"/>
      <c r="BRN89" s="147"/>
      <c r="BRO89" s="147"/>
      <c r="BRP89" s="147"/>
      <c r="BRQ89" s="147"/>
      <c r="BRR89" s="147"/>
      <c r="BRS89" s="147"/>
      <c r="BRT89" s="147"/>
      <c r="BRU89" s="147"/>
      <c r="BRV89" s="147"/>
      <c r="BRW89" s="147"/>
      <c r="BRX89" s="147"/>
      <c r="BRY89" s="147"/>
      <c r="BRZ89" s="147"/>
      <c r="BSA89" s="147"/>
      <c r="BSB89" s="147"/>
      <c r="BSC89" s="147"/>
      <c r="BSD89" s="147"/>
      <c r="BSE89" s="147"/>
      <c r="BSF89" s="147"/>
      <c r="BSG89" s="147"/>
      <c r="BSH89" s="147"/>
      <c r="BSI89" s="147"/>
      <c r="BSJ89" s="147"/>
      <c r="BSK89" s="147"/>
      <c r="BSL89" s="147"/>
      <c r="BSM89" s="147"/>
      <c r="BSN89" s="147"/>
      <c r="BSO89" s="147"/>
      <c r="BSP89" s="147"/>
      <c r="BSQ89" s="147"/>
      <c r="BSR89" s="147"/>
      <c r="BSS89" s="147"/>
      <c r="BST89" s="147"/>
      <c r="BSU89" s="147"/>
      <c r="BSV89" s="147"/>
      <c r="BSW89" s="147"/>
      <c r="BSX89" s="147"/>
      <c r="BSY89" s="147"/>
      <c r="BSZ89" s="147"/>
      <c r="BTA89" s="147"/>
      <c r="BTB89" s="147"/>
      <c r="BTC89" s="147"/>
      <c r="BTD89" s="147"/>
      <c r="BTE89" s="147"/>
      <c r="BTF89" s="147"/>
      <c r="BTG89" s="147"/>
      <c r="BTH89" s="147"/>
      <c r="BTI89" s="147"/>
      <c r="BTJ89" s="147"/>
      <c r="BTK89" s="147"/>
      <c r="BTL89" s="147"/>
      <c r="BTM89" s="147"/>
      <c r="BTN89" s="147"/>
      <c r="BTO89" s="147"/>
      <c r="BTP89" s="147"/>
      <c r="BTQ89" s="147"/>
      <c r="BTR89" s="147"/>
      <c r="BTS89" s="147"/>
      <c r="BTT89" s="147"/>
      <c r="BTU89" s="147"/>
      <c r="BTV89" s="147"/>
      <c r="BTW89" s="147"/>
      <c r="BTX89" s="147"/>
      <c r="BTY89" s="147"/>
      <c r="BTZ89" s="147"/>
      <c r="BUA89" s="147"/>
      <c r="BUB89" s="147"/>
      <c r="BUC89" s="147"/>
      <c r="BUD89" s="147"/>
      <c r="BUE89" s="147"/>
      <c r="BUF89" s="147"/>
      <c r="BUG89" s="147"/>
      <c r="BUH89" s="147"/>
      <c r="BUI89" s="147"/>
      <c r="BUJ89" s="147"/>
      <c r="BUK89" s="147"/>
      <c r="BUL89" s="147"/>
      <c r="BUM89" s="147"/>
      <c r="BUN89" s="147"/>
      <c r="BUO89" s="147"/>
      <c r="BUP89" s="147"/>
      <c r="BUQ89" s="147"/>
      <c r="BUR89" s="147"/>
      <c r="BUS89" s="147"/>
      <c r="BUT89" s="147"/>
      <c r="BUU89" s="147"/>
      <c r="BUV89" s="147"/>
      <c r="BUW89" s="147"/>
      <c r="BUX89" s="147"/>
      <c r="BUY89" s="147"/>
      <c r="BUZ89" s="147"/>
      <c r="BVA89" s="147"/>
      <c r="BVB89" s="147"/>
      <c r="BVC89" s="147"/>
      <c r="BVD89" s="147"/>
      <c r="BVE89" s="147"/>
      <c r="BVF89" s="147"/>
      <c r="BVG89" s="147"/>
      <c r="BVH89" s="147"/>
      <c r="BVI89" s="147"/>
      <c r="BVJ89" s="147"/>
      <c r="BVK89" s="147"/>
      <c r="BVL89" s="147"/>
      <c r="BVM89" s="147"/>
      <c r="BVN89" s="147"/>
      <c r="BVO89" s="147"/>
      <c r="BVP89" s="147"/>
      <c r="BVQ89" s="147"/>
      <c r="BVR89" s="147"/>
      <c r="BVS89" s="147"/>
      <c r="BVT89" s="147"/>
      <c r="BVU89" s="147"/>
      <c r="BVV89" s="147"/>
      <c r="BVW89" s="147"/>
      <c r="BVX89" s="147"/>
      <c r="BVY89" s="147"/>
      <c r="BVZ89" s="147"/>
      <c r="BWA89" s="147"/>
      <c r="BWB89" s="147"/>
      <c r="BWC89" s="147"/>
      <c r="BWD89" s="147"/>
      <c r="BWE89" s="147"/>
      <c r="BWF89" s="147"/>
      <c r="BWG89" s="147"/>
      <c r="BWH89" s="147"/>
      <c r="BWI89" s="147"/>
      <c r="BWJ89" s="147"/>
      <c r="BWK89" s="147"/>
      <c r="BWL89" s="147"/>
      <c r="BWM89" s="147"/>
      <c r="BWN89" s="147"/>
      <c r="BWO89" s="147"/>
      <c r="BWP89" s="147"/>
      <c r="BWQ89" s="147"/>
      <c r="BWR89" s="147"/>
      <c r="BWS89" s="147"/>
      <c r="BWT89" s="147"/>
      <c r="BWU89" s="147"/>
      <c r="BWV89" s="147"/>
      <c r="BWW89" s="147"/>
      <c r="BWX89" s="147"/>
      <c r="BWY89" s="147"/>
      <c r="BWZ89" s="147"/>
      <c r="BXA89" s="147"/>
      <c r="BXB89" s="147"/>
      <c r="BXC89" s="147"/>
      <c r="BXD89" s="147"/>
      <c r="BXE89" s="147"/>
      <c r="BXF89" s="147"/>
      <c r="BXG89" s="147"/>
      <c r="BXH89" s="147"/>
      <c r="BXI89" s="147"/>
      <c r="BXJ89" s="147"/>
      <c r="BXK89" s="147"/>
      <c r="BXL89" s="147"/>
      <c r="BXM89" s="147"/>
      <c r="BXN89" s="147"/>
      <c r="BXO89" s="147"/>
      <c r="BXP89" s="147"/>
      <c r="BXQ89" s="147"/>
      <c r="BXR89" s="147"/>
      <c r="BXS89" s="147"/>
      <c r="BXT89" s="147"/>
      <c r="BXU89" s="147"/>
      <c r="BXV89" s="147"/>
      <c r="BXW89" s="147"/>
      <c r="BXX89" s="147"/>
      <c r="BXY89" s="147"/>
      <c r="BXZ89" s="147"/>
      <c r="BYA89" s="147"/>
      <c r="BYB89" s="147"/>
      <c r="BYC89" s="147"/>
      <c r="BYD89" s="147"/>
      <c r="BYE89" s="147"/>
      <c r="BYF89" s="147"/>
      <c r="BYG89" s="147"/>
      <c r="BYH89" s="147"/>
      <c r="BYI89" s="147"/>
      <c r="BYJ89" s="147"/>
      <c r="BYK89" s="147"/>
      <c r="BYL89" s="147"/>
      <c r="BYM89" s="147"/>
      <c r="BYN89" s="147"/>
      <c r="BYO89" s="147"/>
      <c r="BYP89" s="147"/>
      <c r="BYQ89" s="147"/>
      <c r="BYR89" s="147"/>
      <c r="BYS89" s="147"/>
      <c r="BYT89" s="147"/>
      <c r="BYU89" s="147"/>
      <c r="BYV89" s="147"/>
      <c r="BYW89" s="147"/>
      <c r="BYX89" s="147"/>
      <c r="BYY89" s="147"/>
      <c r="BYZ89" s="147"/>
      <c r="BZA89" s="147"/>
      <c r="BZB89" s="147"/>
      <c r="BZC89" s="147"/>
      <c r="BZD89" s="147"/>
      <c r="BZE89" s="147"/>
      <c r="BZF89" s="147"/>
      <c r="BZG89" s="147"/>
      <c r="BZH89" s="147"/>
      <c r="BZI89" s="147"/>
      <c r="BZJ89" s="147"/>
      <c r="BZK89" s="147"/>
      <c r="BZL89" s="147"/>
      <c r="BZM89" s="147"/>
      <c r="BZN89" s="147"/>
      <c r="BZO89" s="147"/>
      <c r="BZP89" s="147"/>
      <c r="BZQ89" s="147"/>
      <c r="BZR89" s="147"/>
      <c r="BZS89" s="147"/>
      <c r="BZT89" s="147"/>
      <c r="BZU89" s="147"/>
      <c r="BZV89" s="147"/>
      <c r="BZW89" s="147"/>
      <c r="BZX89" s="147"/>
      <c r="BZY89" s="147"/>
      <c r="BZZ89" s="147"/>
      <c r="CAA89" s="147"/>
      <c r="CAB89" s="147"/>
      <c r="CAC89" s="147"/>
      <c r="CAD89" s="147"/>
      <c r="CAE89" s="147"/>
      <c r="CAF89" s="147"/>
      <c r="CAG89" s="147"/>
      <c r="CAH89" s="147"/>
      <c r="CAI89" s="147"/>
      <c r="CAJ89" s="147"/>
      <c r="CAK89" s="147"/>
      <c r="CAL89" s="147"/>
      <c r="CAM89" s="147"/>
      <c r="CAN89" s="147"/>
      <c r="CAO89" s="147"/>
      <c r="CAP89" s="147"/>
      <c r="CAQ89" s="147"/>
      <c r="CAR89" s="147"/>
      <c r="CAS89" s="147"/>
      <c r="CAT89" s="147"/>
      <c r="CAU89" s="147"/>
      <c r="CAV89" s="147"/>
      <c r="CAW89" s="147"/>
      <c r="CAX89" s="147"/>
      <c r="CAY89" s="147"/>
      <c r="CAZ89" s="147"/>
      <c r="CBA89" s="147"/>
      <c r="CBB89" s="147"/>
      <c r="CBC89" s="147"/>
      <c r="CBD89" s="147"/>
      <c r="CBE89" s="147"/>
      <c r="CBF89" s="147"/>
      <c r="CBG89" s="147"/>
      <c r="CBH89" s="147"/>
      <c r="CBI89" s="147"/>
      <c r="CBJ89" s="147"/>
      <c r="CBK89" s="147"/>
      <c r="CBL89" s="147"/>
      <c r="CBM89" s="147"/>
      <c r="CBN89" s="147"/>
      <c r="CBO89" s="147"/>
      <c r="CBP89" s="147"/>
      <c r="CBQ89" s="147"/>
      <c r="CBR89" s="147"/>
      <c r="CBS89" s="147"/>
      <c r="CBT89" s="147"/>
      <c r="CBU89" s="147"/>
      <c r="CBV89" s="147"/>
      <c r="CBW89" s="147"/>
      <c r="CBX89" s="147"/>
      <c r="CBY89" s="147"/>
      <c r="CBZ89" s="147"/>
      <c r="CCA89" s="147"/>
      <c r="CCB89" s="147"/>
      <c r="CCC89" s="147"/>
      <c r="CCD89" s="147"/>
      <c r="CCE89" s="147"/>
      <c r="CCF89" s="147"/>
      <c r="CCG89" s="147"/>
      <c r="CCH89" s="147"/>
      <c r="CCI89" s="147"/>
      <c r="CCJ89" s="147"/>
      <c r="CCK89" s="147"/>
      <c r="CCL89" s="147"/>
      <c r="CCM89" s="147"/>
      <c r="CCN89" s="147"/>
      <c r="CCO89" s="147"/>
      <c r="CCP89" s="147"/>
      <c r="CCQ89" s="147"/>
      <c r="CCR89" s="147"/>
      <c r="CCS89" s="147"/>
      <c r="CCT89" s="147"/>
      <c r="CCU89" s="147"/>
      <c r="CCV89" s="147"/>
      <c r="CCW89" s="147"/>
      <c r="CCX89" s="147"/>
      <c r="CCY89" s="147"/>
      <c r="CCZ89" s="147"/>
      <c r="CDA89" s="147"/>
      <c r="CDB89" s="147"/>
      <c r="CDC89" s="147"/>
      <c r="CDD89" s="147"/>
      <c r="CDE89" s="147"/>
      <c r="CDF89" s="147"/>
      <c r="CDG89" s="147"/>
      <c r="CDH89" s="147"/>
      <c r="CDI89" s="147"/>
      <c r="CDJ89" s="147"/>
      <c r="CDK89" s="147"/>
      <c r="CDL89" s="147"/>
      <c r="CDM89" s="147"/>
      <c r="CDN89" s="147"/>
      <c r="CDO89" s="147"/>
      <c r="CDP89" s="147"/>
      <c r="CDQ89" s="147"/>
      <c r="CDR89" s="147"/>
      <c r="CDS89" s="147"/>
      <c r="CDT89" s="147"/>
      <c r="CDU89" s="147"/>
      <c r="CDV89" s="147"/>
      <c r="CDW89" s="147"/>
      <c r="CDX89" s="147"/>
      <c r="CDY89" s="147"/>
      <c r="CDZ89" s="147"/>
      <c r="CEA89" s="147"/>
      <c r="CEB89" s="147"/>
      <c r="CEC89" s="147"/>
      <c r="CED89" s="147"/>
      <c r="CEE89" s="147"/>
      <c r="CEF89" s="147"/>
      <c r="CEG89" s="147"/>
      <c r="CEH89" s="147"/>
      <c r="CEI89" s="147"/>
      <c r="CEJ89" s="147"/>
      <c r="CEK89" s="147"/>
      <c r="CEL89" s="147"/>
      <c r="CEM89" s="147"/>
      <c r="CEN89" s="147"/>
      <c r="CEO89" s="147"/>
      <c r="CEP89" s="147"/>
      <c r="CEQ89" s="147"/>
      <c r="CER89" s="147"/>
      <c r="CES89" s="147"/>
      <c r="CET89" s="147"/>
      <c r="CEU89" s="147"/>
      <c r="CEV89" s="147"/>
      <c r="CEW89" s="147"/>
      <c r="CEX89" s="147"/>
      <c r="CEY89" s="147"/>
      <c r="CEZ89" s="147"/>
      <c r="CFA89" s="147"/>
      <c r="CFB89" s="147"/>
      <c r="CFC89" s="147"/>
      <c r="CFD89" s="147"/>
      <c r="CFE89" s="147"/>
      <c r="CFF89" s="147"/>
      <c r="CFG89" s="147"/>
      <c r="CFH89" s="147"/>
      <c r="CFI89" s="147"/>
      <c r="CFJ89" s="147"/>
      <c r="CFK89" s="147"/>
      <c r="CFL89" s="147"/>
      <c r="CFM89" s="147"/>
      <c r="CFN89" s="147"/>
      <c r="CFO89" s="147"/>
      <c r="CFP89" s="147"/>
      <c r="CFQ89" s="147"/>
      <c r="CFR89" s="147"/>
      <c r="CFS89" s="147"/>
      <c r="CFT89" s="147"/>
      <c r="CFU89" s="147"/>
      <c r="CFV89" s="147"/>
      <c r="CFW89" s="147"/>
      <c r="CFX89" s="147"/>
      <c r="CFY89" s="147"/>
      <c r="CFZ89" s="147"/>
      <c r="CGA89" s="147"/>
      <c r="CGB89" s="147"/>
      <c r="CGC89" s="147"/>
      <c r="CGD89" s="147"/>
      <c r="CGE89" s="147"/>
      <c r="CGF89" s="147"/>
      <c r="CGG89" s="147"/>
      <c r="CGH89" s="147"/>
      <c r="CGI89" s="147"/>
      <c r="CGJ89" s="147"/>
      <c r="CGK89" s="147"/>
      <c r="CGL89" s="147"/>
      <c r="CGM89" s="147"/>
      <c r="CGN89" s="147"/>
      <c r="CGO89" s="147"/>
      <c r="CGP89" s="147"/>
      <c r="CGQ89" s="147"/>
      <c r="CGR89" s="147"/>
      <c r="CGS89" s="147"/>
      <c r="CGT89" s="147"/>
      <c r="CGU89" s="147"/>
      <c r="CGV89" s="147"/>
      <c r="CGW89" s="147"/>
      <c r="CGX89" s="147"/>
      <c r="CGY89" s="147"/>
      <c r="CGZ89" s="147"/>
      <c r="CHA89" s="147"/>
      <c r="CHB89" s="147"/>
      <c r="CHC89" s="147"/>
      <c r="CHD89" s="147"/>
      <c r="CHE89" s="147"/>
      <c r="CHF89" s="147"/>
      <c r="CHG89" s="147"/>
      <c r="CHH89" s="147"/>
      <c r="CHI89" s="147"/>
      <c r="CHJ89" s="147"/>
      <c r="CHK89" s="147"/>
      <c r="CHL89" s="147"/>
      <c r="CHM89" s="147"/>
      <c r="CHN89" s="147"/>
      <c r="CHO89" s="147"/>
      <c r="CHP89" s="147"/>
      <c r="CHQ89" s="147"/>
      <c r="CHR89" s="147"/>
      <c r="CHS89" s="147"/>
      <c r="CHT89" s="147"/>
      <c r="CHU89" s="147"/>
      <c r="CHV89" s="147"/>
      <c r="CHW89" s="147"/>
      <c r="CHX89" s="147"/>
      <c r="CHY89" s="147"/>
      <c r="CHZ89" s="147"/>
      <c r="CIA89" s="147"/>
      <c r="CIB89" s="147"/>
      <c r="CIC89" s="147"/>
      <c r="CID89" s="147"/>
      <c r="CIE89" s="147"/>
      <c r="CIF89" s="147"/>
      <c r="CIG89" s="147"/>
      <c r="CIH89" s="147"/>
      <c r="CII89" s="147"/>
      <c r="CIJ89" s="147"/>
      <c r="CIK89" s="147"/>
      <c r="CIL89" s="147"/>
      <c r="CIM89" s="147"/>
      <c r="CIN89" s="147"/>
      <c r="CIO89" s="147"/>
      <c r="CIP89" s="147"/>
      <c r="CIQ89" s="147"/>
      <c r="CIR89" s="147"/>
      <c r="CIS89" s="147"/>
      <c r="CIT89" s="147"/>
      <c r="CIU89" s="147"/>
      <c r="CIV89" s="147"/>
      <c r="CIW89" s="147"/>
      <c r="CIX89" s="147"/>
      <c r="CIY89" s="147"/>
      <c r="CIZ89" s="147"/>
      <c r="CJA89" s="147"/>
      <c r="CJB89" s="147"/>
      <c r="CJC89" s="147"/>
      <c r="CJD89" s="147"/>
      <c r="CJE89" s="147"/>
      <c r="CJF89" s="147"/>
      <c r="CJG89" s="147"/>
      <c r="CJH89" s="147"/>
      <c r="CJI89" s="147"/>
      <c r="CJJ89" s="147"/>
      <c r="CJK89" s="147"/>
      <c r="CJL89" s="147"/>
      <c r="CJM89" s="147"/>
      <c r="CJN89" s="147"/>
      <c r="CJO89" s="147"/>
      <c r="CJP89" s="147"/>
      <c r="CJQ89" s="147"/>
      <c r="CJR89" s="147"/>
      <c r="CJS89" s="147"/>
      <c r="CJT89" s="147"/>
      <c r="CJU89" s="147"/>
      <c r="CJV89" s="147"/>
      <c r="CJW89" s="147"/>
      <c r="CJX89" s="147"/>
      <c r="CJY89" s="147"/>
      <c r="CJZ89" s="147"/>
      <c r="CKA89" s="147"/>
      <c r="CKB89" s="147"/>
      <c r="CKC89" s="147"/>
      <c r="CKD89" s="147"/>
      <c r="CKE89" s="147"/>
      <c r="CKF89" s="147"/>
      <c r="CKG89" s="147"/>
      <c r="CKH89" s="147"/>
      <c r="CKI89" s="147"/>
      <c r="CKJ89" s="147"/>
      <c r="CKK89" s="147"/>
      <c r="CKL89" s="147"/>
      <c r="CKM89" s="147"/>
      <c r="CKN89" s="147"/>
      <c r="CKO89" s="147"/>
      <c r="CKP89" s="147"/>
      <c r="CKQ89" s="147"/>
      <c r="CKR89" s="147"/>
      <c r="CKS89" s="147"/>
      <c r="CKT89" s="147"/>
      <c r="CKU89" s="147"/>
      <c r="CKV89" s="147"/>
      <c r="CKW89" s="147"/>
      <c r="CKX89" s="147"/>
      <c r="CKY89" s="147"/>
      <c r="CKZ89" s="147"/>
      <c r="CLA89" s="147"/>
      <c r="CLB89" s="147"/>
      <c r="CLC89" s="147"/>
      <c r="CLD89" s="147"/>
      <c r="CLE89" s="147"/>
      <c r="CLF89" s="147"/>
      <c r="CLG89" s="147"/>
      <c r="CLH89" s="147"/>
      <c r="CLI89" s="147"/>
      <c r="CLJ89" s="147"/>
      <c r="CLK89" s="147"/>
      <c r="CLL89" s="147"/>
      <c r="CLM89" s="147"/>
      <c r="CLN89" s="147"/>
      <c r="CLO89" s="147"/>
      <c r="CLP89" s="147"/>
      <c r="CLQ89" s="147"/>
      <c r="CLR89" s="147"/>
      <c r="CLS89" s="147"/>
      <c r="CLT89" s="147"/>
      <c r="CLU89" s="147"/>
      <c r="CLV89" s="147"/>
      <c r="CLW89" s="147"/>
      <c r="CLX89" s="147"/>
      <c r="CLY89" s="147"/>
      <c r="CLZ89" s="147"/>
      <c r="CMA89" s="147"/>
      <c r="CMB89" s="147"/>
      <c r="CMC89" s="147"/>
      <c r="CMD89" s="147"/>
      <c r="CME89" s="147"/>
      <c r="CMF89" s="147"/>
      <c r="CMG89" s="147"/>
      <c r="CMH89" s="147"/>
      <c r="CMI89" s="147"/>
      <c r="CMJ89" s="147"/>
      <c r="CMK89" s="147"/>
      <c r="CML89" s="147"/>
      <c r="CMM89" s="147"/>
      <c r="CMN89" s="147"/>
      <c r="CMO89" s="147"/>
      <c r="CMP89" s="147"/>
      <c r="CMQ89" s="147"/>
      <c r="CMR89" s="147"/>
      <c r="CMS89" s="147"/>
      <c r="CMT89" s="147"/>
      <c r="CMU89" s="147"/>
      <c r="CMV89" s="147"/>
      <c r="CMW89" s="147"/>
      <c r="CMX89" s="147"/>
      <c r="CMY89" s="147"/>
      <c r="CMZ89" s="147"/>
      <c r="CNA89" s="147"/>
      <c r="CNB89" s="147"/>
      <c r="CNC89" s="147"/>
      <c r="CND89" s="147"/>
      <c r="CNE89" s="147"/>
      <c r="CNF89" s="147"/>
      <c r="CNG89" s="147"/>
      <c r="CNH89" s="147"/>
      <c r="CNI89" s="147"/>
      <c r="CNJ89" s="147"/>
      <c r="CNK89" s="147"/>
      <c r="CNL89" s="147"/>
      <c r="CNM89" s="147"/>
      <c r="CNN89" s="147"/>
      <c r="CNO89" s="147"/>
      <c r="CNP89" s="147"/>
      <c r="CNQ89" s="147"/>
      <c r="CNR89" s="147"/>
      <c r="CNS89" s="147"/>
      <c r="CNT89" s="147"/>
      <c r="CNU89" s="147"/>
      <c r="CNV89" s="147"/>
      <c r="CNW89" s="147"/>
      <c r="CNX89" s="147"/>
      <c r="CNY89" s="147"/>
      <c r="CNZ89" s="147"/>
      <c r="COA89" s="147"/>
      <c r="COB89" s="147"/>
      <c r="COC89" s="147"/>
      <c r="COD89" s="147"/>
      <c r="COE89" s="147"/>
      <c r="COF89" s="147"/>
      <c r="COG89" s="147"/>
      <c r="COH89" s="147"/>
      <c r="COI89" s="147"/>
      <c r="COJ89" s="147"/>
      <c r="COK89" s="147"/>
      <c r="COL89" s="147"/>
      <c r="COM89" s="147"/>
      <c r="CON89" s="147"/>
      <c r="COO89" s="147"/>
      <c r="COP89" s="147"/>
      <c r="COQ89" s="147"/>
      <c r="COR89" s="147"/>
      <c r="COS89" s="147"/>
      <c r="COT89" s="147"/>
      <c r="COU89" s="147"/>
      <c r="COV89" s="147"/>
      <c r="COW89" s="147"/>
      <c r="COX89" s="147"/>
      <c r="COY89" s="147"/>
      <c r="COZ89" s="147"/>
      <c r="CPA89" s="147"/>
      <c r="CPB89" s="147"/>
      <c r="CPC89" s="147"/>
      <c r="CPD89" s="147"/>
      <c r="CPE89" s="147"/>
      <c r="CPF89" s="147"/>
      <c r="CPG89" s="147"/>
      <c r="CPH89" s="147"/>
      <c r="CPI89" s="147"/>
      <c r="CPJ89" s="147"/>
      <c r="CPK89" s="147"/>
      <c r="CPL89" s="147"/>
      <c r="CPM89" s="147"/>
      <c r="CPN89" s="147"/>
      <c r="CPO89" s="147"/>
      <c r="CPP89" s="147"/>
      <c r="CPQ89" s="147"/>
      <c r="CPR89" s="147"/>
      <c r="CPS89" s="147"/>
      <c r="CPT89" s="147"/>
      <c r="CPU89" s="147"/>
      <c r="CPV89" s="147"/>
      <c r="CPW89" s="147"/>
      <c r="CPX89" s="147"/>
      <c r="CPY89" s="147"/>
      <c r="CPZ89" s="147"/>
      <c r="CQA89" s="147"/>
      <c r="CQB89" s="147"/>
      <c r="CQC89" s="147"/>
      <c r="CQD89" s="147"/>
      <c r="CQE89" s="147"/>
      <c r="CQF89" s="147"/>
      <c r="CQG89" s="147"/>
      <c r="CQH89" s="147"/>
      <c r="CQI89" s="147"/>
      <c r="CQJ89" s="147"/>
      <c r="CQK89" s="147"/>
      <c r="CQL89" s="147"/>
      <c r="CQM89" s="147"/>
      <c r="CQN89" s="147"/>
      <c r="CQO89" s="147"/>
      <c r="CQP89" s="147"/>
      <c r="CQQ89" s="147"/>
      <c r="CQR89" s="147"/>
      <c r="CQS89" s="147"/>
      <c r="CQT89" s="147"/>
      <c r="CQU89" s="147"/>
      <c r="CQV89" s="147"/>
      <c r="CQW89" s="147"/>
      <c r="CQX89" s="147"/>
      <c r="CQY89" s="147"/>
      <c r="CQZ89" s="147"/>
      <c r="CRA89" s="147"/>
      <c r="CRB89" s="147"/>
      <c r="CRC89" s="147"/>
      <c r="CRD89" s="147"/>
      <c r="CRE89" s="147"/>
      <c r="CRF89" s="147"/>
      <c r="CRG89" s="147"/>
      <c r="CRH89" s="147"/>
      <c r="CRI89" s="147"/>
      <c r="CRJ89" s="147"/>
      <c r="CRK89" s="147"/>
      <c r="CRL89" s="147"/>
      <c r="CRM89" s="147"/>
      <c r="CRN89" s="147"/>
      <c r="CRO89" s="147"/>
      <c r="CRP89" s="147"/>
      <c r="CRQ89" s="147"/>
      <c r="CRR89" s="147"/>
      <c r="CRS89" s="147"/>
      <c r="CRT89" s="147"/>
      <c r="CRU89" s="147"/>
      <c r="CRV89" s="147"/>
      <c r="CRW89" s="147"/>
      <c r="CRX89" s="147"/>
      <c r="CRY89" s="147"/>
      <c r="CRZ89" s="147"/>
      <c r="CSA89" s="147"/>
      <c r="CSB89" s="147"/>
      <c r="CSC89" s="147"/>
      <c r="CSD89" s="147"/>
      <c r="CSE89" s="147"/>
      <c r="CSF89" s="147"/>
      <c r="CSG89" s="147"/>
      <c r="CSH89" s="147"/>
      <c r="CSI89" s="147"/>
      <c r="CSJ89" s="147"/>
      <c r="CSK89" s="147"/>
      <c r="CSL89" s="147"/>
      <c r="CSM89" s="147"/>
      <c r="CSN89" s="147"/>
      <c r="CSO89" s="147"/>
      <c r="CSP89" s="147"/>
      <c r="CSQ89" s="147"/>
      <c r="CSR89" s="147"/>
      <c r="CSS89" s="147"/>
      <c r="CST89" s="147"/>
      <c r="CSU89" s="147"/>
      <c r="CSV89" s="147"/>
      <c r="CSW89" s="147"/>
      <c r="CSX89" s="147"/>
      <c r="CSY89" s="147"/>
      <c r="CSZ89" s="147"/>
      <c r="CTA89" s="147"/>
      <c r="CTB89" s="147"/>
      <c r="CTC89" s="147"/>
      <c r="CTD89" s="147"/>
      <c r="CTE89" s="147"/>
      <c r="CTF89" s="147"/>
      <c r="CTG89" s="147"/>
      <c r="CTH89" s="147"/>
      <c r="CTI89" s="147"/>
      <c r="CTJ89" s="147"/>
      <c r="CTK89" s="147"/>
      <c r="CTL89" s="147"/>
      <c r="CTM89" s="147"/>
      <c r="CTN89" s="147"/>
      <c r="CTO89" s="147"/>
      <c r="CTP89" s="147"/>
      <c r="CTQ89" s="147"/>
      <c r="CTR89" s="147"/>
      <c r="CTS89" s="147"/>
      <c r="CTT89" s="147"/>
      <c r="CTU89" s="147"/>
      <c r="CTV89" s="147"/>
      <c r="CTW89" s="147"/>
      <c r="CTX89" s="147"/>
      <c r="CTY89" s="147"/>
      <c r="CTZ89" s="147"/>
      <c r="CUA89" s="147"/>
      <c r="CUB89" s="147"/>
      <c r="CUC89" s="147"/>
      <c r="CUD89" s="147"/>
      <c r="CUE89" s="147"/>
      <c r="CUF89" s="147"/>
      <c r="CUG89" s="147"/>
      <c r="CUH89" s="147"/>
      <c r="CUI89" s="147"/>
      <c r="CUJ89" s="147"/>
      <c r="CUK89" s="147"/>
      <c r="CUL89" s="147"/>
      <c r="CUM89" s="147"/>
      <c r="CUN89" s="147"/>
      <c r="CUO89" s="147"/>
      <c r="CUP89" s="147"/>
      <c r="CUQ89" s="147"/>
      <c r="CUR89" s="147"/>
      <c r="CUS89" s="147"/>
      <c r="CUT89" s="147"/>
      <c r="CUU89" s="147"/>
      <c r="CUV89" s="147"/>
      <c r="CUW89" s="147"/>
      <c r="CUX89" s="147"/>
      <c r="CUY89" s="147"/>
      <c r="CUZ89" s="147"/>
      <c r="CVA89" s="147"/>
      <c r="CVB89" s="147"/>
      <c r="CVC89" s="147"/>
      <c r="CVD89" s="147"/>
      <c r="CVE89" s="147"/>
      <c r="CVF89" s="147"/>
      <c r="CVG89" s="147"/>
      <c r="CVH89" s="147"/>
      <c r="CVI89" s="147"/>
      <c r="CVJ89" s="147"/>
      <c r="CVK89" s="147"/>
      <c r="CVL89" s="147"/>
      <c r="CVM89" s="147"/>
      <c r="CVN89" s="147"/>
      <c r="CVO89" s="147"/>
      <c r="CVP89" s="147"/>
      <c r="CVQ89" s="147"/>
      <c r="CVR89" s="147"/>
      <c r="CVS89" s="147"/>
      <c r="CVT89" s="147"/>
      <c r="CVU89" s="147"/>
      <c r="CVV89" s="147"/>
      <c r="CVW89" s="147"/>
      <c r="CVX89" s="147"/>
      <c r="CVY89" s="147"/>
      <c r="CVZ89" s="147"/>
      <c r="CWA89" s="147"/>
      <c r="CWB89" s="147"/>
      <c r="CWC89" s="147"/>
      <c r="CWD89" s="147"/>
      <c r="CWE89" s="147"/>
      <c r="CWF89" s="147"/>
      <c r="CWG89" s="147"/>
      <c r="CWH89" s="147"/>
      <c r="CWI89" s="147"/>
      <c r="CWJ89" s="147"/>
      <c r="CWK89" s="147"/>
      <c r="CWL89" s="147"/>
      <c r="CWM89" s="147"/>
      <c r="CWN89" s="147"/>
      <c r="CWO89" s="147"/>
      <c r="CWP89" s="147"/>
      <c r="CWQ89" s="147"/>
      <c r="CWR89" s="147"/>
      <c r="CWS89" s="147"/>
      <c r="CWT89" s="147"/>
      <c r="CWU89" s="147"/>
      <c r="CWV89" s="147"/>
      <c r="CWW89" s="147"/>
      <c r="CWX89" s="147"/>
      <c r="CWY89" s="147"/>
      <c r="CWZ89" s="147"/>
      <c r="CXA89" s="147"/>
      <c r="CXB89" s="147"/>
      <c r="CXC89" s="147"/>
      <c r="CXD89" s="147"/>
      <c r="CXE89" s="147"/>
      <c r="CXF89" s="147"/>
      <c r="CXG89" s="147"/>
      <c r="CXH89" s="147"/>
      <c r="CXI89" s="147"/>
      <c r="CXJ89" s="147"/>
      <c r="CXK89" s="147"/>
      <c r="CXL89" s="147"/>
      <c r="CXM89" s="147"/>
      <c r="CXN89" s="147"/>
      <c r="CXO89" s="147"/>
      <c r="CXP89" s="147"/>
      <c r="CXQ89" s="147"/>
      <c r="CXR89" s="147"/>
      <c r="CXS89" s="147"/>
      <c r="CXT89" s="147"/>
      <c r="CXU89" s="147"/>
      <c r="CXV89" s="147"/>
      <c r="CXW89" s="147"/>
      <c r="CXX89" s="147"/>
      <c r="CXY89" s="147"/>
      <c r="CXZ89" s="147"/>
      <c r="CYA89" s="147"/>
      <c r="CYB89" s="147"/>
      <c r="CYC89" s="147"/>
      <c r="CYD89" s="147"/>
      <c r="CYE89" s="147"/>
      <c r="CYF89" s="147"/>
      <c r="CYG89" s="147"/>
      <c r="CYH89" s="147"/>
      <c r="CYI89" s="147"/>
      <c r="CYJ89" s="147"/>
      <c r="CYK89" s="147"/>
      <c r="CYL89" s="147"/>
      <c r="CYM89" s="147"/>
      <c r="CYN89" s="147"/>
      <c r="CYO89" s="147"/>
      <c r="CYP89" s="147"/>
      <c r="CYQ89" s="147"/>
      <c r="CYR89" s="147"/>
      <c r="CYS89" s="147"/>
      <c r="CYT89" s="147"/>
      <c r="CYU89" s="147"/>
      <c r="CYV89" s="147"/>
      <c r="CYW89" s="147"/>
      <c r="CYX89" s="147"/>
      <c r="CYY89" s="147"/>
      <c r="CYZ89" s="147"/>
      <c r="CZA89" s="147"/>
      <c r="CZB89" s="147"/>
      <c r="CZC89" s="147"/>
      <c r="CZD89" s="147"/>
      <c r="CZE89" s="147"/>
      <c r="CZF89" s="147"/>
      <c r="CZG89" s="147"/>
      <c r="CZH89" s="147"/>
      <c r="CZI89" s="147"/>
      <c r="CZJ89" s="147"/>
      <c r="CZK89" s="147"/>
      <c r="CZL89" s="147"/>
      <c r="CZM89" s="147"/>
      <c r="CZN89" s="147"/>
      <c r="CZO89" s="147"/>
      <c r="CZP89" s="147"/>
      <c r="CZQ89" s="147"/>
      <c r="CZR89" s="147"/>
      <c r="CZS89" s="147"/>
      <c r="CZT89" s="147"/>
      <c r="CZU89" s="147"/>
      <c r="CZV89" s="147"/>
      <c r="CZW89" s="147"/>
      <c r="CZX89" s="147"/>
      <c r="CZY89" s="147"/>
      <c r="CZZ89" s="147"/>
      <c r="DAA89" s="147"/>
      <c r="DAB89" s="147"/>
      <c r="DAC89" s="147"/>
      <c r="DAD89" s="147"/>
      <c r="DAE89" s="147"/>
      <c r="DAF89" s="147"/>
      <c r="DAG89" s="147"/>
      <c r="DAH89" s="147"/>
      <c r="DAI89" s="147"/>
      <c r="DAJ89" s="147"/>
      <c r="DAK89" s="147"/>
      <c r="DAL89" s="147"/>
      <c r="DAM89" s="147"/>
      <c r="DAN89" s="147"/>
      <c r="DAO89" s="147"/>
      <c r="DAP89" s="147"/>
      <c r="DAQ89" s="147"/>
      <c r="DAR89" s="147"/>
      <c r="DAS89" s="147"/>
      <c r="DAT89" s="147"/>
      <c r="DAU89" s="147"/>
      <c r="DAV89" s="147"/>
      <c r="DAW89" s="147"/>
      <c r="DAX89" s="147"/>
      <c r="DAY89" s="147"/>
      <c r="DAZ89" s="147"/>
      <c r="DBA89" s="147"/>
      <c r="DBB89" s="147"/>
      <c r="DBC89" s="147"/>
      <c r="DBD89" s="147"/>
      <c r="DBE89" s="147"/>
      <c r="DBF89" s="147"/>
      <c r="DBG89" s="147"/>
      <c r="DBH89" s="147"/>
      <c r="DBI89" s="147"/>
      <c r="DBJ89" s="147"/>
      <c r="DBK89" s="147"/>
      <c r="DBL89" s="147"/>
      <c r="DBM89" s="147"/>
      <c r="DBN89" s="147"/>
      <c r="DBO89" s="147"/>
      <c r="DBP89" s="147"/>
      <c r="DBQ89" s="147"/>
      <c r="DBR89" s="147"/>
      <c r="DBS89" s="147"/>
      <c r="DBT89" s="147"/>
      <c r="DBU89" s="147"/>
      <c r="DBV89" s="147"/>
      <c r="DBW89" s="147"/>
      <c r="DBX89" s="147"/>
      <c r="DBY89" s="147"/>
      <c r="DBZ89" s="147"/>
      <c r="DCA89" s="147"/>
      <c r="DCB89" s="147"/>
      <c r="DCC89" s="147"/>
      <c r="DCD89" s="147"/>
      <c r="DCE89" s="147"/>
      <c r="DCF89" s="147"/>
      <c r="DCG89" s="147"/>
      <c r="DCH89" s="147"/>
      <c r="DCI89" s="147"/>
      <c r="DCJ89" s="147"/>
      <c r="DCK89" s="147"/>
      <c r="DCL89" s="147"/>
      <c r="DCM89" s="147"/>
      <c r="DCN89" s="147"/>
      <c r="DCO89" s="147"/>
      <c r="DCP89" s="147"/>
      <c r="DCQ89" s="147"/>
      <c r="DCR89" s="147"/>
      <c r="DCS89" s="147"/>
      <c r="DCT89" s="147"/>
      <c r="DCU89" s="147"/>
      <c r="DCV89" s="147"/>
      <c r="DCW89" s="147"/>
      <c r="DCX89" s="147"/>
      <c r="DCY89" s="147"/>
      <c r="DCZ89" s="147"/>
      <c r="DDA89" s="147"/>
      <c r="DDB89" s="147"/>
      <c r="DDC89" s="147"/>
      <c r="DDD89" s="147"/>
      <c r="DDE89" s="147"/>
      <c r="DDF89" s="147"/>
      <c r="DDG89" s="147"/>
      <c r="DDH89" s="147"/>
      <c r="DDI89" s="147"/>
      <c r="DDJ89" s="147"/>
      <c r="DDK89" s="147"/>
      <c r="DDL89" s="147"/>
      <c r="DDM89" s="147"/>
      <c r="DDN89" s="147"/>
      <c r="DDO89" s="147"/>
      <c r="DDP89" s="147"/>
      <c r="DDQ89" s="147"/>
      <c r="DDR89" s="147"/>
      <c r="DDS89" s="147"/>
      <c r="DDT89" s="147"/>
      <c r="DDU89" s="147"/>
      <c r="DDV89" s="147"/>
      <c r="DDW89" s="147"/>
      <c r="DDX89" s="147"/>
      <c r="DDY89" s="147"/>
      <c r="DDZ89" s="147"/>
      <c r="DEA89" s="147"/>
      <c r="DEB89" s="147"/>
      <c r="DEC89" s="147"/>
      <c r="DED89" s="147"/>
      <c r="DEE89" s="147"/>
      <c r="DEF89" s="147"/>
      <c r="DEG89" s="147"/>
      <c r="DEH89" s="147"/>
      <c r="DEI89" s="147"/>
      <c r="DEJ89" s="147"/>
      <c r="DEK89" s="147"/>
      <c r="DEL89" s="147"/>
      <c r="DEM89" s="147"/>
      <c r="DEN89" s="147"/>
      <c r="DEO89" s="147"/>
      <c r="DEP89" s="147"/>
      <c r="DEQ89" s="147"/>
      <c r="DER89" s="147"/>
      <c r="DES89" s="147"/>
      <c r="DET89" s="147"/>
      <c r="DEU89" s="147"/>
      <c r="DEV89" s="147"/>
      <c r="DEW89" s="147"/>
      <c r="DEX89" s="147"/>
      <c r="DEY89" s="147"/>
      <c r="DEZ89" s="147"/>
      <c r="DFA89" s="147"/>
      <c r="DFB89" s="147"/>
      <c r="DFC89" s="147"/>
      <c r="DFD89" s="147"/>
      <c r="DFE89" s="147"/>
      <c r="DFF89" s="147"/>
      <c r="DFG89" s="147"/>
      <c r="DFH89" s="147"/>
      <c r="DFI89" s="147"/>
      <c r="DFJ89" s="147"/>
      <c r="DFK89" s="147"/>
      <c r="DFL89" s="147"/>
      <c r="DFM89" s="147"/>
      <c r="DFN89" s="147"/>
      <c r="DFO89" s="147"/>
      <c r="DFP89" s="147"/>
      <c r="DFQ89" s="147"/>
      <c r="DFR89" s="147"/>
      <c r="DFS89" s="147"/>
      <c r="DFT89" s="147"/>
      <c r="DFU89" s="147"/>
      <c r="DFV89" s="147"/>
      <c r="DFW89" s="147"/>
      <c r="DFX89" s="147"/>
      <c r="DFY89" s="147"/>
      <c r="DFZ89" s="147"/>
      <c r="DGA89" s="147"/>
      <c r="DGB89" s="147"/>
      <c r="DGC89" s="147"/>
      <c r="DGD89" s="147"/>
      <c r="DGE89" s="147"/>
      <c r="DGF89" s="147"/>
      <c r="DGG89" s="147"/>
      <c r="DGH89" s="147"/>
      <c r="DGI89" s="147"/>
      <c r="DGJ89" s="147"/>
      <c r="DGK89" s="147"/>
      <c r="DGL89" s="147"/>
      <c r="DGM89" s="147"/>
      <c r="DGN89" s="147"/>
      <c r="DGO89" s="147"/>
      <c r="DGP89" s="147"/>
      <c r="DGQ89" s="147"/>
      <c r="DGR89" s="147"/>
      <c r="DGS89" s="147"/>
      <c r="DGT89" s="147"/>
      <c r="DGU89" s="147"/>
      <c r="DGV89" s="147"/>
      <c r="DGW89" s="147"/>
      <c r="DGX89" s="147"/>
      <c r="DGY89" s="147"/>
      <c r="DGZ89" s="147"/>
      <c r="DHA89" s="147"/>
      <c r="DHB89" s="147"/>
      <c r="DHC89" s="147"/>
      <c r="DHD89" s="147"/>
      <c r="DHE89" s="147"/>
      <c r="DHF89" s="147"/>
      <c r="DHG89" s="147"/>
      <c r="DHH89" s="147"/>
      <c r="DHI89" s="147"/>
      <c r="DHJ89" s="147"/>
      <c r="DHK89" s="147"/>
      <c r="DHL89" s="147"/>
      <c r="DHM89" s="147"/>
      <c r="DHN89" s="147"/>
      <c r="DHO89" s="147"/>
      <c r="DHP89" s="147"/>
      <c r="DHQ89" s="147"/>
      <c r="DHR89" s="147"/>
      <c r="DHS89" s="147"/>
      <c r="DHT89" s="147"/>
      <c r="DHU89" s="147"/>
      <c r="DHV89" s="147"/>
      <c r="DHW89" s="147"/>
      <c r="DHX89" s="147"/>
      <c r="DHY89" s="147"/>
      <c r="DHZ89" s="147"/>
      <c r="DIA89" s="147"/>
      <c r="DIB89" s="147"/>
      <c r="DIC89" s="147"/>
      <c r="DID89" s="147"/>
      <c r="DIE89" s="147"/>
      <c r="DIF89" s="147"/>
      <c r="DIG89" s="147"/>
      <c r="DIH89" s="147"/>
      <c r="DII89" s="147"/>
      <c r="DIJ89" s="147"/>
      <c r="DIK89" s="147"/>
      <c r="DIL89" s="147"/>
      <c r="DIM89" s="147"/>
      <c r="DIN89" s="147"/>
      <c r="DIO89" s="147"/>
      <c r="DIP89" s="147"/>
      <c r="DIQ89" s="147"/>
      <c r="DIR89" s="147"/>
      <c r="DIS89" s="147"/>
      <c r="DIT89" s="147"/>
      <c r="DIU89" s="147"/>
      <c r="DIV89" s="147"/>
      <c r="DIW89" s="147"/>
      <c r="DIX89" s="147"/>
      <c r="DIY89" s="147"/>
      <c r="DIZ89" s="147"/>
      <c r="DJA89" s="147"/>
      <c r="DJB89" s="147"/>
      <c r="DJC89" s="147"/>
      <c r="DJD89" s="147"/>
      <c r="DJE89" s="147"/>
      <c r="DJF89" s="147"/>
      <c r="DJG89" s="147"/>
      <c r="DJH89" s="147"/>
      <c r="DJI89" s="147"/>
      <c r="DJJ89" s="147"/>
      <c r="DJK89" s="147"/>
      <c r="DJL89" s="147"/>
      <c r="DJM89" s="147"/>
      <c r="DJN89" s="147"/>
      <c r="DJO89" s="147"/>
      <c r="DJP89" s="147"/>
      <c r="DJQ89" s="147"/>
      <c r="DJR89" s="147"/>
      <c r="DJS89" s="147"/>
      <c r="DJT89" s="147"/>
      <c r="DJU89" s="147"/>
      <c r="DJV89" s="147"/>
      <c r="DJW89" s="147"/>
      <c r="DJX89" s="147"/>
      <c r="DJY89" s="147"/>
      <c r="DJZ89" s="147"/>
      <c r="DKA89" s="147"/>
      <c r="DKB89" s="147"/>
      <c r="DKC89" s="147"/>
      <c r="DKD89" s="147"/>
      <c r="DKE89" s="147"/>
      <c r="DKF89" s="147"/>
      <c r="DKG89" s="147"/>
      <c r="DKH89" s="147"/>
      <c r="DKI89" s="147"/>
      <c r="DKJ89" s="147"/>
      <c r="DKK89" s="147"/>
      <c r="DKL89" s="147"/>
      <c r="DKM89" s="147"/>
      <c r="DKN89" s="147"/>
      <c r="DKO89" s="147"/>
      <c r="DKP89" s="147"/>
      <c r="DKQ89" s="147"/>
      <c r="DKR89" s="147"/>
      <c r="DKS89" s="147"/>
      <c r="DKT89" s="147"/>
      <c r="DKU89" s="147"/>
      <c r="DKV89" s="147"/>
      <c r="DKW89" s="147"/>
      <c r="DKX89" s="147"/>
      <c r="DKY89" s="147"/>
      <c r="DKZ89" s="147"/>
      <c r="DLA89" s="147"/>
      <c r="DLB89" s="147"/>
      <c r="DLC89" s="147"/>
      <c r="DLD89" s="147"/>
      <c r="DLE89" s="147"/>
      <c r="DLF89" s="147"/>
      <c r="DLG89" s="147"/>
      <c r="DLH89" s="147"/>
      <c r="DLI89" s="147"/>
      <c r="DLJ89" s="147"/>
      <c r="DLK89" s="147"/>
      <c r="DLL89" s="147"/>
      <c r="DLM89" s="147"/>
      <c r="DLN89" s="147"/>
      <c r="DLO89" s="147"/>
      <c r="DLP89" s="147"/>
      <c r="DLQ89" s="147"/>
      <c r="DLR89" s="147"/>
      <c r="DLS89" s="147"/>
      <c r="DLT89" s="147"/>
      <c r="DLU89" s="147"/>
      <c r="DLV89" s="147"/>
      <c r="DLW89" s="147"/>
      <c r="DLX89" s="147"/>
      <c r="DLY89" s="147"/>
      <c r="DLZ89" s="147"/>
      <c r="DMA89" s="147"/>
      <c r="DMB89" s="147"/>
      <c r="DMC89" s="147"/>
      <c r="DMD89" s="147"/>
      <c r="DME89" s="147"/>
      <c r="DMF89" s="147"/>
      <c r="DMG89" s="147"/>
      <c r="DMH89" s="147"/>
      <c r="DMI89" s="147"/>
      <c r="DMJ89" s="147"/>
      <c r="DMK89" s="147"/>
      <c r="DML89" s="147"/>
      <c r="DMM89" s="147"/>
      <c r="DMN89" s="147"/>
      <c r="DMO89" s="147"/>
      <c r="DMP89" s="147"/>
      <c r="DMQ89" s="147"/>
      <c r="DMR89" s="147"/>
      <c r="DMS89" s="147"/>
      <c r="DMT89" s="147"/>
      <c r="DMU89" s="147"/>
      <c r="DMV89" s="147"/>
      <c r="DMW89" s="147"/>
      <c r="DMX89" s="147"/>
      <c r="DMY89" s="147"/>
      <c r="DMZ89" s="147"/>
      <c r="DNA89" s="147"/>
      <c r="DNB89" s="147"/>
      <c r="DNC89" s="147"/>
      <c r="DND89" s="147"/>
      <c r="DNE89" s="147"/>
      <c r="DNF89" s="147"/>
      <c r="DNG89" s="147"/>
      <c r="DNH89" s="147"/>
      <c r="DNI89" s="147"/>
      <c r="DNJ89" s="147"/>
      <c r="DNK89" s="147"/>
      <c r="DNL89" s="147"/>
      <c r="DNM89" s="147"/>
      <c r="DNN89" s="147"/>
      <c r="DNO89" s="147"/>
      <c r="DNP89" s="147"/>
      <c r="DNQ89" s="147"/>
      <c r="DNR89" s="147"/>
      <c r="DNS89" s="147"/>
      <c r="DNT89" s="147"/>
      <c r="DNU89" s="147"/>
      <c r="DNV89" s="147"/>
      <c r="DNW89" s="147"/>
      <c r="DNX89" s="147"/>
      <c r="DNY89" s="147"/>
      <c r="DNZ89" s="147"/>
      <c r="DOA89" s="147"/>
      <c r="DOB89" s="147"/>
      <c r="DOC89" s="147"/>
      <c r="DOD89" s="147"/>
      <c r="DOE89" s="147"/>
      <c r="DOF89" s="147"/>
      <c r="DOG89" s="147"/>
      <c r="DOH89" s="147"/>
      <c r="DOI89" s="147"/>
      <c r="DOJ89" s="147"/>
      <c r="DOK89" s="147"/>
      <c r="DOL89" s="147"/>
      <c r="DOM89" s="147"/>
      <c r="DON89" s="147"/>
      <c r="DOO89" s="147"/>
      <c r="DOP89" s="147"/>
      <c r="DOQ89" s="147"/>
      <c r="DOR89" s="147"/>
      <c r="DOS89" s="147"/>
      <c r="DOT89" s="147"/>
      <c r="DOU89" s="147"/>
      <c r="DOV89" s="147"/>
      <c r="DOW89" s="147"/>
      <c r="DOX89" s="147"/>
      <c r="DOY89" s="147"/>
      <c r="DOZ89" s="147"/>
      <c r="DPA89" s="147"/>
      <c r="DPB89" s="147"/>
      <c r="DPC89" s="147"/>
      <c r="DPD89" s="147"/>
      <c r="DPE89" s="147"/>
      <c r="DPF89" s="147"/>
      <c r="DPG89" s="147"/>
      <c r="DPH89" s="147"/>
      <c r="DPI89" s="147"/>
      <c r="DPJ89" s="147"/>
      <c r="DPK89" s="147"/>
      <c r="DPL89" s="147"/>
      <c r="DPM89" s="147"/>
      <c r="DPN89" s="147"/>
      <c r="DPO89" s="147"/>
      <c r="DPP89" s="147"/>
      <c r="DPQ89" s="147"/>
      <c r="DPR89" s="147"/>
      <c r="DPS89" s="147"/>
      <c r="DPT89" s="147"/>
      <c r="DPU89" s="147"/>
      <c r="DPV89" s="147"/>
      <c r="DPW89" s="147"/>
      <c r="DPX89" s="147"/>
      <c r="DPY89" s="147"/>
      <c r="DPZ89" s="147"/>
      <c r="DQA89" s="147"/>
      <c r="DQB89" s="147"/>
      <c r="DQC89" s="147"/>
      <c r="DQD89" s="147"/>
      <c r="DQE89" s="147"/>
      <c r="DQF89" s="147"/>
      <c r="DQG89" s="147"/>
      <c r="DQH89" s="147"/>
      <c r="DQI89" s="147"/>
      <c r="DQJ89" s="147"/>
      <c r="DQK89" s="147"/>
      <c r="DQL89" s="147"/>
      <c r="DQM89" s="147"/>
      <c r="DQN89" s="147"/>
      <c r="DQO89" s="147"/>
      <c r="DQP89" s="147"/>
      <c r="DQQ89" s="147"/>
      <c r="DQR89" s="147"/>
      <c r="DQS89" s="147"/>
      <c r="DQT89" s="147"/>
      <c r="DQU89" s="147"/>
      <c r="DQV89" s="147"/>
      <c r="DQW89" s="147"/>
      <c r="DQX89" s="147"/>
      <c r="DQY89" s="147"/>
      <c r="DQZ89" s="147"/>
      <c r="DRA89" s="147"/>
      <c r="DRB89" s="147"/>
      <c r="DRC89" s="147"/>
      <c r="DRD89" s="147"/>
      <c r="DRE89" s="147"/>
      <c r="DRF89" s="147"/>
      <c r="DRG89" s="147"/>
      <c r="DRH89" s="147"/>
      <c r="DRI89" s="147"/>
      <c r="DRJ89" s="147"/>
      <c r="DRK89" s="147"/>
      <c r="DRL89" s="147"/>
      <c r="DRM89" s="147"/>
      <c r="DRN89" s="147"/>
      <c r="DRO89" s="147"/>
      <c r="DRP89" s="147"/>
      <c r="DRQ89" s="147"/>
      <c r="DRR89" s="147"/>
      <c r="DRS89" s="147"/>
      <c r="DRT89" s="147"/>
      <c r="DRU89" s="147"/>
      <c r="DRV89" s="147"/>
      <c r="DRW89" s="147"/>
      <c r="DRX89" s="147"/>
      <c r="DRY89" s="147"/>
      <c r="DRZ89" s="147"/>
      <c r="DSA89" s="147"/>
      <c r="DSB89" s="147"/>
      <c r="DSC89" s="147"/>
      <c r="DSD89" s="147"/>
      <c r="DSE89" s="147"/>
      <c r="DSF89" s="147"/>
      <c r="DSG89" s="147"/>
      <c r="DSH89" s="147"/>
      <c r="DSI89" s="147"/>
      <c r="DSJ89" s="147"/>
      <c r="DSK89" s="147"/>
      <c r="DSL89" s="147"/>
      <c r="DSM89" s="147"/>
      <c r="DSN89" s="147"/>
      <c r="DSO89" s="147"/>
      <c r="DSP89" s="147"/>
      <c r="DSQ89" s="147"/>
      <c r="DSR89" s="147"/>
      <c r="DSS89" s="147"/>
      <c r="DST89" s="147"/>
      <c r="DSU89" s="147"/>
      <c r="DSV89" s="147"/>
      <c r="DSW89" s="147"/>
      <c r="DSX89" s="147"/>
      <c r="DSY89" s="147"/>
      <c r="DSZ89" s="147"/>
      <c r="DTA89" s="147"/>
      <c r="DTB89" s="147"/>
      <c r="DTC89" s="147"/>
      <c r="DTD89" s="147"/>
      <c r="DTE89" s="147"/>
      <c r="DTF89" s="147"/>
      <c r="DTG89" s="147"/>
      <c r="DTH89" s="147"/>
      <c r="DTI89" s="147"/>
      <c r="DTJ89" s="147"/>
      <c r="DTK89" s="147"/>
      <c r="DTL89" s="147"/>
      <c r="DTM89" s="147"/>
      <c r="DTN89" s="147"/>
      <c r="DTO89" s="147"/>
      <c r="DTP89" s="147"/>
      <c r="DTQ89" s="147"/>
      <c r="DTR89" s="147"/>
      <c r="DTS89" s="147"/>
      <c r="DTT89" s="147"/>
      <c r="DTU89" s="147"/>
      <c r="DTV89" s="147"/>
      <c r="DTW89" s="147"/>
      <c r="DTX89" s="147"/>
      <c r="DTY89" s="147"/>
      <c r="DTZ89" s="147"/>
      <c r="DUA89" s="147"/>
      <c r="DUB89" s="147"/>
      <c r="DUC89" s="147"/>
      <c r="DUD89" s="147"/>
      <c r="DUE89" s="147"/>
      <c r="DUF89" s="147"/>
      <c r="DUG89" s="147"/>
      <c r="DUH89" s="147"/>
      <c r="DUI89" s="147"/>
      <c r="DUJ89" s="147"/>
      <c r="DUK89" s="147"/>
      <c r="DUL89" s="147"/>
      <c r="DUM89" s="147"/>
      <c r="DUN89" s="147"/>
      <c r="DUO89" s="147"/>
      <c r="DUP89" s="147"/>
      <c r="DUQ89" s="147"/>
      <c r="DUR89" s="147"/>
      <c r="DUS89" s="147"/>
      <c r="DUT89" s="147"/>
      <c r="DUU89" s="147"/>
      <c r="DUV89" s="147"/>
      <c r="DUW89" s="147"/>
      <c r="DUX89" s="147"/>
      <c r="DUY89" s="147"/>
      <c r="DUZ89" s="147"/>
      <c r="DVA89" s="147"/>
      <c r="DVB89" s="147"/>
      <c r="DVC89" s="147"/>
      <c r="DVD89" s="147"/>
      <c r="DVE89" s="147"/>
      <c r="DVF89" s="147"/>
      <c r="DVG89" s="147"/>
      <c r="DVH89" s="147"/>
      <c r="DVI89" s="147"/>
      <c r="DVJ89" s="147"/>
      <c r="DVK89" s="147"/>
      <c r="DVL89" s="147"/>
      <c r="DVM89" s="147"/>
      <c r="DVN89" s="147"/>
      <c r="DVO89" s="147"/>
      <c r="DVP89" s="147"/>
      <c r="DVQ89" s="147"/>
      <c r="DVR89" s="147"/>
      <c r="DVS89" s="147"/>
      <c r="DVT89" s="147"/>
      <c r="DVU89" s="147"/>
      <c r="DVV89" s="147"/>
      <c r="DVW89" s="147"/>
      <c r="DVX89" s="147"/>
      <c r="DVY89" s="147"/>
      <c r="DVZ89" s="147"/>
      <c r="DWA89" s="147"/>
      <c r="DWB89" s="147"/>
      <c r="DWC89" s="147"/>
      <c r="DWD89" s="147"/>
      <c r="DWE89" s="147"/>
      <c r="DWF89" s="147"/>
      <c r="DWG89" s="147"/>
      <c r="DWH89" s="147"/>
      <c r="DWI89" s="147"/>
      <c r="DWJ89" s="147"/>
      <c r="DWK89" s="147"/>
      <c r="DWL89" s="147"/>
      <c r="DWM89" s="147"/>
      <c r="DWN89" s="147"/>
      <c r="DWO89" s="147"/>
      <c r="DWP89" s="147"/>
      <c r="DWQ89" s="147"/>
      <c r="DWR89" s="147"/>
      <c r="DWS89" s="147"/>
      <c r="DWT89" s="147"/>
      <c r="DWU89" s="147"/>
      <c r="DWV89" s="147"/>
      <c r="DWW89" s="147"/>
      <c r="DWX89" s="147"/>
      <c r="DWY89" s="147"/>
      <c r="DWZ89" s="147"/>
      <c r="DXA89" s="147"/>
      <c r="DXB89" s="147"/>
      <c r="DXC89" s="147"/>
      <c r="DXD89" s="147"/>
      <c r="DXE89" s="147"/>
      <c r="DXF89" s="147"/>
      <c r="DXG89" s="147"/>
      <c r="DXH89" s="147"/>
      <c r="DXI89" s="147"/>
      <c r="DXJ89" s="147"/>
      <c r="DXK89" s="147"/>
      <c r="DXL89" s="147"/>
      <c r="DXM89" s="147"/>
      <c r="DXN89" s="147"/>
      <c r="DXO89" s="147"/>
      <c r="DXP89" s="147"/>
      <c r="DXQ89" s="147"/>
      <c r="DXR89" s="147"/>
      <c r="DXS89" s="147"/>
      <c r="DXT89" s="147"/>
      <c r="DXU89" s="147"/>
      <c r="DXV89" s="147"/>
      <c r="DXW89" s="147"/>
      <c r="DXX89" s="147"/>
      <c r="DXY89" s="147"/>
      <c r="DXZ89" s="147"/>
      <c r="DYA89" s="147"/>
      <c r="DYB89" s="147"/>
      <c r="DYC89" s="147"/>
      <c r="DYD89" s="147"/>
      <c r="DYE89" s="147"/>
      <c r="DYF89" s="147"/>
      <c r="DYG89" s="147"/>
      <c r="DYH89" s="147"/>
      <c r="DYI89" s="147"/>
      <c r="DYJ89" s="147"/>
      <c r="DYK89" s="147"/>
      <c r="DYL89" s="147"/>
      <c r="DYM89" s="147"/>
      <c r="DYN89" s="147"/>
      <c r="DYO89" s="147"/>
      <c r="DYP89" s="147"/>
      <c r="DYQ89" s="147"/>
      <c r="DYR89" s="147"/>
      <c r="DYS89" s="147"/>
      <c r="DYT89" s="147"/>
      <c r="DYU89" s="147"/>
      <c r="DYV89" s="147"/>
      <c r="DYW89" s="147"/>
      <c r="DYX89" s="147"/>
      <c r="DYY89" s="147"/>
      <c r="DYZ89" s="147"/>
      <c r="DZA89" s="147"/>
      <c r="DZB89" s="147"/>
      <c r="DZC89" s="147"/>
      <c r="DZD89" s="147"/>
      <c r="DZE89" s="147"/>
      <c r="DZF89" s="147"/>
      <c r="DZG89" s="147"/>
      <c r="DZH89" s="147"/>
      <c r="DZI89" s="147"/>
      <c r="DZJ89" s="147"/>
      <c r="DZK89" s="147"/>
      <c r="DZL89" s="147"/>
      <c r="DZM89" s="147"/>
      <c r="DZN89" s="147"/>
      <c r="DZO89" s="147"/>
      <c r="DZP89" s="147"/>
      <c r="DZQ89" s="147"/>
      <c r="DZR89" s="147"/>
      <c r="DZS89" s="147"/>
      <c r="DZT89" s="147"/>
      <c r="DZU89" s="147"/>
      <c r="DZV89" s="147"/>
      <c r="DZW89" s="147"/>
      <c r="DZX89" s="147"/>
      <c r="DZY89" s="147"/>
      <c r="DZZ89" s="147"/>
      <c r="EAA89" s="147"/>
      <c r="EAB89" s="147"/>
      <c r="EAC89" s="147"/>
      <c r="EAD89" s="147"/>
      <c r="EAE89" s="147"/>
      <c r="EAF89" s="147"/>
      <c r="EAG89" s="147"/>
      <c r="EAH89" s="147"/>
      <c r="EAI89" s="147"/>
      <c r="EAJ89" s="147"/>
      <c r="EAK89" s="147"/>
      <c r="EAL89" s="147"/>
      <c r="EAM89" s="147"/>
      <c r="EAN89" s="147"/>
      <c r="EAO89" s="147"/>
      <c r="EAP89" s="147"/>
      <c r="EAQ89" s="147"/>
      <c r="EAR89" s="147"/>
      <c r="EAS89" s="147"/>
      <c r="EAT89" s="147"/>
      <c r="EAU89" s="147"/>
      <c r="EAV89" s="147"/>
      <c r="EAW89" s="147"/>
      <c r="EAX89" s="147"/>
      <c r="EAY89" s="147"/>
      <c r="EAZ89" s="147"/>
      <c r="EBA89" s="147"/>
      <c r="EBB89" s="147"/>
      <c r="EBC89" s="147"/>
      <c r="EBD89" s="147"/>
      <c r="EBE89" s="147"/>
      <c r="EBF89" s="147"/>
      <c r="EBG89" s="147"/>
      <c r="EBH89" s="147"/>
      <c r="EBI89" s="147"/>
      <c r="EBJ89" s="147"/>
      <c r="EBK89" s="147"/>
      <c r="EBL89" s="147"/>
      <c r="EBM89" s="147"/>
      <c r="EBN89" s="147"/>
      <c r="EBO89" s="147"/>
      <c r="EBP89" s="147"/>
      <c r="EBQ89" s="147"/>
      <c r="EBR89" s="147"/>
      <c r="EBS89" s="147"/>
      <c r="EBT89" s="147"/>
      <c r="EBU89" s="147"/>
      <c r="EBV89" s="147"/>
      <c r="EBW89" s="147"/>
      <c r="EBX89" s="147"/>
      <c r="EBY89" s="147"/>
      <c r="EBZ89" s="147"/>
      <c r="ECA89" s="147"/>
      <c r="ECB89" s="147"/>
      <c r="ECC89" s="147"/>
      <c r="ECD89" s="147"/>
      <c r="ECE89" s="147"/>
      <c r="ECF89" s="147"/>
      <c r="ECG89" s="147"/>
      <c r="ECH89" s="147"/>
      <c r="ECI89" s="147"/>
      <c r="ECJ89" s="147"/>
      <c r="ECK89" s="147"/>
      <c r="ECL89" s="147"/>
      <c r="ECM89" s="147"/>
      <c r="ECN89" s="147"/>
      <c r="ECO89" s="147"/>
      <c r="ECP89" s="147"/>
      <c r="ECQ89" s="147"/>
      <c r="ECR89" s="147"/>
      <c r="ECS89" s="147"/>
      <c r="ECT89" s="147"/>
      <c r="ECU89" s="147"/>
      <c r="ECV89" s="147"/>
      <c r="ECW89" s="147"/>
      <c r="ECX89" s="147"/>
      <c r="ECY89" s="147"/>
      <c r="ECZ89" s="147"/>
      <c r="EDA89" s="147"/>
      <c r="EDB89" s="147"/>
      <c r="EDC89" s="147"/>
      <c r="EDD89" s="147"/>
      <c r="EDE89" s="147"/>
      <c r="EDF89" s="147"/>
      <c r="EDG89" s="147"/>
      <c r="EDH89" s="147"/>
      <c r="EDI89" s="147"/>
      <c r="EDJ89" s="147"/>
      <c r="EDK89" s="147"/>
      <c r="EDL89" s="147"/>
      <c r="EDM89" s="147"/>
      <c r="EDN89" s="147"/>
      <c r="EDO89" s="147"/>
      <c r="EDP89" s="147"/>
      <c r="EDQ89" s="147"/>
      <c r="EDR89" s="147"/>
      <c r="EDS89" s="147"/>
      <c r="EDT89" s="147"/>
      <c r="EDU89" s="147"/>
      <c r="EDV89" s="147"/>
      <c r="EDW89" s="147"/>
      <c r="EDX89" s="147"/>
      <c r="EDY89" s="147"/>
      <c r="EDZ89" s="147"/>
      <c r="EEA89" s="147"/>
      <c r="EEB89" s="147"/>
      <c r="EEC89" s="147"/>
      <c r="EED89" s="147"/>
      <c r="EEE89" s="147"/>
      <c r="EEF89" s="147"/>
      <c r="EEG89" s="147"/>
      <c r="EEH89" s="147"/>
      <c r="EEI89" s="147"/>
      <c r="EEJ89" s="147"/>
      <c r="EEK89" s="147"/>
      <c r="EEL89" s="147"/>
      <c r="EEM89" s="147"/>
      <c r="EEN89" s="147"/>
      <c r="EEO89" s="147"/>
      <c r="EEP89" s="147"/>
      <c r="EEQ89" s="147"/>
      <c r="EER89" s="147"/>
      <c r="EES89" s="147"/>
      <c r="EET89" s="147"/>
      <c r="EEU89" s="147"/>
      <c r="EEV89" s="147"/>
      <c r="EEW89" s="147"/>
      <c r="EEX89" s="147"/>
      <c r="EEY89" s="147"/>
      <c r="EEZ89" s="147"/>
      <c r="EFA89" s="147"/>
      <c r="EFB89" s="147"/>
      <c r="EFC89" s="147"/>
      <c r="EFD89" s="147"/>
      <c r="EFE89" s="147"/>
      <c r="EFF89" s="147"/>
      <c r="EFG89" s="147"/>
      <c r="EFH89" s="147"/>
      <c r="EFI89" s="147"/>
      <c r="EFJ89" s="147"/>
      <c r="EFK89" s="147"/>
      <c r="EFL89" s="147"/>
      <c r="EFM89" s="147"/>
      <c r="EFN89" s="147"/>
      <c r="EFO89" s="147"/>
      <c r="EFP89" s="147"/>
      <c r="EFQ89" s="147"/>
      <c r="EFR89" s="147"/>
      <c r="EFS89" s="147"/>
      <c r="EFT89" s="147"/>
      <c r="EFU89" s="147"/>
      <c r="EFV89" s="147"/>
      <c r="EFW89" s="147"/>
      <c r="EFX89" s="147"/>
      <c r="EFY89" s="147"/>
      <c r="EFZ89" s="147"/>
      <c r="EGA89" s="147"/>
      <c r="EGB89" s="147"/>
      <c r="EGC89" s="147"/>
      <c r="EGD89" s="147"/>
      <c r="EGE89" s="147"/>
      <c r="EGF89" s="147"/>
      <c r="EGG89" s="147"/>
      <c r="EGH89" s="147"/>
      <c r="EGI89" s="147"/>
      <c r="EGJ89" s="147"/>
      <c r="EGK89" s="147"/>
      <c r="EGL89" s="147"/>
      <c r="EGM89" s="147"/>
      <c r="EGN89" s="147"/>
      <c r="EGO89" s="147"/>
      <c r="EGP89" s="147"/>
      <c r="EGQ89" s="147"/>
      <c r="EGR89" s="147"/>
      <c r="EGS89" s="147"/>
      <c r="EGT89" s="147"/>
      <c r="EGU89" s="147"/>
      <c r="EGV89" s="147"/>
      <c r="EGW89" s="147"/>
      <c r="EGX89" s="147"/>
      <c r="EGY89" s="147"/>
      <c r="EGZ89" s="147"/>
      <c r="EHA89" s="147"/>
      <c r="EHB89" s="147"/>
      <c r="EHC89" s="147"/>
      <c r="EHD89" s="147"/>
      <c r="EHE89" s="147"/>
      <c r="EHF89" s="147"/>
      <c r="EHG89" s="147"/>
      <c r="EHH89" s="147"/>
      <c r="EHI89" s="147"/>
      <c r="EHJ89" s="147"/>
      <c r="EHK89" s="147"/>
      <c r="EHL89" s="147"/>
      <c r="EHM89" s="147"/>
      <c r="EHN89" s="147"/>
      <c r="EHO89" s="147"/>
      <c r="EHP89" s="147"/>
      <c r="EHQ89" s="147"/>
      <c r="EHR89" s="147"/>
      <c r="EHS89" s="147"/>
      <c r="EHT89" s="147"/>
      <c r="EHU89" s="147"/>
      <c r="EHV89" s="147"/>
      <c r="EHW89" s="147"/>
      <c r="EHX89" s="147"/>
      <c r="EHY89" s="147"/>
      <c r="EHZ89" s="147"/>
      <c r="EIA89" s="147"/>
      <c r="EIB89" s="147"/>
      <c r="EIC89" s="147"/>
      <c r="EID89" s="147"/>
      <c r="EIE89" s="147"/>
      <c r="EIF89" s="147"/>
      <c r="EIG89" s="147"/>
      <c r="EIH89" s="147"/>
      <c r="EII89" s="147"/>
      <c r="EIJ89" s="147"/>
      <c r="EIK89" s="147"/>
      <c r="EIL89" s="147"/>
      <c r="EIM89" s="147"/>
      <c r="EIN89" s="147"/>
      <c r="EIO89" s="147"/>
      <c r="EIP89" s="147"/>
      <c r="EIQ89" s="147"/>
      <c r="EIR89" s="147"/>
      <c r="EIS89" s="147"/>
      <c r="EIT89" s="147"/>
      <c r="EIU89" s="147"/>
      <c r="EIV89" s="147"/>
      <c r="EIW89" s="147"/>
      <c r="EIX89" s="147"/>
      <c r="EIY89" s="147"/>
      <c r="EIZ89" s="147"/>
      <c r="EJA89" s="147"/>
      <c r="EJB89" s="147"/>
      <c r="EJC89" s="147"/>
      <c r="EJD89" s="147"/>
      <c r="EJE89" s="147"/>
      <c r="EJF89" s="147"/>
      <c r="EJG89" s="147"/>
      <c r="EJH89" s="147"/>
      <c r="EJI89" s="147"/>
      <c r="EJJ89" s="147"/>
      <c r="EJK89" s="147"/>
      <c r="EJL89" s="147"/>
      <c r="EJM89" s="147"/>
      <c r="EJN89" s="147"/>
      <c r="EJO89" s="147"/>
      <c r="EJP89" s="147"/>
      <c r="EJQ89" s="147"/>
      <c r="EJR89" s="147"/>
      <c r="EJS89" s="147"/>
      <c r="EJT89" s="147"/>
      <c r="EJU89" s="147"/>
      <c r="EJV89" s="147"/>
      <c r="EJW89" s="147"/>
      <c r="EJX89" s="147"/>
      <c r="EJY89" s="147"/>
      <c r="EJZ89" s="147"/>
      <c r="EKA89" s="147"/>
      <c r="EKB89" s="147"/>
      <c r="EKC89" s="147"/>
      <c r="EKD89" s="147"/>
      <c r="EKE89" s="147"/>
      <c r="EKF89" s="147"/>
      <c r="EKG89" s="147"/>
      <c r="EKH89" s="147"/>
      <c r="EKI89" s="147"/>
      <c r="EKJ89" s="147"/>
      <c r="EKK89" s="147"/>
      <c r="EKL89" s="147"/>
      <c r="EKM89" s="147"/>
      <c r="EKN89" s="147"/>
      <c r="EKO89" s="147"/>
      <c r="EKP89" s="147"/>
      <c r="EKQ89" s="147"/>
      <c r="EKR89" s="147"/>
      <c r="EKS89" s="147"/>
      <c r="EKT89" s="147"/>
      <c r="EKU89" s="147"/>
      <c r="EKV89" s="147"/>
      <c r="EKW89" s="147"/>
      <c r="EKX89" s="147"/>
      <c r="EKY89" s="147"/>
      <c r="EKZ89" s="147"/>
      <c r="ELA89" s="147"/>
      <c r="ELB89" s="147"/>
      <c r="ELC89" s="147"/>
      <c r="ELD89" s="147"/>
      <c r="ELE89" s="147"/>
      <c r="ELF89" s="147"/>
      <c r="ELG89" s="147"/>
      <c r="ELH89" s="147"/>
      <c r="ELI89" s="147"/>
      <c r="ELJ89" s="147"/>
      <c r="ELK89" s="147"/>
      <c r="ELL89" s="147"/>
      <c r="ELM89" s="147"/>
      <c r="ELN89" s="147"/>
      <c r="ELO89" s="147"/>
      <c r="ELP89" s="147"/>
      <c r="ELQ89" s="147"/>
      <c r="ELR89" s="147"/>
      <c r="ELS89" s="147"/>
      <c r="ELT89" s="147"/>
      <c r="ELU89" s="147"/>
      <c r="ELV89" s="147"/>
      <c r="ELW89" s="147"/>
      <c r="ELX89" s="147"/>
      <c r="ELY89" s="147"/>
      <c r="ELZ89" s="147"/>
      <c r="EMA89" s="147"/>
      <c r="EMB89" s="147"/>
      <c r="EMC89" s="147"/>
      <c r="EMD89" s="147"/>
      <c r="EME89" s="147"/>
      <c r="EMF89" s="147"/>
      <c r="EMG89" s="147"/>
      <c r="EMH89" s="147"/>
      <c r="EMI89" s="147"/>
      <c r="EMJ89" s="147"/>
      <c r="EMK89" s="147"/>
      <c r="EML89" s="147"/>
      <c r="EMM89" s="147"/>
      <c r="EMN89" s="147"/>
      <c r="EMO89" s="147"/>
      <c r="EMP89" s="147"/>
      <c r="EMQ89" s="147"/>
      <c r="EMR89" s="147"/>
      <c r="EMS89" s="147"/>
      <c r="EMT89" s="147"/>
      <c r="EMU89" s="147"/>
      <c r="EMV89" s="147"/>
      <c r="EMW89" s="147"/>
      <c r="EMX89" s="147"/>
      <c r="EMY89" s="147"/>
      <c r="EMZ89" s="147"/>
      <c r="ENA89" s="147"/>
      <c r="ENB89" s="147"/>
      <c r="ENC89" s="147"/>
      <c r="END89" s="147"/>
      <c r="ENE89" s="147"/>
      <c r="ENF89" s="147"/>
      <c r="ENG89" s="147"/>
      <c r="ENH89" s="147"/>
      <c r="ENI89" s="147"/>
      <c r="ENJ89" s="147"/>
      <c r="ENK89" s="147"/>
      <c r="ENL89" s="147"/>
      <c r="ENM89" s="147"/>
      <c r="ENN89" s="147"/>
      <c r="ENO89" s="147"/>
      <c r="ENP89" s="147"/>
      <c r="ENQ89" s="147"/>
      <c r="ENR89" s="147"/>
      <c r="ENS89" s="147"/>
      <c r="ENT89" s="147"/>
      <c r="ENU89" s="147"/>
      <c r="ENV89" s="147"/>
      <c r="ENW89" s="147"/>
      <c r="ENX89" s="147"/>
      <c r="ENY89" s="147"/>
      <c r="ENZ89" s="147"/>
      <c r="EOA89" s="147"/>
      <c r="EOB89" s="147"/>
      <c r="EOC89" s="147"/>
      <c r="EOD89" s="147"/>
      <c r="EOE89" s="147"/>
      <c r="EOF89" s="147"/>
      <c r="EOG89" s="147"/>
      <c r="EOH89" s="147"/>
      <c r="EOI89" s="147"/>
      <c r="EOJ89" s="147"/>
      <c r="EOK89" s="147"/>
      <c r="EOL89" s="147"/>
      <c r="EOM89" s="147"/>
      <c r="EON89" s="147"/>
      <c r="EOO89" s="147"/>
      <c r="EOP89" s="147"/>
      <c r="EOQ89" s="147"/>
      <c r="EOR89" s="147"/>
      <c r="EOS89" s="147"/>
      <c r="EOT89" s="147"/>
      <c r="EOU89" s="147"/>
      <c r="EOV89" s="147"/>
      <c r="EOW89" s="147"/>
      <c r="EOX89" s="147"/>
      <c r="EOY89" s="147"/>
      <c r="EOZ89" s="147"/>
      <c r="EPA89" s="147"/>
      <c r="EPB89" s="147"/>
      <c r="EPC89" s="147"/>
      <c r="EPD89" s="147"/>
      <c r="EPE89" s="147"/>
      <c r="EPF89" s="147"/>
      <c r="EPG89" s="147"/>
      <c r="EPH89" s="147"/>
      <c r="EPI89" s="147"/>
      <c r="EPJ89" s="147"/>
      <c r="EPK89" s="147"/>
      <c r="EPL89" s="147"/>
      <c r="EPM89" s="147"/>
      <c r="EPN89" s="147"/>
      <c r="EPO89" s="147"/>
      <c r="EPP89" s="147"/>
      <c r="EPQ89" s="147"/>
      <c r="EPR89" s="147"/>
      <c r="EPS89" s="147"/>
      <c r="EPT89" s="147"/>
      <c r="EPU89" s="147"/>
      <c r="EPV89" s="147"/>
      <c r="EPW89" s="147"/>
      <c r="EPX89" s="147"/>
      <c r="EPY89" s="147"/>
      <c r="EPZ89" s="147"/>
      <c r="EQA89" s="147"/>
      <c r="EQB89" s="147"/>
      <c r="EQC89" s="147"/>
      <c r="EQD89" s="147"/>
      <c r="EQE89" s="147"/>
      <c r="EQF89" s="147"/>
      <c r="EQG89" s="147"/>
      <c r="EQH89" s="147"/>
      <c r="EQI89" s="147"/>
      <c r="EQJ89" s="147"/>
      <c r="EQK89" s="147"/>
      <c r="EQL89" s="147"/>
      <c r="EQM89" s="147"/>
      <c r="EQN89" s="147"/>
      <c r="EQO89" s="147"/>
      <c r="EQP89" s="147"/>
      <c r="EQQ89" s="147"/>
      <c r="EQR89" s="147"/>
      <c r="EQS89" s="147"/>
      <c r="EQT89" s="147"/>
      <c r="EQU89" s="147"/>
      <c r="EQV89" s="147"/>
      <c r="EQW89" s="147"/>
      <c r="EQX89" s="147"/>
      <c r="EQY89" s="147"/>
      <c r="EQZ89" s="147"/>
      <c r="ERA89" s="147"/>
      <c r="ERB89" s="147"/>
      <c r="ERC89" s="147"/>
      <c r="ERD89" s="147"/>
      <c r="ERE89" s="147"/>
      <c r="ERF89" s="147"/>
      <c r="ERG89" s="147"/>
      <c r="ERH89" s="147"/>
      <c r="ERI89" s="147"/>
      <c r="ERJ89" s="147"/>
      <c r="ERK89" s="147"/>
      <c r="ERL89" s="147"/>
      <c r="ERM89" s="147"/>
      <c r="ERN89" s="147"/>
      <c r="ERO89" s="147"/>
      <c r="ERP89" s="147"/>
      <c r="ERQ89" s="147"/>
      <c r="ERR89" s="147"/>
      <c r="ERS89" s="147"/>
      <c r="ERT89" s="147"/>
      <c r="ERU89" s="147"/>
      <c r="ERV89" s="147"/>
      <c r="ERW89" s="147"/>
      <c r="ERX89" s="147"/>
      <c r="ERY89" s="147"/>
      <c r="ERZ89" s="147"/>
      <c r="ESA89" s="147"/>
      <c r="ESB89" s="147"/>
      <c r="ESC89" s="147"/>
      <c r="ESD89" s="147"/>
      <c r="ESE89" s="147"/>
      <c r="ESF89" s="147"/>
      <c r="ESG89" s="147"/>
      <c r="ESH89" s="147"/>
      <c r="ESI89" s="147"/>
      <c r="ESJ89" s="147"/>
      <c r="ESK89" s="147"/>
      <c r="ESL89" s="147"/>
      <c r="ESM89" s="147"/>
      <c r="ESN89" s="147"/>
      <c r="ESO89" s="147"/>
      <c r="ESP89" s="147"/>
      <c r="ESQ89" s="147"/>
      <c r="ESR89" s="147"/>
      <c r="ESS89" s="147"/>
      <c r="EST89" s="147"/>
      <c r="ESU89" s="147"/>
      <c r="ESV89" s="147"/>
      <c r="ESW89" s="147"/>
      <c r="ESX89" s="147"/>
      <c r="ESY89" s="147"/>
      <c r="ESZ89" s="147"/>
      <c r="ETA89" s="147"/>
      <c r="ETB89" s="147"/>
      <c r="ETC89" s="147"/>
      <c r="ETD89" s="147"/>
      <c r="ETE89" s="147"/>
      <c r="ETF89" s="147"/>
      <c r="ETG89" s="147"/>
      <c r="ETH89" s="147"/>
      <c r="ETI89" s="147"/>
      <c r="ETJ89" s="147"/>
      <c r="ETK89" s="147"/>
      <c r="ETL89" s="147"/>
      <c r="ETM89" s="147"/>
      <c r="ETN89" s="147"/>
      <c r="ETO89" s="147"/>
      <c r="ETP89" s="147"/>
      <c r="ETQ89" s="147"/>
      <c r="ETR89" s="147"/>
      <c r="ETS89" s="147"/>
      <c r="ETT89" s="147"/>
      <c r="ETU89" s="147"/>
      <c r="ETV89" s="147"/>
      <c r="ETW89" s="147"/>
      <c r="ETX89" s="147"/>
      <c r="ETY89" s="147"/>
      <c r="ETZ89" s="147"/>
      <c r="EUA89" s="147"/>
      <c r="EUB89" s="147"/>
      <c r="EUC89" s="147"/>
      <c r="EUD89" s="147"/>
      <c r="EUE89" s="147"/>
      <c r="EUF89" s="147"/>
      <c r="EUG89" s="147"/>
      <c r="EUH89" s="147"/>
      <c r="EUI89" s="147"/>
      <c r="EUJ89" s="147"/>
      <c r="EUK89" s="147"/>
      <c r="EUL89" s="147"/>
      <c r="EUM89" s="147"/>
      <c r="EUN89" s="147"/>
      <c r="EUO89" s="147"/>
      <c r="EUP89" s="147"/>
      <c r="EUQ89" s="147"/>
      <c r="EUR89" s="147"/>
      <c r="EUS89" s="147"/>
      <c r="EUT89" s="147"/>
      <c r="EUU89" s="147"/>
      <c r="EUV89" s="147"/>
      <c r="EUW89" s="147"/>
      <c r="EUX89" s="147"/>
      <c r="EUY89" s="147"/>
      <c r="EUZ89" s="147"/>
      <c r="EVA89" s="147"/>
      <c r="EVB89" s="147"/>
      <c r="EVC89" s="147"/>
      <c r="EVD89" s="147"/>
      <c r="EVE89" s="147"/>
      <c r="EVF89" s="147"/>
      <c r="EVG89" s="147"/>
      <c r="EVH89" s="147"/>
      <c r="EVI89" s="147"/>
      <c r="EVJ89" s="147"/>
      <c r="EVK89" s="147"/>
      <c r="EVL89" s="147"/>
      <c r="EVM89" s="147"/>
      <c r="EVN89" s="147"/>
      <c r="EVO89" s="147"/>
      <c r="EVP89" s="147"/>
      <c r="EVQ89" s="147"/>
      <c r="EVR89" s="147"/>
      <c r="EVS89" s="147"/>
      <c r="EVT89" s="147"/>
      <c r="EVU89" s="147"/>
      <c r="EVV89" s="147"/>
      <c r="EVW89" s="147"/>
      <c r="EVX89" s="147"/>
      <c r="EVY89" s="147"/>
      <c r="EVZ89" s="147"/>
      <c r="EWA89" s="147"/>
      <c r="EWB89" s="147"/>
      <c r="EWC89" s="147"/>
      <c r="EWD89" s="147"/>
      <c r="EWE89" s="147"/>
      <c r="EWF89" s="147"/>
      <c r="EWG89" s="147"/>
      <c r="EWH89" s="147"/>
      <c r="EWI89" s="147"/>
      <c r="EWJ89" s="147"/>
      <c r="EWK89" s="147"/>
      <c r="EWL89" s="147"/>
      <c r="EWM89" s="147"/>
      <c r="EWN89" s="147"/>
      <c r="EWO89" s="147"/>
      <c r="EWP89" s="147"/>
      <c r="EWQ89" s="147"/>
      <c r="EWR89" s="147"/>
      <c r="EWS89" s="147"/>
      <c r="EWT89" s="147"/>
      <c r="EWU89" s="147"/>
      <c r="EWV89" s="147"/>
      <c r="EWW89" s="147"/>
      <c r="EWX89" s="147"/>
      <c r="EWY89" s="147"/>
      <c r="EWZ89" s="147"/>
      <c r="EXA89" s="147"/>
      <c r="EXB89" s="147"/>
      <c r="EXC89" s="147"/>
      <c r="EXD89" s="147"/>
      <c r="EXE89" s="147"/>
      <c r="EXF89" s="147"/>
      <c r="EXG89" s="147"/>
      <c r="EXH89" s="147"/>
      <c r="EXI89" s="147"/>
      <c r="EXJ89" s="147"/>
      <c r="EXK89" s="147"/>
      <c r="EXL89" s="147"/>
      <c r="EXM89" s="147"/>
      <c r="EXN89" s="147"/>
      <c r="EXO89" s="147"/>
      <c r="EXP89" s="147"/>
      <c r="EXQ89" s="147"/>
      <c r="EXR89" s="147"/>
      <c r="EXS89" s="147"/>
      <c r="EXT89" s="147"/>
      <c r="EXU89" s="147"/>
      <c r="EXV89" s="147"/>
      <c r="EXW89" s="147"/>
      <c r="EXX89" s="147"/>
      <c r="EXY89" s="147"/>
      <c r="EXZ89" s="147"/>
      <c r="EYA89" s="147"/>
      <c r="EYB89" s="147"/>
      <c r="EYC89" s="147"/>
      <c r="EYD89" s="147"/>
      <c r="EYE89" s="147"/>
      <c r="EYF89" s="147"/>
      <c r="EYG89" s="147"/>
      <c r="EYH89" s="147"/>
      <c r="EYI89" s="147"/>
      <c r="EYJ89" s="147"/>
      <c r="EYK89" s="147"/>
      <c r="EYL89" s="147"/>
      <c r="EYM89" s="147"/>
      <c r="EYN89" s="147"/>
      <c r="EYO89" s="147"/>
      <c r="EYP89" s="147"/>
      <c r="EYQ89" s="147"/>
      <c r="EYR89" s="147"/>
      <c r="EYS89" s="147"/>
      <c r="EYT89" s="147"/>
      <c r="EYU89" s="147"/>
      <c r="EYV89" s="147"/>
      <c r="EYW89" s="147"/>
      <c r="EYX89" s="147"/>
      <c r="EYY89" s="147"/>
      <c r="EYZ89" s="147"/>
      <c r="EZA89" s="147"/>
      <c r="EZB89" s="147"/>
      <c r="EZC89" s="147"/>
      <c r="EZD89" s="147"/>
      <c r="EZE89" s="147"/>
      <c r="EZF89" s="147"/>
      <c r="EZG89" s="147"/>
      <c r="EZH89" s="147"/>
      <c r="EZI89" s="147"/>
      <c r="EZJ89" s="147"/>
      <c r="EZK89" s="147"/>
      <c r="EZL89" s="147"/>
      <c r="EZM89" s="147"/>
      <c r="EZN89" s="147"/>
      <c r="EZO89" s="147"/>
      <c r="EZP89" s="147"/>
      <c r="EZQ89" s="147"/>
      <c r="EZR89" s="147"/>
      <c r="EZS89" s="147"/>
      <c r="EZT89" s="147"/>
      <c r="EZU89" s="147"/>
      <c r="EZV89" s="147"/>
      <c r="EZW89" s="147"/>
      <c r="EZX89" s="147"/>
      <c r="EZY89" s="147"/>
      <c r="EZZ89" s="147"/>
      <c r="FAA89" s="147"/>
      <c r="FAB89" s="147"/>
      <c r="FAC89" s="147"/>
      <c r="FAD89" s="147"/>
      <c r="FAE89" s="147"/>
      <c r="FAF89" s="147"/>
      <c r="FAG89" s="147"/>
      <c r="FAH89" s="147"/>
      <c r="FAI89" s="147"/>
      <c r="FAJ89" s="147"/>
      <c r="FAK89" s="147"/>
      <c r="FAL89" s="147"/>
      <c r="FAM89" s="147"/>
      <c r="FAN89" s="147"/>
      <c r="FAO89" s="147"/>
      <c r="FAP89" s="147"/>
      <c r="FAQ89" s="147"/>
      <c r="FAR89" s="147"/>
      <c r="FAS89" s="147"/>
      <c r="FAT89" s="147"/>
      <c r="FAU89" s="147"/>
      <c r="FAV89" s="147"/>
      <c r="FAW89" s="147"/>
      <c r="FAX89" s="147"/>
      <c r="FAY89" s="147"/>
      <c r="FAZ89" s="147"/>
      <c r="FBA89" s="147"/>
      <c r="FBB89" s="147"/>
      <c r="FBC89" s="147"/>
      <c r="FBD89" s="147"/>
      <c r="FBE89" s="147"/>
      <c r="FBF89" s="147"/>
      <c r="FBG89" s="147"/>
      <c r="FBH89" s="147"/>
      <c r="FBI89" s="147"/>
      <c r="FBJ89" s="147"/>
      <c r="FBK89" s="147"/>
      <c r="FBL89" s="147"/>
      <c r="FBM89" s="147"/>
      <c r="FBN89" s="147"/>
      <c r="FBO89" s="147"/>
      <c r="FBP89" s="147"/>
      <c r="FBQ89" s="147"/>
      <c r="FBR89" s="147"/>
      <c r="FBS89" s="147"/>
      <c r="FBT89" s="147"/>
      <c r="FBU89" s="147"/>
      <c r="FBV89" s="147"/>
      <c r="FBW89" s="147"/>
      <c r="FBX89" s="147"/>
      <c r="FBY89" s="147"/>
      <c r="FBZ89" s="147"/>
      <c r="FCA89" s="147"/>
      <c r="FCB89" s="147"/>
      <c r="FCC89" s="147"/>
      <c r="FCD89" s="147"/>
      <c r="FCE89" s="147"/>
      <c r="FCF89" s="147"/>
      <c r="FCG89" s="147"/>
      <c r="FCH89" s="147"/>
      <c r="FCI89" s="147"/>
      <c r="FCJ89" s="147"/>
      <c r="FCK89" s="147"/>
      <c r="FCL89" s="147"/>
      <c r="FCM89" s="147"/>
      <c r="FCN89" s="147"/>
      <c r="FCO89" s="147"/>
      <c r="FCP89" s="147"/>
      <c r="FCQ89" s="147"/>
      <c r="FCR89" s="147"/>
      <c r="FCS89" s="147"/>
      <c r="FCT89" s="147"/>
      <c r="FCU89" s="147"/>
      <c r="FCV89" s="147"/>
      <c r="FCW89" s="147"/>
      <c r="FCX89" s="147"/>
      <c r="FCY89" s="147"/>
      <c r="FCZ89" s="147"/>
      <c r="FDA89" s="147"/>
      <c r="FDB89" s="147"/>
      <c r="FDC89" s="147"/>
      <c r="FDD89" s="147"/>
      <c r="FDE89" s="147"/>
      <c r="FDF89" s="147"/>
      <c r="FDG89" s="147"/>
      <c r="FDH89" s="147"/>
      <c r="FDI89" s="147"/>
      <c r="FDJ89" s="147"/>
      <c r="FDK89" s="147"/>
      <c r="FDL89" s="147"/>
      <c r="FDM89" s="147"/>
      <c r="FDN89" s="147"/>
      <c r="FDO89" s="147"/>
      <c r="FDP89" s="147"/>
      <c r="FDQ89" s="147"/>
      <c r="FDR89" s="147"/>
      <c r="FDS89" s="147"/>
      <c r="FDT89" s="147"/>
      <c r="FDU89" s="147"/>
      <c r="FDV89" s="147"/>
      <c r="FDW89" s="147"/>
      <c r="FDX89" s="147"/>
      <c r="FDY89" s="147"/>
      <c r="FDZ89" s="147"/>
      <c r="FEA89" s="147"/>
      <c r="FEB89" s="147"/>
      <c r="FEC89" s="147"/>
      <c r="FED89" s="147"/>
      <c r="FEE89" s="147"/>
      <c r="FEF89" s="147"/>
      <c r="FEG89" s="147"/>
      <c r="FEH89" s="147"/>
      <c r="FEI89" s="147"/>
      <c r="FEJ89" s="147"/>
      <c r="FEK89" s="147"/>
      <c r="FEL89" s="147"/>
      <c r="FEM89" s="147"/>
      <c r="FEN89" s="147"/>
      <c r="FEO89" s="147"/>
      <c r="FEP89" s="147"/>
      <c r="FEQ89" s="147"/>
      <c r="FER89" s="147"/>
      <c r="FES89" s="147"/>
      <c r="FET89" s="147"/>
      <c r="FEU89" s="147"/>
      <c r="FEV89" s="147"/>
      <c r="FEW89" s="147"/>
      <c r="FEX89" s="147"/>
      <c r="FEY89" s="147"/>
      <c r="FEZ89" s="147"/>
      <c r="FFA89" s="147"/>
      <c r="FFB89" s="147"/>
      <c r="FFC89" s="147"/>
      <c r="FFD89" s="147"/>
      <c r="FFE89" s="147"/>
      <c r="FFF89" s="147"/>
      <c r="FFG89" s="147"/>
      <c r="FFH89" s="147"/>
      <c r="FFI89" s="147"/>
      <c r="FFJ89" s="147"/>
      <c r="FFK89" s="147"/>
      <c r="FFL89" s="147"/>
      <c r="FFM89" s="147"/>
      <c r="FFN89" s="147"/>
      <c r="FFO89" s="147"/>
      <c r="FFP89" s="147"/>
      <c r="FFQ89" s="147"/>
      <c r="FFR89" s="147"/>
      <c r="FFS89" s="147"/>
      <c r="FFT89" s="147"/>
      <c r="FFU89" s="147"/>
      <c r="FFV89" s="147"/>
      <c r="FFW89" s="147"/>
      <c r="FFX89" s="147"/>
      <c r="FFY89" s="147"/>
      <c r="FFZ89" s="147"/>
      <c r="FGA89" s="147"/>
      <c r="FGB89" s="147"/>
      <c r="FGC89" s="147"/>
      <c r="FGD89" s="147"/>
      <c r="FGE89" s="147"/>
      <c r="FGF89" s="147"/>
      <c r="FGG89" s="147"/>
      <c r="FGH89" s="147"/>
      <c r="FGI89" s="147"/>
      <c r="FGJ89" s="147"/>
      <c r="FGK89" s="147"/>
      <c r="FGL89" s="147"/>
      <c r="FGM89" s="147"/>
      <c r="FGN89" s="147"/>
      <c r="FGO89" s="147"/>
      <c r="FGP89" s="147"/>
      <c r="FGQ89" s="147"/>
      <c r="FGR89" s="147"/>
      <c r="FGS89" s="147"/>
      <c r="FGT89" s="147"/>
      <c r="FGU89" s="147"/>
      <c r="FGV89" s="147"/>
      <c r="FGW89" s="147"/>
      <c r="FGX89" s="147"/>
      <c r="FGY89" s="147"/>
      <c r="FGZ89" s="147"/>
      <c r="FHA89" s="147"/>
      <c r="FHB89" s="147"/>
      <c r="FHC89" s="147"/>
      <c r="FHD89" s="147"/>
      <c r="FHE89" s="147"/>
      <c r="FHF89" s="147"/>
      <c r="FHG89" s="147"/>
      <c r="FHH89" s="147"/>
      <c r="FHI89" s="147"/>
      <c r="FHJ89" s="147"/>
      <c r="FHK89" s="147"/>
      <c r="FHL89" s="147"/>
      <c r="FHM89" s="147"/>
      <c r="FHN89" s="147"/>
      <c r="FHO89" s="147"/>
      <c r="FHP89" s="147"/>
      <c r="FHQ89" s="147"/>
      <c r="FHR89" s="147"/>
      <c r="FHS89" s="147"/>
      <c r="FHT89" s="147"/>
      <c r="FHU89" s="147"/>
      <c r="FHV89" s="147"/>
      <c r="FHW89" s="147"/>
      <c r="FHX89" s="147"/>
      <c r="FHY89" s="147"/>
      <c r="FHZ89" s="147"/>
      <c r="FIA89" s="147"/>
      <c r="FIB89" s="147"/>
      <c r="FIC89" s="147"/>
      <c r="FID89" s="147"/>
      <c r="FIE89" s="147"/>
      <c r="FIF89" s="147"/>
      <c r="FIG89" s="147"/>
      <c r="FIH89" s="147"/>
      <c r="FII89" s="147"/>
      <c r="FIJ89" s="147"/>
      <c r="FIK89" s="147"/>
      <c r="FIL89" s="147"/>
      <c r="FIM89" s="147"/>
      <c r="FIN89" s="147"/>
      <c r="FIO89" s="147"/>
      <c r="FIP89" s="147"/>
      <c r="FIQ89" s="147"/>
      <c r="FIR89" s="147"/>
      <c r="FIS89" s="147"/>
      <c r="FIT89" s="147"/>
      <c r="FIU89" s="147"/>
      <c r="FIV89" s="147"/>
      <c r="FIW89" s="147"/>
      <c r="FIX89" s="147"/>
      <c r="FIY89" s="147"/>
      <c r="FIZ89" s="147"/>
      <c r="FJA89" s="147"/>
      <c r="FJB89" s="147"/>
      <c r="FJC89" s="147"/>
      <c r="FJD89" s="147"/>
      <c r="FJE89" s="147"/>
      <c r="FJF89" s="147"/>
      <c r="FJG89" s="147"/>
      <c r="FJH89" s="147"/>
      <c r="FJI89" s="147"/>
      <c r="FJJ89" s="147"/>
      <c r="FJK89" s="147"/>
      <c r="FJL89" s="147"/>
      <c r="FJM89" s="147"/>
      <c r="FJN89" s="147"/>
      <c r="FJO89" s="147"/>
      <c r="FJP89" s="147"/>
      <c r="FJQ89" s="147"/>
      <c r="FJR89" s="147"/>
      <c r="FJS89" s="147"/>
      <c r="FJT89" s="147"/>
      <c r="FJU89" s="147"/>
      <c r="FJV89" s="147"/>
      <c r="FJW89" s="147"/>
      <c r="FJX89" s="147"/>
      <c r="FJY89" s="147"/>
      <c r="FJZ89" s="147"/>
      <c r="FKA89" s="147"/>
      <c r="FKB89" s="147"/>
      <c r="FKC89" s="147"/>
      <c r="FKD89" s="147"/>
      <c r="FKE89" s="147"/>
      <c r="FKF89" s="147"/>
      <c r="FKG89" s="147"/>
      <c r="FKH89" s="147"/>
      <c r="FKI89" s="147"/>
      <c r="FKJ89" s="147"/>
      <c r="FKK89" s="147"/>
      <c r="FKL89" s="147"/>
      <c r="FKM89" s="147"/>
      <c r="FKN89" s="147"/>
      <c r="FKO89" s="147"/>
      <c r="FKP89" s="147"/>
      <c r="FKQ89" s="147"/>
      <c r="FKR89" s="147"/>
      <c r="FKS89" s="147"/>
      <c r="FKT89" s="147"/>
      <c r="FKU89" s="147"/>
      <c r="FKV89" s="147"/>
      <c r="FKW89" s="147"/>
      <c r="FKX89" s="147"/>
      <c r="FKY89" s="147"/>
      <c r="FKZ89" s="147"/>
      <c r="FLA89" s="147"/>
      <c r="FLB89" s="147"/>
      <c r="FLC89" s="147"/>
      <c r="FLD89" s="147"/>
      <c r="FLE89" s="147"/>
      <c r="FLF89" s="147"/>
      <c r="FLG89" s="147"/>
      <c r="FLH89" s="147"/>
      <c r="FLI89" s="147"/>
      <c r="FLJ89" s="147"/>
      <c r="FLK89" s="147"/>
      <c r="FLL89" s="147"/>
      <c r="FLM89" s="147"/>
      <c r="FLN89" s="147"/>
      <c r="FLO89" s="147"/>
      <c r="FLP89" s="147"/>
      <c r="FLQ89" s="147"/>
      <c r="FLR89" s="147"/>
      <c r="FLS89" s="147"/>
      <c r="FLT89" s="147"/>
      <c r="FLU89" s="147"/>
      <c r="FLV89" s="147"/>
      <c r="FLW89" s="147"/>
      <c r="FLX89" s="147"/>
      <c r="FLY89" s="147"/>
      <c r="FLZ89" s="147"/>
      <c r="FMA89" s="147"/>
      <c r="FMB89" s="147"/>
      <c r="FMC89" s="147"/>
      <c r="FMD89" s="147"/>
      <c r="FME89" s="147"/>
      <c r="FMF89" s="147"/>
      <c r="FMG89" s="147"/>
      <c r="FMH89" s="147"/>
      <c r="FMI89" s="147"/>
      <c r="FMJ89" s="147"/>
      <c r="FMK89" s="147"/>
      <c r="FML89" s="147"/>
      <c r="FMM89" s="147"/>
      <c r="FMN89" s="147"/>
      <c r="FMO89" s="147"/>
      <c r="FMP89" s="147"/>
      <c r="FMQ89" s="147"/>
      <c r="FMR89" s="147"/>
      <c r="FMS89" s="147"/>
      <c r="FMT89" s="147"/>
      <c r="FMU89" s="147"/>
      <c r="FMV89" s="147"/>
      <c r="FMW89" s="147"/>
      <c r="FMX89" s="147"/>
      <c r="FMY89" s="147"/>
      <c r="FMZ89" s="147"/>
      <c r="FNA89" s="147"/>
      <c r="FNB89" s="147"/>
      <c r="FNC89" s="147"/>
      <c r="FND89" s="147"/>
      <c r="FNE89" s="147"/>
      <c r="FNF89" s="147"/>
      <c r="FNG89" s="147"/>
      <c r="FNH89" s="147"/>
      <c r="FNI89" s="147"/>
      <c r="FNJ89" s="147"/>
      <c r="FNK89" s="147"/>
      <c r="FNL89" s="147"/>
      <c r="FNM89" s="147"/>
      <c r="FNN89" s="147"/>
      <c r="FNO89" s="147"/>
      <c r="FNP89" s="147"/>
      <c r="FNQ89" s="147"/>
      <c r="FNR89" s="147"/>
      <c r="FNS89" s="147"/>
      <c r="FNT89" s="147"/>
      <c r="FNU89" s="147"/>
      <c r="FNV89" s="147"/>
      <c r="FNW89" s="147"/>
      <c r="FNX89" s="147"/>
      <c r="FNY89" s="147"/>
      <c r="FNZ89" s="147"/>
      <c r="FOA89" s="147"/>
      <c r="FOB89" s="147"/>
      <c r="FOC89" s="147"/>
      <c r="FOD89" s="147"/>
      <c r="FOE89" s="147"/>
      <c r="FOF89" s="147"/>
      <c r="FOG89" s="147"/>
      <c r="FOH89" s="147"/>
      <c r="FOI89" s="147"/>
      <c r="FOJ89" s="147"/>
      <c r="FOK89" s="147"/>
      <c r="FOL89" s="147"/>
      <c r="FOM89" s="147"/>
      <c r="FON89" s="147"/>
      <c r="FOO89" s="147"/>
      <c r="FOP89" s="147"/>
      <c r="FOQ89" s="147"/>
      <c r="FOR89" s="147"/>
      <c r="FOS89" s="147"/>
      <c r="FOT89" s="147"/>
      <c r="FOU89" s="147"/>
      <c r="FOV89" s="147"/>
      <c r="FOW89" s="147"/>
      <c r="FOX89" s="147"/>
      <c r="FOY89" s="147"/>
      <c r="FOZ89" s="147"/>
      <c r="FPA89" s="147"/>
      <c r="FPB89" s="147"/>
      <c r="FPC89" s="147"/>
      <c r="FPD89" s="147"/>
      <c r="FPE89" s="147"/>
      <c r="FPF89" s="147"/>
      <c r="FPG89" s="147"/>
      <c r="FPH89" s="147"/>
      <c r="FPI89" s="147"/>
      <c r="FPJ89" s="147"/>
      <c r="FPK89" s="147"/>
      <c r="FPL89" s="147"/>
      <c r="FPM89" s="147"/>
      <c r="FPN89" s="147"/>
      <c r="FPO89" s="147"/>
      <c r="FPP89" s="147"/>
      <c r="FPQ89" s="147"/>
      <c r="FPR89" s="147"/>
      <c r="FPS89" s="147"/>
      <c r="FPT89" s="147"/>
      <c r="FPU89" s="147"/>
      <c r="FPV89" s="147"/>
      <c r="FPW89" s="147"/>
      <c r="FPX89" s="147"/>
      <c r="FPY89" s="147"/>
      <c r="FPZ89" s="147"/>
      <c r="FQA89" s="147"/>
      <c r="FQB89" s="147"/>
      <c r="FQC89" s="147"/>
      <c r="FQD89" s="147"/>
      <c r="FQE89" s="147"/>
      <c r="FQF89" s="147"/>
      <c r="FQG89" s="147"/>
      <c r="FQH89" s="147"/>
      <c r="FQI89" s="147"/>
      <c r="FQJ89" s="147"/>
      <c r="FQK89" s="147"/>
      <c r="FQL89" s="147"/>
      <c r="FQM89" s="147"/>
      <c r="FQN89" s="147"/>
      <c r="FQO89" s="147"/>
      <c r="FQP89" s="147"/>
      <c r="FQQ89" s="147"/>
      <c r="FQR89" s="147"/>
      <c r="FQS89" s="147"/>
      <c r="FQT89" s="147"/>
      <c r="FQU89" s="147"/>
      <c r="FQV89" s="147"/>
      <c r="FQW89" s="147"/>
      <c r="FQX89" s="147"/>
      <c r="FQY89" s="147"/>
      <c r="FQZ89" s="147"/>
      <c r="FRA89" s="147"/>
      <c r="FRB89" s="147"/>
      <c r="FRC89" s="147"/>
      <c r="FRD89" s="147"/>
      <c r="FRE89" s="147"/>
      <c r="FRF89" s="147"/>
      <c r="FRG89" s="147"/>
      <c r="FRH89" s="147"/>
      <c r="FRI89" s="147"/>
      <c r="FRJ89" s="147"/>
      <c r="FRK89" s="147"/>
      <c r="FRL89" s="147"/>
      <c r="FRM89" s="147"/>
      <c r="FRN89" s="147"/>
      <c r="FRO89" s="147"/>
      <c r="FRP89" s="147"/>
      <c r="FRQ89" s="147"/>
      <c r="FRR89" s="147"/>
      <c r="FRS89" s="147"/>
      <c r="FRT89" s="147"/>
      <c r="FRU89" s="147"/>
      <c r="FRV89" s="147"/>
      <c r="FRW89" s="147"/>
      <c r="FRX89" s="147"/>
      <c r="FRY89" s="147"/>
      <c r="FRZ89" s="147"/>
      <c r="FSA89" s="147"/>
      <c r="FSB89" s="147"/>
      <c r="FSC89" s="147"/>
      <c r="FSD89" s="147"/>
      <c r="FSE89" s="147"/>
      <c r="FSF89" s="147"/>
      <c r="FSG89" s="147"/>
      <c r="FSH89" s="147"/>
      <c r="FSI89" s="147"/>
      <c r="FSJ89" s="147"/>
      <c r="FSK89" s="147"/>
      <c r="FSL89" s="147"/>
      <c r="FSM89" s="147"/>
      <c r="FSN89" s="147"/>
      <c r="FSO89" s="147"/>
      <c r="FSP89" s="147"/>
      <c r="FSQ89" s="147"/>
      <c r="FSR89" s="147"/>
      <c r="FSS89" s="147"/>
      <c r="FST89" s="147"/>
      <c r="FSU89" s="147"/>
      <c r="FSV89" s="147"/>
      <c r="FSW89" s="147"/>
      <c r="FSX89" s="147"/>
      <c r="FSY89" s="147"/>
      <c r="FSZ89" s="147"/>
      <c r="FTA89" s="147"/>
      <c r="FTB89" s="147"/>
      <c r="FTC89" s="147"/>
      <c r="FTD89" s="147"/>
      <c r="FTE89" s="147"/>
      <c r="FTF89" s="147"/>
      <c r="FTG89" s="147"/>
      <c r="FTH89" s="147"/>
      <c r="FTI89" s="147"/>
      <c r="FTJ89" s="147"/>
      <c r="FTK89" s="147"/>
      <c r="FTL89" s="147"/>
      <c r="FTM89" s="147"/>
      <c r="FTN89" s="147"/>
      <c r="FTO89" s="147"/>
      <c r="FTP89" s="147"/>
      <c r="FTQ89" s="147"/>
      <c r="FTR89" s="147"/>
      <c r="FTS89" s="147"/>
      <c r="FTT89" s="147"/>
      <c r="FTU89" s="147"/>
      <c r="FTV89" s="147"/>
      <c r="FTW89" s="147"/>
      <c r="FTX89" s="147"/>
      <c r="FTY89" s="147"/>
      <c r="FTZ89" s="147"/>
      <c r="FUA89" s="147"/>
      <c r="FUB89" s="147"/>
      <c r="FUC89" s="147"/>
      <c r="FUD89" s="147"/>
      <c r="FUE89" s="147"/>
      <c r="FUF89" s="147"/>
      <c r="FUG89" s="147"/>
      <c r="FUH89" s="147"/>
      <c r="FUI89" s="147"/>
      <c r="FUJ89" s="147"/>
      <c r="FUK89" s="147"/>
      <c r="FUL89" s="147"/>
      <c r="FUM89" s="147"/>
      <c r="FUN89" s="147"/>
      <c r="FUO89" s="147"/>
      <c r="FUP89" s="147"/>
      <c r="FUQ89" s="147"/>
      <c r="FUR89" s="147"/>
      <c r="FUS89" s="147"/>
      <c r="FUT89" s="147"/>
      <c r="FUU89" s="147"/>
      <c r="FUV89" s="147"/>
      <c r="FUW89" s="147"/>
      <c r="FUX89" s="147"/>
      <c r="FUY89" s="147"/>
      <c r="FUZ89" s="147"/>
      <c r="FVA89" s="147"/>
      <c r="FVB89" s="147"/>
      <c r="FVC89" s="147"/>
      <c r="FVD89" s="147"/>
      <c r="FVE89" s="147"/>
      <c r="FVF89" s="147"/>
      <c r="FVG89" s="147"/>
      <c r="FVH89" s="147"/>
      <c r="FVI89" s="147"/>
      <c r="FVJ89" s="147"/>
      <c r="FVK89" s="147"/>
      <c r="FVL89" s="147"/>
      <c r="FVM89" s="147"/>
      <c r="FVN89" s="147"/>
      <c r="FVO89" s="147"/>
      <c r="FVP89" s="147"/>
      <c r="FVQ89" s="147"/>
      <c r="FVR89" s="147"/>
      <c r="FVS89" s="147"/>
      <c r="FVT89" s="147"/>
      <c r="FVU89" s="147"/>
      <c r="FVV89" s="147"/>
      <c r="FVW89" s="147"/>
      <c r="FVX89" s="147"/>
      <c r="FVY89" s="147"/>
      <c r="FVZ89" s="147"/>
      <c r="FWA89" s="147"/>
      <c r="FWB89" s="147"/>
      <c r="FWC89" s="147"/>
      <c r="FWD89" s="147"/>
      <c r="FWE89" s="147"/>
      <c r="FWF89" s="147"/>
      <c r="FWG89" s="147"/>
      <c r="FWH89" s="147"/>
      <c r="FWI89" s="147"/>
      <c r="FWJ89" s="147"/>
      <c r="FWK89" s="147"/>
      <c r="FWL89" s="147"/>
      <c r="FWM89" s="147"/>
      <c r="FWN89" s="147"/>
      <c r="FWO89" s="147"/>
      <c r="FWP89" s="147"/>
      <c r="FWQ89" s="147"/>
      <c r="FWR89" s="147"/>
      <c r="FWS89" s="147"/>
      <c r="FWT89" s="147"/>
      <c r="FWU89" s="147"/>
      <c r="FWV89" s="147"/>
      <c r="FWW89" s="147"/>
      <c r="FWX89" s="147"/>
      <c r="FWY89" s="147"/>
      <c r="FWZ89" s="147"/>
      <c r="FXA89" s="147"/>
      <c r="FXB89" s="147"/>
      <c r="FXC89" s="147"/>
      <c r="FXD89" s="147"/>
      <c r="FXE89" s="147"/>
      <c r="FXF89" s="147"/>
      <c r="FXG89" s="147"/>
      <c r="FXH89" s="147"/>
      <c r="FXI89" s="147"/>
      <c r="FXJ89" s="147"/>
      <c r="FXK89" s="147"/>
      <c r="FXL89" s="147"/>
      <c r="FXM89" s="147"/>
      <c r="FXN89" s="147"/>
      <c r="FXO89" s="147"/>
      <c r="FXP89" s="147"/>
      <c r="FXQ89" s="147"/>
      <c r="FXR89" s="147"/>
      <c r="FXS89" s="147"/>
      <c r="FXT89" s="147"/>
      <c r="FXU89" s="147"/>
      <c r="FXV89" s="147"/>
      <c r="FXW89" s="147"/>
      <c r="FXX89" s="147"/>
      <c r="FXY89" s="147"/>
      <c r="FXZ89" s="147"/>
      <c r="FYA89" s="147"/>
      <c r="FYB89" s="147"/>
      <c r="FYC89" s="147"/>
      <c r="FYD89" s="147"/>
      <c r="FYE89" s="147"/>
      <c r="FYF89" s="147"/>
      <c r="FYG89" s="147"/>
      <c r="FYH89" s="147"/>
      <c r="FYI89" s="147"/>
      <c r="FYJ89" s="147"/>
      <c r="FYK89" s="147"/>
      <c r="FYL89" s="147"/>
      <c r="FYM89" s="147"/>
      <c r="FYN89" s="147"/>
      <c r="FYO89" s="147"/>
      <c r="FYP89" s="147"/>
      <c r="FYQ89" s="147"/>
      <c r="FYR89" s="147"/>
      <c r="FYS89" s="147"/>
      <c r="FYT89" s="147"/>
      <c r="FYU89" s="147"/>
      <c r="FYV89" s="147"/>
      <c r="FYW89" s="147"/>
      <c r="FYX89" s="147"/>
      <c r="FYY89" s="147"/>
      <c r="FYZ89" s="147"/>
      <c r="FZA89" s="147"/>
      <c r="FZB89" s="147"/>
      <c r="FZC89" s="147"/>
      <c r="FZD89" s="147"/>
      <c r="FZE89" s="147"/>
      <c r="FZF89" s="147"/>
      <c r="FZG89" s="147"/>
      <c r="FZH89" s="147"/>
      <c r="FZI89" s="147"/>
      <c r="FZJ89" s="147"/>
      <c r="FZK89" s="147"/>
      <c r="FZL89" s="147"/>
      <c r="FZM89" s="147"/>
      <c r="FZN89" s="147"/>
      <c r="FZO89" s="147"/>
      <c r="FZP89" s="147"/>
      <c r="FZQ89" s="147"/>
      <c r="FZR89" s="147"/>
      <c r="FZS89" s="147"/>
      <c r="FZT89" s="147"/>
      <c r="FZU89" s="147"/>
      <c r="FZV89" s="147"/>
      <c r="FZW89" s="147"/>
      <c r="FZX89" s="147"/>
      <c r="FZY89" s="147"/>
      <c r="FZZ89" s="147"/>
      <c r="GAA89" s="147"/>
      <c r="GAB89" s="147"/>
      <c r="GAC89" s="147"/>
      <c r="GAD89" s="147"/>
      <c r="GAE89" s="147"/>
      <c r="GAF89" s="147"/>
      <c r="GAG89" s="147"/>
      <c r="GAH89" s="147"/>
      <c r="GAI89" s="147"/>
      <c r="GAJ89" s="147"/>
      <c r="GAK89" s="147"/>
      <c r="GAL89" s="147"/>
      <c r="GAM89" s="147"/>
      <c r="GAN89" s="147"/>
      <c r="GAO89" s="147"/>
      <c r="GAP89" s="147"/>
      <c r="GAQ89" s="147"/>
      <c r="GAR89" s="147"/>
      <c r="GAS89" s="147"/>
      <c r="GAT89" s="147"/>
      <c r="GAU89" s="147"/>
      <c r="GAV89" s="147"/>
      <c r="GAW89" s="147"/>
      <c r="GAX89" s="147"/>
      <c r="GAY89" s="147"/>
      <c r="GAZ89" s="147"/>
      <c r="GBA89" s="147"/>
      <c r="GBB89" s="147"/>
      <c r="GBC89" s="147"/>
      <c r="GBD89" s="147"/>
      <c r="GBE89" s="147"/>
      <c r="GBF89" s="147"/>
      <c r="GBG89" s="147"/>
      <c r="GBH89" s="147"/>
      <c r="GBI89" s="147"/>
      <c r="GBJ89" s="147"/>
      <c r="GBK89" s="147"/>
      <c r="GBL89" s="147"/>
      <c r="GBM89" s="147"/>
      <c r="GBN89" s="147"/>
      <c r="GBO89" s="147"/>
      <c r="GBP89" s="147"/>
      <c r="GBQ89" s="147"/>
      <c r="GBR89" s="147"/>
      <c r="GBS89" s="147"/>
      <c r="GBT89" s="147"/>
      <c r="GBU89" s="147"/>
      <c r="GBV89" s="147"/>
      <c r="GBW89" s="147"/>
      <c r="GBX89" s="147"/>
      <c r="GBY89" s="147"/>
      <c r="GBZ89" s="147"/>
      <c r="GCA89" s="147"/>
      <c r="GCB89" s="147"/>
      <c r="GCC89" s="147"/>
      <c r="GCD89" s="147"/>
      <c r="GCE89" s="147"/>
      <c r="GCF89" s="147"/>
      <c r="GCG89" s="147"/>
      <c r="GCH89" s="147"/>
      <c r="GCI89" s="147"/>
      <c r="GCJ89" s="147"/>
      <c r="GCK89" s="147"/>
      <c r="GCL89" s="147"/>
      <c r="GCM89" s="147"/>
      <c r="GCN89" s="147"/>
      <c r="GCO89" s="147"/>
      <c r="GCP89" s="147"/>
      <c r="GCQ89" s="147"/>
      <c r="GCR89" s="147"/>
      <c r="GCS89" s="147"/>
      <c r="GCT89" s="147"/>
      <c r="GCU89" s="147"/>
      <c r="GCV89" s="147"/>
      <c r="GCW89" s="147"/>
      <c r="GCX89" s="147"/>
      <c r="GCY89" s="147"/>
      <c r="GCZ89" s="147"/>
      <c r="GDA89" s="147"/>
      <c r="GDB89" s="147"/>
      <c r="GDC89" s="147"/>
      <c r="GDD89" s="147"/>
      <c r="GDE89" s="147"/>
      <c r="GDF89" s="147"/>
      <c r="GDG89" s="147"/>
      <c r="GDH89" s="147"/>
      <c r="GDI89" s="147"/>
      <c r="GDJ89" s="147"/>
      <c r="GDK89" s="147"/>
      <c r="GDL89" s="147"/>
      <c r="GDM89" s="147"/>
      <c r="GDN89" s="147"/>
      <c r="GDO89" s="147"/>
      <c r="GDP89" s="147"/>
      <c r="GDQ89" s="147"/>
      <c r="GDR89" s="147"/>
      <c r="GDS89" s="147"/>
      <c r="GDT89" s="147"/>
      <c r="GDU89" s="147"/>
      <c r="GDV89" s="147"/>
      <c r="GDW89" s="147"/>
      <c r="GDX89" s="147"/>
      <c r="GDY89" s="147"/>
      <c r="GDZ89" s="147"/>
      <c r="GEA89" s="147"/>
      <c r="GEB89" s="147"/>
      <c r="GEC89" s="147"/>
      <c r="GED89" s="147"/>
      <c r="GEE89" s="147"/>
      <c r="GEF89" s="147"/>
      <c r="GEG89" s="147"/>
      <c r="GEH89" s="147"/>
      <c r="GEI89" s="147"/>
      <c r="GEJ89" s="147"/>
      <c r="GEK89" s="147"/>
      <c r="GEL89" s="147"/>
      <c r="GEM89" s="147"/>
      <c r="GEN89" s="147"/>
      <c r="GEO89" s="147"/>
      <c r="GEP89" s="147"/>
      <c r="GEQ89" s="147"/>
      <c r="GER89" s="147"/>
      <c r="GES89" s="147"/>
      <c r="GET89" s="147"/>
      <c r="GEU89" s="147"/>
      <c r="GEV89" s="147"/>
      <c r="GEW89" s="147"/>
      <c r="GEX89" s="147"/>
      <c r="GEY89" s="147"/>
      <c r="GEZ89" s="147"/>
      <c r="GFA89" s="147"/>
      <c r="GFB89" s="147"/>
      <c r="GFC89" s="147"/>
      <c r="GFD89" s="147"/>
      <c r="GFE89" s="147"/>
      <c r="GFF89" s="147"/>
      <c r="GFG89" s="147"/>
      <c r="GFH89" s="147"/>
      <c r="GFI89" s="147"/>
      <c r="GFJ89" s="147"/>
      <c r="GFK89" s="147"/>
      <c r="GFL89" s="147"/>
      <c r="GFM89" s="147"/>
      <c r="GFN89" s="147"/>
      <c r="GFO89" s="147"/>
      <c r="GFP89" s="147"/>
      <c r="GFQ89" s="147"/>
      <c r="GFR89" s="147"/>
      <c r="GFS89" s="147"/>
      <c r="GFT89" s="147"/>
      <c r="GFU89" s="147"/>
      <c r="GFV89" s="147"/>
      <c r="GFW89" s="147"/>
      <c r="GFX89" s="147"/>
      <c r="GFY89" s="147"/>
      <c r="GFZ89" s="147"/>
      <c r="GGA89" s="147"/>
      <c r="GGB89" s="147"/>
      <c r="GGC89" s="147"/>
      <c r="GGD89" s="147"/>
      <c r="GGE89" s="147"/>
      <c r="GGF89" s="147"/>
      <c r="GGG89" s="147"/>
      <c r="GGH89" s="147"/>
      <c r="GGI89" s="147"/>
      <c r="GGJ89" s="147"/>
      <c r="GGK89" s="147"/>
      <c r="GGL89" s="147"/>
      <c r="GGM89" s="147"/>
      <c r="GGN89" s="147"/>
      <c r="GGO89" s="147"/>
      <c r="GGP89" s="147"/>
      <c r="GGQ89" s="147"/>
      <c r="GGR89" s="147"/>
      <c r="GGS89" s="147"/>
      <c r="GGT89" s="147"/>
      <c r="GGU89" s="147"/>
      <c r="GGV89" s="147"/>
      <c r="GGW89" s="147"/>
      <c r="GGX89" s="147"/>
      <c r="GGY89" s="147"/>
      <c r="GGZ89" s="147"/>
      <c r="GHA89" s="147"/>
      <c r="GHB89" s="147"/>
      <c r="GHC89" s="147"/>
      <c r="GHD89" s="147"/>
      <c r="GHE89" s="147"/>
      <c r="GHF89" s="147"/>
      <c r="GHG89" s="147"/>
      <c r="GHH89" s="147"/>
      <c r="GHI89" s="147"/>
      <c r="GHJ89" s="147"/>
      <c r="GHK89" s="147"/>
      <c r="GHL89" s="147"/>
      <c r="GHM89" s="147"/>
      <c r="GHN89" s="147"/>
      <c r="GHO89" s="147"/>
      <c r="GHP89" s="147"/>
      <c r="GHQ89" s="147"/>
      <c r="GHR89" s="147"/>
      <c r="GHS89" s="147"/>
      <c r="GHT89" s="147"/>
      <c r="GHU89" s="147"/>
      <c r="GHV89" s="147"/>
      <c r="GHW89" s="147"/>
      <c r="GHX89" s="147"/>
      <c r="GHY89" s="147"/>
      <c r="GHZ89" s="147"/>
      <c r="GIA89" s="147"/>
      <c r="GIB89" s="147"/>
      <c r="GIC89" s="147"/>
      <c r="GID89" s="147"/>
      <c r="GIE89" s="147"/>
      <c r="GIF89" s="147"/>
      <c r="GIG89" s="147"/>
      <c r="GIH89" s="147"/>
      <c r="GII89" s="147"/>
      <c r="GIJ89" s="147"/>
      <c r="GIK89" s="147"/>
      <c r="GIL89" s="147"/>
      <c r="GIM89" s="147"/>
      <c r="GIN89" s="147"/>
      <c r="GIO89" s="147"/>
      <c r="GIP89" s="147"/>
      <c r="GIQ89" s="147"/>
      <c r="GIR89" s="147"/>
      <c r="GIS89" s="147"/>
      <c r="GIT89" s="147"/>
      <c r="GIU89" s="147"/>
      <c r="GIV89" s="147"/>
      <c r="GIW89" s="147"/>
      <c r="GIX89" s="147"/>
      <c r="GIY89" s="147"/>
      <c r="GIZ89" s="147"/>
      <c r="GJA89" s="147"/>
      <c r="GJB89" s="147"/>
      <c r="GJC89" s="147"/>
      <c r="GJD89" s="147"/>
      <c r="GJE89" s="147"/>
      <c r="GJF89" s="147"/>
      <c r="GJG89" s="147"/>
      <c r="GJH89" s="147"/>
      <c r="GJI89" s="147"/>
      <c r="GJJ89" s="147"/>
      <c r="GJK89" s="147"/>
      <c r="GJL89" s="147"/>
      <c r="GJM89" s="147"/>
      <c r="GJN89" s="147"/>
      <c r="GJO89" s="147"/>
      <c r="GJP89" s="147"/>
      <c r="GJQ89" s="147"/>
      <c r="GJR89" s="147"/>
      <c r="GJS89" s="147"/>
      <c r="GJT89" s="147"/>
      <c r="GJU89" s="147"/>
      <c r="GJV89" s="147"/>
      <c r="GJW89" s="147"/>
      <c r="GJX89" s="147"/>
      <c r="GJY89" s="147"/>
      <c r="GJZ89" s="147"/>
      <c r="GKA89" s="147"/>
      <c r="GKB89" s="147"/>
      <c r="GKC89" s="147"/>
      <c r="GKD89" s="147"/>
      <c r="GKE89" s="147"/>
      <c r="GKF89" s="147"/>
      <c r="GKG89" s="147"/>
      <c r="GKH89" s="147"/>
      <c r="GKI89" s="147"/>
      <c r="GKJ89" s="147"/>
      <c r="GKK89" s="147"/>
      <c r="GKL89" s="147"/>
      <c r="GKM89" s="147"/>
      <c r="GKN89" s="147"/>
      <c r="GKO89" s="147"/>
      <c r="GKP89" s="147"/>
      <c r="GKQ89" s="147"/>
      <c r="GKR89" s="147"/>
      <c r="GKS89" s="147"/>
      <c r="GKT89" s="147"/>
      <c r="GKU89" s="147"/>
      <c r="GKV89" s="147"/>
      <c r="GKW89" s="147"/>
      <c r="GKX89" s="147"/>
      <c r="GKY89" s="147"/>
      <c r="GKZ89" s="147"/>
      <c r="GLA89" s="147"/>
      <c r="GLB89" s="147"/>
      <c r="GLC89" s="147"/>
      <c r="GLD89" s="147"/>
      <c r="GLE89" s="147"/>
      <c r="GLF89" s="147"/>
      <c r="GLG89" s="147"/>
      <c r="GLH89" s="147"/>
      <c r="GLI89" s="147"/>
      <c r="GLJ89" s="147"/>
      <c r="GLK89" s="147"/>
      <c r="GLL89" s="147"/>
      <c r="GLM89" s="147"/>
      <c r="GLN89" s="147"/>
      <c r="GLO89" s="147"/>
      <c r="GLP89" s="147"/>
      <c r="GLQ89" s="147"/>
      <c r="GLR89" s="147"/>
      <c r="GLS89" s="147"/>
      <c r="GLT89" s="147"/>
      <c r="GLU89" s="147"/>
      <c r="GLV89" s="147"/>
      <c r="GLW89" s="147"/>
      <c r="GLX89" s="147"/>
      <c r="GLY89" s="147"/>
      <c r="GLZ89" s="147"/>
      <c r="GMA89" s="147"/>
      <c r="GMB89" s="147"/>
      <c r="GMC89" s="147"/>
      <c r="GMD89" s="147"/>
      <c r="GME89" s="147"/>
      <c r="GMF89" s="147"/>
      <c r="GMG89" s="147"/>
      <c r="GMH89" s="147"/>
      <c r="GMI89" s="147"/>
      <c r="GMJ89" s="147"/>
      <c r="GMK89" s="147"/>
      <c r="GML89" s="147"/>
      <c r="GMM89" s="147"/>
      <c r="GMN89" s="147"/>
      <c r="GMO89" s="147"/>
      <c r="GMP89" s="147"/>
      <c r="GMQ89" s="147"/>
      <c r="GMR89" s="147"/>
      <c r="GMS89" s="147"/>
      <c r="GMT89" s="147"/>
      <c r="GMU89" s="147"/>
      <c r="GMV89" s="147"/>
      <c r="GMW89" s="147"/>
      <c r="GMX89" s="147"/>
      <c r="GMY89" s="147"/>
      <c r="GMZ89" s="147"/>
      <c r="GNA89" s="147"/>
      <c r="GNB89" s="147"/>
      <c r="GNC89" s="147"/>
      <c r="GND89" s="147"/>
      <c r="GNE89" s="147"/>
      <c r="GNF89" s="147"/>
      <c r="GNG89" s="147"/>
      <c r="GNH89" s="147"/>
      <c r="GNI89" s="147"/>
      <c r="GNJ89" s="147"/>
      <c r="GNK89" s="147"/>
      <c r="GNL89" s="147"/>
      <c r="GNM89" s="147"/>
      <c r="GNN89" s="147"/>
      <c r="GNO89" s="147"/>
      <c r="GNP89" s="147"/>
      <c r="GNQ89" s="147"/>
      <c r="GNR89" s="147"/>
      <c r="GNS89" s="147"/>
      <c r="GNT89" s="147"/>
      <c r="GNU89" s="147"/>
      <c r="GNV89" s="147"/>
      <c r="GNW89" s="147"/>
      <c r="GNX89" s="147"/>
      <c r="GNY89" s="147"/>
      <c r="GNZ89" s="147"/>
      <c r="GOA89" s="147"/>
      <c r="GOB89" s="147"/>
      <c r="GOC89" s="147"/>
      <c r="GOD89" s="147"/>
      <c r="GOE89" s="147"/>
      <c r="GOF89" s="147"/>
      <c r="GOG89" s="147"/>
      <c r="GOH89" s="147"/>
      <c r="GOI89" s="147"/>
      <c r="GOJ89" s="147"/>
      <c r="GOK89" s="147"/>
      <c r="GOL89" s="147"/>
      <c r="GOM89" s="147"/>
      <c r="GON89" s="147"/>
      <c r="GOO89" s="147"/>
      <c r="GOP89" s="147"/>
      <c r="GOQ89" s="147"/>
      <c r="GOR89" s="147"/>
      <c r="GOS89" s="147"/>
      <c r="GOT89" s="147"/>
      <c r="GOU89" s="147"/>
      <c r="GOV89" s="147"/>
      <c r="GOW89" s="147"/>
      <c r="GOX89" s="147"/>
      <c r="GOY89" s="147"/>
      <c r="GOZ89" s="147"/>
      <c r="GPA89" s="147"/>
      <c r="GPB89" s="147"/>
      <c r="GPC89" s="147"/>
      <c r="GPD89" s="147"/>
      <c r="GPE89" s="147"/>
      <c r="GPF89" s="147"/>
      <c r="GPG89" s="147"/>
      <c r="GPH89" s="147"/>
      <c r="GPI89" s="147"/>
      <c r="GPJ89" s="147"/>
      <c r="GPK89" s="147"/>
      <c r="GPL89" s="147"/>
      <c r="GPM89" s="147"/>
      <c r="GPN89" s="147"/>
      <c r="GPO89" s="147"/>
      <c r="GPP89" s="147"/>
      <c r="GPQ89" s="147"/>
      <c r="GPR89" s="147"/>
      <c r="GPS89" s="147"/>
      <c r="GPT89" s="147"/>
      <c r="GPU89" s="147"/>
      <c r="GPV89" s="147"/>
      <c r="GPW89" s="147"/>
      <c r="GPX89" s="147"/>
      <c r="GPY89" s="147"/>
      <c r="GPZ89" s="147"/>
      <c r="GQA89" s="147"/>
      <c r="GQB89" s="147"/>
      <c r="GQC89" s="147"/>
      <c r="GQD89" s="147"/>
      <c r="GQE89" s="147"/>
      <c r="GQF89" s="147"/>
      <c r="GQG89" s="147"/>
      <c r="GQH89" s="147"/>
      <c r="GQI89" s="147"/>
      <c r="GQJ89" s="147"/>
      <c r="GQK89" s="147"/>
      <c r="GQL89" s="147"/>
      <c r="GQM89" s="147"/>
      <c r="GQN89" s="147"/>
      <c r="GQO89" s="147"/>
      <c r="GQP89" s="147"/>
      <c r="GQQ89" s="147"/>
      <c r="GQR89" s="147"/>
      <c r="GQS89" s="147"/>
      <c r="GQT89" s="147"/>
      <c r="GQU89" s="147"/>
      <c r="GQV89" s="147"/>
      <c r="GQW89" s="147"/>
      <c r="GQX89" s="147"/>
      <c r="GQY89" s="147"/>
      <c r="GQZ89" s="147"/>
      <c r="GRA89" s="147"/>
      <c r="GRB89" s="147"/>
      <c r="GRC89" s="147"/>
      <c r="GRD89" s="147"/>
      <c r="GRE89" s="147"/>
      <c r="GRF89" s="147"/>
      <c r="GRG89" s="147"/>
      <c r="GRH89" s="147"/>
      <c r="GRI89" s="147"/>
      <c r="GRJ89" s="147"/>
      <c r="GRK89" s="147"/>
      <c r="GRL89" s="147"/>
      <c r="GRM89" s="147"/>
      <c r="GRN89" s="147"/>
      <c r="GRO89" s="147"/>
      <c r="GRP89" s="147"/>
      <c r="GRQ89" s="147"/>
      <c r="GRR89" s="147"/>
      <c r="GRS89" s="147"/>
      <c r="GRT89" s="147"/>
      <c r="GRU89" s="147"/>
      <c r="GRV89" s="147"/>
      <c r="GRW89" s="147"/>
      <c r="GRX89" s="147"/>
      <c r="GRY89" s="147"/>
      <c r="GRZ89" s="147"/>
      <c r="GSA89" s="147"/>
      <c r="GSB89" s="147"/>
      <c r="GSC89" s="147"/>
      <c r="GSD89" s="147"/>
      <c r="GSE89" s="147"/>
      <c r="GSF89" s="147"/>
      <c r="GSG89" s="147"/>
      <c r="GSH89" s="147"/>
      <c r="GSI89" s="147"/>
      <c r="GSJ89" s="147"/>
      <c r="GSK89" s="147"/>
      <c r="GSL89" s="147"/>
      <c r="GSM89" s="147"/>
      <c r="GSN89" s="147"/>
      <c r="GSO89" s="147"/>
      <c r="GSP89" s="147"/>
      <c r="GSQ89" s="147"/>
      <c r="GSR89" s="147"/>
      <c r="GSS89" s="147"/>
      <c r="GST89" s="147"/>
      <c r="GSU89" s="147"/>
      <c r="GSV89" s="147"/>
      <c r="GSW89" s="147"/>
      <c r="GSX89" s="147"/>
      <c r="GSY89" s="147"/>
      <c r="GSZ89" s="147"/>
      <c r="GTA89" s="147"/>
      <c r="GTB89" s="147"/>
      <c r="GTC89" s="147"/>
      <c r="GTD89" s="147"/>
      <c r="GTE89" s="147"/>
      <c r="GTF89" s="147"/>
      <c r="GTG89" s="147"/>
      <c r="GTH89" s="147"/>
      <c r="GTI89" s="147"/>
      <c r="GTJ89" s="147"/>
      <c r="GTK89" s="147"/>
      <c r="GTL89" s="147"/>
      <c r="GTM89" s="147"/>
      <c r="GTN89" s="147"/>
      <c r="GTO89" s="147"/>
      <c r="GTP89" s="147"/>
      <c r="GTQ89" s="147"/>
      <c r="GTR89" s="147"/>
      <c r="GTS89" s="147"/>
      <c r="GTT89" s="147"/>
      <c r="GTU89" s="147"/>
      <c r="GTV89" s="147"/>
      <c r="GTW89" s="147"/>
      <c r="GTX89" s="147"/>
      <c r="GTY89" s="147"/>
      <c r="GTZ89" s="147"/>
      <c r="GUA89" s="147"/>
      <c r="GUB89" s="147"/>
      <c r="GUC89" s="147"/>
      <c r="GUD89" s="147"/>
      <c r="GUE89" s="147"/>
      <c r="GUF89" s="147"/>
      <c r="GUG89" s="147"/>
      <c r="GUH89" s="147"/>
      <c r="GUI89" s="147"/>
      <c r="GUJ89" s="147"/>
      <c r="GUK89" s="147"/>
      <c r="GUL89" s="147"/>
      <c r="GUM89" s="147"/>
      <c r="GUN89" s="147"/>
      <c r="GUO89" s="147"/>
      <c r="GUP89" s="147"/>
      <c r="GUQ89" s="147"/>
      <c r="GUR89" s="147"/>
      <c r="GUS89" s="147"/>
      <c r="GUT89" s="147"/>
      <c r="GUU89" s="147"/>
      <c r="GUV89" s="147"/>
      <c r="GUW89" s="147"/>
      <c r="GUX89" s="147"/>
      <c r="GUY89" s="147"/>
      <c r="GUZ89" s="147"/>
      <c r="GVA89" s="147"/>
      <c r="GVB89" s="147"/>
      <c r="GVC89" s="147"/>
      <c r="GVD89" s="147"/>
      <c r="GVE89" s="147"/>
      <c r="GVF89" s="147"/>
      <c r="GVG89" s="147"/>
      <c r="GVH89" s="147"/>
      <c r="GVI89" s="147"/>
      <c r="GVJ89" s="147"/>
      <c r="GVK89" s="147"/>
      <c r="GVL89" s="147"/>
      <c r="GVM89" s="147"/>
      <c r="GVN89" s="147"/>
      <c r="GVO89" s="147"/>
      <c r="GVP89" s="147"/>
      <c r="GVQ89" s="147"/>
      <c r="GVR89" s="147"/>
      <c r="GVS89" s="147"/>
      <c r="GVT89" s="147"/>
      <c r="GVU89" s="147"/>
      <c r="GVV89" s="147"/>
      <c r="GVW89" s="147"/>
      <c r="GVX89" s="147"/>
      <c r="GVY89" s="147"/>
      <c r="GVZ89" s="147"/>
      <c r="GWA89" s="147"/>
      <c r="GWB89" s="147"/>
      <c r="GWC89" s="147"/>
      <c r="GWD89" s="147"/>
      <c r="GWE89" s="147"/>
      <c r="GWF89" s="147"/>
      <c r="GWG89" s="147"/>
      <c r="GWH89" s="147"/>
      <c r="GWI89" s="147"/>
      <c r="GWJ89" s="147"/>
      <c r="GWK89" s="147"/>
      <c r="GWL89" s="147"/>
      <c r="GWM89" s="147"/>
      <c r="GWN89" s="147"/>
      <c r="GWO89" s="147"/>
      <c r="GWP89" s="147"/>
      <c r="GWQ89" s="147"/>
      <c r="GWR89" s="147"/>
      <c r="GWS89" s="147"/>
      <c r="GWT89" s="147"/>
      <c r="GWU89" s="147"/>
      <c r="GWV89" s="147"/>
      <c r="GWW89" s="147"/>
      <c r="GWX89" s="147"/>
      <c r="GWY89" s="147"/>
      <c r="GWZ89" s="147"/>
      <c r="GXA89" s="147"/>
      <c r="GXB89" s="147"/>
      <c r="GXC89" s="147"/>
      <c r="GXD89" s="147"/>
      <c r="GXE89" s="147"/>
      <c r="GXF89" s="147"/>
      <c r="GXG89" s="147"/>
      <c r="GXH89" s="147"/>
      <c r="GXI89" s="147"/>
      <c r="GXJ89" s="147"/>
      <c r="GXK89" s="147"/>
      <c r="GXL89" s="147"/>
      <c r="GXM89" s="147"/>
      <c r="GXN89" s="147"/>
      <c r="GXO89" s="147"/>
      <c r="GXP89" s="147"/>
      <c r="GXQ89" s="147"/>
      <c r="GXR89" s="147"/>
      <c r="GXS89" s="147"/>
      <c r="GXT89" s="147"/>
      <c r="GXU89" s="147"/>
      <c r="GXV89" s="147"/>
      <c r="GXW89" s="147"/>
      <c r="GXX89" s="147"/>
      <c r="GXY89" s="147"/>
      <c r="GXZ89" s="147"/>
      <c r="GYA89" s="147"/>
      <c r="GYB89" s="147"/>
      <c r="GYC89" s="147"/>
      <c r="GYD89" s="147"/>
      <c r="GYE89" s="147"/>
      <c r="GYF89" s="147"/>
      <c r="GYG89" s="147"/>
      <c r="GYH89" s="147"/>
      <c r="GYI89" s="147"/>
      <c r="GYJ89" s="147"/>
      <c r="GYK89" s="147"/>
      <c r="GYL89" s="147"/>
      <c r="GYM89" s="147"/>
      <c r="GYN89" s="147"/>
      <c r="GYO89" s="147"/>
      <c r="GYP89" s="147"/>
      <c r="GYQ89" s="147"/>
      <c r="GYR89" s="147"/>
      <c r="GYS89" s="147"/>
      <c r="GYT89" s="147"/>
      <c r="GYU89" s="147"/>
      <c r="GYV89" s="147"/>
      <c r="GYW89" s="147"/>
      <c r="GYX89" s="147"/>
      <c r="GYY89" s="147"/>
      <c r="GYZ89" s="147"/>
      <c r="GZA89" s="147"/>
      <c r="GZB89" s="147"/>
      <c r="GZC89" s="147"/>
      <c r="GZD89" s="147"/>
      <c r="GZE89" s="147"/>
      <c r="GZF89" s="147"/>
      <c r="GZG89" s="147"/>
      <c r="GZH89" s="147"/>
      <c r="GZI89" s="147"/>
      <c r="GZJ89" s="147"/>
      <c r="GZK89" s="147"/>
      <c r="GZL89" s="147"/>
      <c r="GZM89" s="147"/>
      <c r="GZN89" s="147"/>
      <c r="GZO89" s="147"/>
      <c r="GZP89" s="147"/>
      <c r="GZQ89" s="147"/>
      <c r="GZR89" s="147"/>
      <c r="GZS89" s="147"/>
      <c r="GZT89" s="147"/>
      <c r="GZU89" s="147"/>
      <c r="GZV89" s="147"/>
      <c r="GZW89" s="147"/>
      <c r="GZX89" s="147"/>
      <c r="GZY89" s="147"/>
      <c r="GZZ89" s="147"/>
      <c r="HAA89" s="147"/>
      <c r="HAB89" s="147"/>
      <c r="HAC89" s="147"/>
      <c r="HAD89" s="147"/>
      <c r="HAE89" s="147"/>
      <c r="HAF89" s="147"/>
      <c r="HAG89" s="147"/>
      <c r="HAH89" s="147"/>
      <c r="HAI89" s="147"/>
      <c r="HAJ89" s="147"/>
      <c r="HAK89" s="147"/>
      <c r="HAL89" s="147"/>
      <c r="HAM89" s="147"/>
      <c r="HAN89" s="147"/>
      <c r="HAO89" s="147"/>
      <c r="HAP89" s="147"/>
      <c r="HAQ89" s="147"/>
      <c r="HAR89" s="147"/>
      <c r="HAS89" s="147"/>
      <c r="HAT89" s="147"/>
      <c r="HAU89" s="147"/>
      <c r="HAV89" s="147"/>
      <c r="HAW89" s="147"/>
      <c r="HAX89" s="147"/>
      <c r="HAY89" s="147"/>
      <c r="HAZ89" s="147"/>
      <c r="HBA89" s="147"/>
      <c r="HBB89" s="147"/>
      <c r="HBC89" s="147"/>
      <c r="HBD89" s="147"/>
      <c r="HBE89" s="147"/>
      <c r="HBF89" s="147"/>
      <c r="HBG89" s="147"/>
      <c r="HBH89" s="147"/>
      <c r="HBI89" s="147"/>
      <c r="HBJ89" s="147"/>
      <c r="HBK89" s="147"/>
      <c r="HBL89" s="147"/>
      <c r="HBM89" s="147"/>
      <c r="HBN89" s="147"/>
      <c r="HBO89" s="147"/>
      <c r="HBP89" s="147"/>
      <c r="HBQ89" s="147"/>
      <c r="HBR89" s="147"/>
      <c r="HBS89" s="147"/>
      <c r="HBT89" s="147"/>
      <c r="HBU89" s="147"/>
      <c r="HBV89" s="147"/>
      <c r="HBW89" s="147"/>
      <c r="HBX89" s="147"/>
      <c r="HBY89" s="147"/>
      <c r="HBZ89" s="147"/>
      <c r="HCA89" s="147"/>
      <c r="HCB89" s="147"/>
      <c r="HCC89" s="147"/>
      <c r="HCD89" s="147"/>
      <c r="HCE89" s="147"/>
      <c r="HCF89" s="147"/>
      <c r="HCG89" s="147"/>
      <c r="HCH89" s="147"/>
      <c r="HCI89" s="147"/>
      <c r="HCJ89" s="147"/>
      <c r="HCK89" s="147"/>
      <c r="HCL89" s="147"/>
      <c r="HCM89" s="147"/>
      <c r="HCN89" s="147"/>
      <c r="HCO89" s="147"/>
      <c r="HCP89" s="147"/>
      <c r="HCQ89" s="147"/>
      <c r="HCR89" s="147"/>
      <c r="HCS89" s="147"/>
      <c r="HCT89" s="147"/>
      <c r="HCU89" s="147"/>
      <c r="HCV89" s="147"/>
      <c r="HCW89" s="147"/>
      <c r="HCX89" s="147"/>
      <c r="HCY89" s="147"/>
      <c r="HCZ89" s="147"/>
      <c r="HDA89" s="147"/>
      <c r="HDB89" s="147"/>
      <c r="HDC89" s="147"/>
      <c r="HDD89" s="147"/>
      <c r="HDE89" s="147"/>
      <c r="HDF89" s="147"/>
      <c r="HDG89" s="147"/>
      <c r="HDH89" s="147"/>
      <c r="HDI89" s="147"/>
      <c r="HDJ89" s="147"/>
      <c r="HDK89" s="147"/>
      <c r="HDL89" s="147"/>
      <c r="HDM89" s="147"/>
      <c r="HDN89" s="147"/>
      <c r="HDO89" s="147"/>
      <c r="HDP89" s="147"/>
      <c r="HDQ89" s="147"/>
      <c r="HDR89" s="147"/>
      <c r="HDS89" s="147"/>
      <c r="HDT89" s="147"/>
      <c r="HDU89" s="147"/>
      <c r="HDV89" s="147"/>
      <c r="HDW89" s="147"/>
      <c r="HDX89" s="147"/>
      <c r="HDY89" s="147"/>
      <c r="HDZ89" s="147"/>
      <c r="HEA89" s="147"/>
      <c r="HEB89" s="147"/>
      <c r="HEC89" s="147"/>
      <c r="HED89" s="147"/>
      <c r="HEE89" s="147"/>
      <c r="HEF89" s="147"/>
      <c r="HEG89" s="147"/>
      <c r="HEH89" s="147"/>
      <c r="HEI89" s="147"/>
      <c r="HEJ89" s="147"/>
      <c r="HEK89" s="147"/>
      <c r="HEL89" s="147"/>
      <c r="HEM89" s="147"/>
      <c r="HEN89" s="147"/>
      <c r="HEO89" s="147"/>
      <c r="HEP89" s="147"/>
      <c r="HEQ89" s="147"/>
      <c r="HER89" s="147"/>
      <c r="HES89" s="147"/>
      <c r="HET89" s="147"/>
      <c r="HEU89" s="147"/>
      <c r="HEV89" s="147"/>
      <c r="HEW89" s="147"/>
      <c r="HEX89" s="147"/>
      <c r="HEY89" s="147"/>
      <c r="HEZ89" s="147"/>
      <c r="HFA89" s="147"/>
      <c r="HFB89" s="147"/>
      <c r="HFC89" s="147"/>
      <c r="HFD89" s="147"/>
      <c r="HFE89" s="147"/>
      <c r="HFF89" s="147"/>
      <c r="HFG89" s="147"/>
      <c r="HFH89" s="147"/>
      <c r="HFI89" s="147"/>
      <c r="HFJ89" s="147"/>
      <c r="HFK89" s="147"/>
      <c r="HFL89" s="147"/>
      <c r="HFM89" s="147"/>
      <c r="HFN89" s="147"/>
      <c r="HFO89" s="147"/>
      <c r="HFP89" s="147"/>
      <c r="HFQ89" s="147"/>
      <c r="HFR89" s="147"/>
      <c r="HFS89" s="147"/>
      <c r="HFT89" s="147"/>
      <c r="HFU89" s="147"/>
      <c r="HFV89" s="147"/>
      <c r="HFW89" s="147"/>
      <c r="HFX89" s="147"/>
      <c r="HFY89" s="147"/>
      <c r="HFZ89" s="147"/>
      <c r="HGA89" s="147"/>
      <c r="HGB89" s="147"/>
      <c r="HGC89" s="147"/>
      <c r="HGD89" s="147"/>
      <c r="HGE89" s="147"/>
      <c r="HGF89" s="147"/>
      <c r="HGG89" s="147"/>
      <c r="HGH89" s="147"/>
      <c r="HGI89" s="147"/>
      <c r="HGJ89" s="147"/>
      <c r="HGK89" s="147"/>
      <c r="HGL89" s="147"/>
      <c r="HGM89" s="147"/>
      <c r="HGN89" s="147"/>
      <c r="HGO89" s="147"/>
      <c r="HGP89" s="147"/>
      <c r="HGQ89" s="147"/>
      <c r="HGR89" s="147"/>
      <c r="HGS89" s="147"/>
      <c r="HGT89" s="147"/>
      <c r="HGU89" s="147"/>
      <c r="HGV89" s="147"/>
      <c r="HGW89" s="147"/>
      <c r="HGX89" s="147"/>
      <c r="HGY89" s="147"/>
      <c r="HGZ89" s="147"/>
      <c r="HHA89" s="147"/>
      <c r="HHB89" s="147"/>
      <c r="HHC89" s="147"/>
      <c r="HHD89" s="147"/>
      <c r="HHE89" s="147"/>
      <c r="HHF89" s="147"/>
      <c r="HHG89" s="147"/>
      <c r="HHH89" s="147"/>
      <c r="HHI89" s="147"/>
      <c r="HHJ89" s="147"/>
      <c r="HHK89" s="147"/>
      <c r="HHL89" s="147"/>
      <c r="HHM89" s="147"/>
      <c r="HHN89" s="147"/>
      <c r="HHO89" s="147"/>
      <c r="HHP89" s="147"/>
      <c r="HHQ89" s="147"/>
      <c r="HHR89" s="147"/>
      <c r="HHS89" s="147"/>
      <c r="HHT89" s="147"/>
      <c r="HHU89" s="147"/>
      <c r="HHV89" s="147"/>
      <c r="HHW89" s="147"/>
      <c r="HHX89" s="147"/>
      <c r="HHY89" s="147"/>
      <c r="HHZ89" s="147"/>
      <c r="HIA89" s="147"/>
      <c r="HIB89" s="147"/>
      <c r="HIC89" s="147"/>
      <c r="HID89" s="147"/>
      <c r="HIE89" s="147"/>
      <c r="HIF89" s="147"/>
      <c r="HIG89" s="147"/>
      <c r="HIH89" s="147"/>
      <c r="HII89" s="147"/>
      <c r="HIJ89" s="147"/>
      <c r="HIK89" s="147"/>
      <c r="HIL89" s="147"/>
      <c r="HIM89" s="147"/>
      <c r="HIN89" s="147"/>
      <c r="HIO89" s="147"/>
      <c r="HIP89" s="147"/>
      <c r="HIQ89" s="147"/>
      <c r="HIR89" s="147"/>
      <c r="HIS89" s="147"/>
      <c r="HIT89" s="147"/>
      <c r="HIU89" s="147"/>
      <c r="HIV89" s="147"/>
      <c r="HIW89" s="147"/>
      <c r="HIX89" s="147"/>
      <c r="HIY89" s="147"/>
      <c r="HIZ89" s="147"/>
      <c r="HJA89" s="147"/>
      <c r="HJB89" s="147"/>
      <c r="HJC89" s="147"/>
      <c r="HJD89" s="147"/>
      <c r="HJE89" s="147"/>
      <c r="HJF89" s="147"/>
      <c r="HJG89" s="147"/>
      <c r="HJH89" s="147"/>
      <c r="HJI89" s="147"/>
      <c r="HJJ89" s="147"/>
      <c r="HJK89" s="147"/>
      <c r="HJL89" s="147"/>
      <c r="HJM89" s="147"/>
      <c r="HJN89" s="147"/>
      <c r="HJO89" s="147"/>
      <c r="HJP89" s="147"/>
      <c r="HJQ89" s="147"/>
      <c r="HJR89" s="147"/>
      <c r="HJS89" s="147"/>
      <c r="HJT89" s="147"/>
      <c r="HJU89" s="147"/>
      <c r="HJV89" s="147"/>
      <c r="HJW89" s="147"/>
      <c r="HJX89" s="147"/>
      <c r="HJY89" s="147"/>
      <c r="HJZ89" s="147"/>
      <c r="HKA89" s="147"/>
      <c r="HKB89" s="147"/>
      <c r="HKC89" s="147"/>
      <c r="HKD89" s="147"/>
      <c r="HKE89" s="147"/>
      <c r="HKF89" s="147"/>
      <c r="HKG89" s="147"/>
      <c r="HKH89" s="147"/>
      <c r="HKI89" s="147"/>
      <c r="HKJ89" s="147"/>
      <c r="HKK89" s="147"/>
      <c r="HKL89" s="147"/>
      <c r="HKM89" s="147"/>
      <c r="HKN89" s="147"/>
      <c r="HKO89" s="147"/>
      <c r="HKP89" s="147"/>
      <c r="HKQ89" s="147"/>
      <c r="HKR89" s="147"/>
      <c r="HKS89" s="147"/>
      <c r="HKT89" s="147"/>
      <c r="HKU89" s="147"/>
      <c r="HKV89" s="147"/>
      <c r="HKW89" s="147"/>
      <c r="HKX89" s="147"/>
      <c r="HKY89" s="147"/>
      <c r="HKZ89" s="147"/>
      <c r="HLA89" s="147"/>
      <c r="HLB89" s="147"/>
      <c r="HLC89" s="147"/>
      <c r="HLD89" s="147"/>
      <c r="HLE89" s="147"/>
      <c r="HLF89" s="147"/>
      <c r="HLG89" s="147"/>
      <c r="HLH89" s="147"/>
      <c r="HLI89" s="147"/>
      <c r="HLJ89" s="147"/>
      <c r="HLK89" s="147"/>
      <c r="HLL89" s="147"/>
      <c r="HLM89" s="147"/>
      <c r="HLN89" s="147"/>
      <c r="HLO89" s="147"/>
      <c r="HLP89" s="147"/>
      <c r="HLQ89" s="147"/>
      <c r="HLR89" s="147"/>
      <c r="HLS89" s="147"/>
      <c r="HLT89" s="147"/>
      <c r="HLU89" s="147"/>
      <c r="HLV89" s="147"/>
      <c r="HLW89" s="147"/>
      <c r="HLX89" s="147"/>
      <c r="HLY89" s="147"/>
      <c r="HLZ89" s="147"/>
      <c r="HMA89" s="147"/>
      <c r="HMB89" s="147"/>
      <c r="HMC89" s="147"/>
      <c r="HMD89" s="147"/>
      <c r="HME89" s="147"/>
      <c r="HMF89" s="147"/>
      <c r="HMG89" s="147"/>
      <c r="HMH89" s="147"/>
      <c r="HMI89" s="147"/>
      <c r="HMJ89" s="147"/>
      <c r="HMK89" s="147"/>
      <c r="HML89" s="147"/>
      <c r="HMM89" s="147"/>
      <c r="HMN89" s="147"/>
      <c r="HMO89" s="147"/>
      <c r="HMP89" s="147"/>
      <c r="HMQ89" s="147"/>
      <c r="HMR89" s="147"/>
      <c r="HMS89" s="147"/>
      <c r="HMT89" s="147"/>
      <c r="HMU89" s="147"/>
      <c r="HMV89" s="147"/>
      <c r="HMW89" s="147"/>
      <c r="HMX89" s="147"/>
      <c r="HMY89" s="147"/>
      <c r="HMZ89" s="147"/>
      <c r="HNA89" s="147"/>
      <c r="HNB89" s="147"/>
      <c r="HNC89" s="147"/>
      <c r="HND89" s="147"/>
      <c r="HNE89" s="147"/>
      <c r="HNF89" s="147"/>
      <c r="HNG89" s="147"/>
      <c r="HNH89" s="147"/>
      <c r="HNI89" s="147"/>
      <c r="HNJ89" s="147"/>
      <c r="HNK89" s="147"/>
      <c r="HNL89" s="147"/>
      <c r="HNM89" s="147"/>
      <c r="HNN89" s="147"/>
      <c r="HNO89" s="147"/>
      <c r="HNP89" s="147"/>
      <c r="HNQ89" s="147"/>
      <c r="HNR89" s="147"/>
      <c r="HNS89" s="147"/>
      <c r="HNT89" s="147"/>
      <c r="HNU89" s="147"/>
      <c r="HNV89" s="147"/>
      <c r="HNW89" s="147"/>
      <c r="HNX89" s="147"/>
      <c r="HNY89" s="147"/>
      <c r="HNZ89" s="147"/>
      <c r="HOA89" s="147"/>
      <c r="HOB89" s="147"/>
      <c r="HOC89" s="147"/>
      <c r="HOD89" s="147"/>
      <c r="HOE89" s="147"/>
      <c r="HOF89" s="147"/>
      <c r="HOG89" s="147"/>
      <c r="HOH89" s="147"/>
      <c r="HOI89" s="147"/>
      <c r="HOJ89" s="147"/>
      <c r="HOK89" s="147"/>
      <c r="HOL89" s="147"/>
      <c r="HOM89" s="147"/>
      <c r="HON89" s="147"/>
      <c r="HOO89" s="147"/>
      <c r="HOP89" s="147"/>
      <c r="HOQ89" s="147"/>
      <c r="HOR89" s="147"/>
      <c r="HOS89" s="147"/>
      <c r="HOT89" s="147"/>
      <c r="HOU89" s="147"/>
      <c r="HOV89" s="147"/>
      <c r="HOW89" s="147"/>
      <c r="HOX89" s="147"/>
      <c r="HOY89" s="147"/>
      <c r="HOZ89" s="147"/>
      <c r="HPA89" s="147"/>
      <c r="HPB89" s="147"/>
      <c r="HPC89" s="147"/>
      <c r="HPD89" s="147"/>
      <c r="HPE89" s="147"/>
      <c r="HPF89" s="147"/>
      <c r="HPG89" s="147"/>
      <c r="HPH89" s="147"/>
      <c r="HPI89" s="147"/>
      <c r="HPJ89" s="147"/>
      <c r="HPK89" s="147"/>
      <c r="HPL89" s="147"/>
      <c r="HPM89" s="147"/>
      <c r="HPN89" s="147"/>
      <c r="HPO89" s="147"/>
      <c r="HPP89" s="147"/>
      <c r="HPQ89" s="147"/>
      <c r="HPR89" s="147"/>
      <c r="HPS89" s="147"/>
      <c r="HPT89" s="147"/>
      <c r="HPU89" s="147"/>
      <c r="HPV89" s="147"/>
      <c r="HPW89" s="147"/>
      <c r="HPX89" s="147"/>
      <c r="HPY89" s="147"/>
      <c r="HPZ89" s="147"/>
      <c r="HQA89" s="147"/>
      <c r="HQB89" s="147"/>
      <c r="HQC89" s="147"/>
      <c r="HQD89" s="147"/>
      <c r="HQE89" s="147"/>
      <c r="HQF89" s="147"/>
      <c r="HQG89" s="147"/>
      <c r="HQH89" s="147"/>
      <c r="HQI89" s="147"/>
      <c r="HQJ89" s="147"/>
      <c r="HQK89" s="147"/>
      <c r="HQL89" s="147"/>
      <c r="HQM89" s="147"/>
      <c r="HQN89" s="147"/>
      <c r="HQO89" s="147"/>
      <c r="HQP89" s="147"/>
      <c r="HQQ89" s="147"/>
      <c r="HQR89" s="147"/>
      <c r="HQS89" s="147"/>
      <c r="HQT89" s="147"/>
      <c r="HQU89" s="147"/>
      <c r="HQV89" s="147"/>
      <c r="HQW89" s="147"/>
      <c r="HQX89" s="147"/>
      <c r="HQY89" s="147"/>
      <c r="HQZ89" s="147"/>
      <c r="HRA89" s="147"/>
      <c r="HRB89" s="147"/>
      <c r="HRC89" s="147"/>
      <c r="HRD89" s="147"/>
      <c r="HRE89" s="147"/>
      <c r="HRF89" s="147"/>
      <c r="HRG89" s="147"/>
      <c r="HRH89" s="147"/>
      <c r="HRI89" s="147"/>
      <c r="HRJ89" s="147"/>
      <c r="HRK89" s="147"/>
      <c r="HRL89" s="147"/>
      <c r="HRM89" s="147"/>
      <c r="HRN89" s="147"/>
      <c r="HRO89" s="147"/>
      <c r="HRP89" s="147"/>
      <c r="HRQ89" s="147"/>
      <c r="HRR89" s="147"/>
      <c r="HRS89" s="147"/>
      <c r="HRT89" s="147"/>
      <c r="HRU89" s="147"/>
      <c r="HRV89" s="147"/>
      <c r="HRW89" s="147"/>
      <c r="HRX89" s="147"/>
      <c r="HRY89" s="147"/>
      <c r="HRZ89" s="147"/>
      <c r="HSA89" s="147"/>
      <c r="HSB89" s="147"/>
      <c r="HSC89" s="147"/>
      <c r="HSD89" s="147"/>
      <c r="HSE89" s="147"/>
      <c r="HSF89" s="147"/>
      <c r="HSG89" s="147"/>
      <c r="HSH89" s="147"/>
      <c r="HSI89" s="147"/>
      <c r="HSJ89" s="147"/>
      <c r="HSK89" s="147"/>
      <c r="HSL89" s="147"/>
      <c r="HSM89" s="147"/>
      <c r="HSN89" s="147"/>
      <c r="HSO89" s="147"/>
      <c r="HSP89" s="147"/>
      <c r="HSQ89" s="147"/>
      <c r="HSR89" s="147"/>
      <c r="HSS89" s="147"/>
      <c r="HST89" s="147"/>
      <c r="HSU89" s="147"/>
      <c r="HSV89" s="147"/>
      <c r="HSW89" s="147"/>
      <c r="HSX89" s="147"/>
      <c r="HSY89" s="147"/>
      <c r="HSZ89" s="147"/>
      <c r="HTA89" s="147"/>
      <c r="HTB89" s="147"/>
      <c r="HTC89" s="147"/>
      <c r="HTD89" s="147"/>
      <c r="HTE89" s="147"/>
      <c r="HTF89" s="147"/>
      <c r="HTG89" s="147"/>
      <c r="HTH89" s="147"/>
      <c r="HTI89" s="147"/>
      <c r="HTJ89" s="147"/>
      <c r="HTK89" s="147"/>
      <c r="HTL89" s="147"/>
      <c r="HTM89" s="147"/>
      <c r="HTN89" s="147"/>
      <c r="HTO89" s="147"/>
      <c r="HTP89" s="147"/>
      <c r="HTQ89" s="147"/>
      <c r="HTR89" s="147"/>
      <c r="HTS89" s="147"/>
      <c r="HTT89" s="147"/>
      <c r="HTU89" s="147"/>
      <c r="HTV89" s="147"/>
      <c r="HTW89" s="147"/>
      <c r="HTX89" s="147"/>
      <c r="HTY89" s="147"/>
      <c r="HTZ89" s="147"/>
      <c r="HUA89" s="147"/>
      <c r="HUB89" s="147"/>
      <c r="HUC89" s="147"/>
      <c r="HUD89" s="147"/>
      <c r="HUE89" s="147"/>
      <c r="HUF89" s="147"/>
      <c r="HUG89" s="147"/>
      <c r="HUH89" s="147"/>
      <c r="HUI89" s="147"/>
      <c r="HUJ89" s="147"/>
      <c r="HUK89" s="147"/>
      <c r="HUL89" s="147"/>
      <c r="HUM89" s="147"/>
      <c r="HUN89" s="147"/>
      <c r="HUO89" s="147"/>
      <c r="HUP89" s="147"/>
      <c r="HUQ89" s="147"/>
      <c r="HUR89" s="147"/>
      <c r="HUS89" s="147"/>
      <c r="HUT89" s="147"/>
      <c r="HUU89" s="147"/>
      <c r="HUV89" s="147"/>
      <c r="HUW89" s="147"/>
      <c r="HUX89" s="147"/>
      <c r="HUY89" s="147"/>
      <c r="HUZ89" s="147"/>
      <c r="HVA89" s="147"/>
      <c r="HVB89" s="147"/>
      <c r="HVC89" s="147"/>
      <c r="HVD89" s="147"/>
      <c r="HVE89" s="147"/>
      <c r="HVF89" s="147"/>
      <c r="HVG89" s="147"/>
      <c r="HVH89" s="147"/>
      <c r="HVI89" s="147"/>
      <c r="HVJ89" s="147"/>
      <c r="HVK89" s="147"/>
      <c r="HVL89" s="147"/>
      <c r="HVM89" s="147"/>
      <c r="HVN89" s="147"/>
      <c r="HVO89" s="147"/>
      <c r="HVP89" s="147"/>
      <c r="HVQ89" s="147"/>
      <c r="HVR89" s="147"/>
      <c r="HVS89" s="147"/>
      <c r="HVT89" s="147"/>
      <c r="HVU89" s="147"/>
      <c r="HVV89" s="147"/>
      <c r="HVW89" s="147"/>
      <c r="HVX89" s="147"/>
      <c r="HVY89" s="147"/>
      <c r="HVZ89" s="147"/>
      <c r="HWA89" s="147"/>
      <c r="HWB89" s="147"/>
      <c r="HWC89" s="147"/>
      <c r="HWD89" s="147"/>
      <c r="HWE89" s="147"/>
      <c r="HWF89" s="147"/>
      <c r="HWG89" s="147"/>
      <c r="HWH89" s="147"/>
      <c r="HWI89" s="147"/>
      <c r="HWJ89" s="147"/>
      <c r="HWK89" s="147"/>
      <c r="HWL89" s="147"/>
      <c r="HWM89" s="147"/>
      <c r="HWN89" s="147"/>
      <c r="HWO89" s="147"/>
      <c r="HWP89" s="147"/>
      <c r="HWQ89" s="147"/>
      <c r="HWR89" s="147"/>
      <c r="HWS89" s="147"/>
      <c r="HWT89" s="147"/>
      <c r="HWU89" s="147"/>
      <c r="HWV89" s="147"/>
      <c r="HWW89" s="147"/>
      <c r="HWX89" s="147"/>
      <c r="HWY89" s="147"/>
      <c r="HWZ89" s="147"/>
      <c r="HXA89" s="147"/>
      <c r="HXB89" s="147"/>
      <c r="HXC89" s="147"/>
      <c r="HXD89" s="147"/>
      <c r="HXE89" s="147"/>
      <c r="HXF89" s="147"/>
      <c r="HXG89" s="147"/>
      <c r="HXH89" s="147"/>
      <c r="HXI89" s="147"/>
      <c r="HXJ89" s="147"/>
      <c r="HXK89" s="147"/>
      <c r="HXL89" s="147"/>
      <c r="HXM89" s="147"/>
      <c r="HXN89" s="147"/>
      <c r="HXO89" s="147"/>
      <c r="HXP89" s="147"/>
      <c r="HXQ89" s="147"/>
      <c r="HXR89" s="147"/>
      <c r="HXS89" s="147"/>
      <c r="HXT89" s="147"/>
      <c r="HXU89" s="147"/>
      <c r="HXV89" s="147"/>
      <c r="HXW89" s="147"/>
      <c r="HXX89" s="147"/>
      <c r="HXY89" s="147"/>
      <c r="HXZ89" s="147"/>
      <c r="HYA89" s="147"/>
      <c r="HYB89" s="147"/>
      <c r="HYC89" s="147"/>
      <c r="HYD89" s="147"/>
      <c r="HYE89" s="147"/>
      <c r="HYF89" s="147"/>
      <c r="HYG89" s="147"/>
      <c r="HYH89" s="147"/>
      <c r="HYI89" s="147"/>
      <c r="HYJ89" s="147"/>
      <c r="HYK89" s="147"/>
      <c r="HYL89" s="147"/>
      <c r="HYM89" s="147"/>
      <c r="HYN89" s="147"/>
      <c r="HYO89" s="147"/>
      <c r="HYP89" s="147"/>
      <c r="HYQ89" s="147"/>
      <c r="HYR89" s="147"/>
      <c r="HYS89" s="147"/>
      <c r="HYT89" s="147"/>
      <c r="HYU89" s="147"/>
      <c r="HYV89" s="147"/>
      <c r="HYW89" s="147"/>
      <c r="HYX89" s="147"/>
      <c r="HYY89" s="147"/>
      <c r="HYZ89" s="147"/>
      <c r="HZA89" s="147"/>
      <c r="HZB89" s="147"/>
      <c r="HZC89" s="147"/>
      <c r="HZD89" s="147"/>
      <c r="HZE89" s="147"/>
      <c r="HZF89" s="147"/>
      <c r="HZG89" s="147"/>
      <c r="HZH89" s="147"/>
      <c r="HZI89" s="147"/>
      <c r="HZJ89" s="147"/>
      <c r="HZK89" s="147"/>
      <c r="HZL89" s="147"/>
      <c r="HZM89" s="147"/>
      <c r="HZN89" s="147"/>
      <c r="HZO89" s="147"/>
      <c r="HZP89" s="147"/>
      <c r="HZQ89" s="147"/>
      <c r="HZR89" s="147"/>
      <c r="HZS89" s="147"/>
      <c r="HZT89" s="147"/>
      <c r="HZU89" s="147"/>
      <c r="HZV89" s="147"/>
      <c r="HZW89" s="147"/>
      <c r="HZX89" s="147"/>
      <c r="HZY89" s="147"/>
      <c r="HZZ89" s="147"/>
      <c r="IAA89" s="147"/>
      <c r="IAB89" s="147"/>
      <c r="IAC89" s="147"/>
      <c r="IAD89" s="147"/>
      <c r="IAE89" s="147"/>
      <c r="IAF89" s="147"/>
      <c r="IAG89" s="147"/>
      <c r="IAH89" s="147"/>
      <c r="IAI89" s="147"/>
      <c r="IAJ89" s="147"/>
      <c r="IAK89" s="147"/>
      <c r="IAL89" s="147"/>
      <c r="IAM89" s="147"/>
      <c r="IAN89" s="147"/>
      <c r="IAO89" s="147"/>
      <c r="IAP89" s="147"/>
      <c r="IAQ89" s="147"/>
      <c r="IAR89" s="147"/>
      <c r="IAS89" s="147"/>
      <c r="IAT89" s="147"/>
      <c r="IAU89" s="147"/>
      <c r="IAV89" s="147"/>
      <c r="IAW89" s="147"/>
      <c r="IAX89" s="147"/>
      <c r="IAY89" s="147"/>
      <c r="IAZ89" s="147"/>
      <c r="IBA89" s="147"/>
      <c r="IBB89" s="147"/>
      <c r="IBC89" s="147"/>
      <c r="IBD89" s="147"/>
      <c r="IBE89" s="147"/>
      <c r="IBF89" s="147"/>
      <c r="IBG89" s="147"/>
      <c r="IBH89" s="147"/>
      <c r="IBI89" s="147"/>
      <c r="IBJ89" s="147"/>
      <c r="IBK89" s="147"/>
      <c r="IBL89" s="147"/>
      <c r="IBM89" s="147"/>
      <c r="IBN89" s="147"/>
      <c r="IBO89" s="147"/>
      <c r="IBP89" s="147"/>
      <c r="IBQ89" s="147"/>
      <c r="IBR89" s="147"/>
      <c r="IBS89" s="147"/>
      <c r="IBT89" s="147"/>
      <c r="IBU89" s="147"/>
      <c r="IBV89" s="147"/>
      <c r="IBW89" s="147"/>
      <c r="IBX89" s="147"/>
      <c r="IBY89" s="147"/>
      <c r="IBZ89" s="147"/>
      <c r="ICA89" s="147"/>
      <c r="ICB89" s="147"/>
      <c r="ICC89" s="147"/>
      <c r="ICD89" s="147"/>
      <c r="ICE89" s="147"/>
      <c r="ICF89" s="147"/>
      <c r="ICG89" s="147"/>
      <c r="ICH89" s="147"/>
      <c r="ICI89" s="147"/>
      <c r="ICJ89" s="147"/>
      <c r="ICK89" s="147"/>
      <c r="ICL89" s="147"/>
      <c r="ICM89" s="147"/>
      <c r="ICN89" s="147"/>
      <c r="ICO89" s="147"/>
      <c r="ICP89" s="147"/>
      <c r="ICQ89" s="147"/>
      <c r="ICR89" s="147"/>
      <c r="ICS89" s="147"/>
      <c r="ICT89" s="147"/>
      <c r="ICU89" s="147"/>
      <c r="ICV89" s="147"/>
      <c r="ICW89" s="147"/>
      <c r="ICX89" s="147"/>
      <c r="ICY89" s="147"/>
      <c r="ICZ89" s="147"/>
      <c r="IDA89" s="147"/>
      <c r="IDB89" s="147"/>
      <c r="IDC89" s="147"/>
      <c r="IDD89" s="147"/>
      <c r="IDE89" s="147"/>
      <c r="IDF89" s="147"/>
      <c r="IDG89" s="147"/>
      <c r="IDH89" s="147"/>
      <c r="IDI89" s="147"/>
      <c r="IDJ89" s="147"/>
      <c r="IDK89" s="147"/>
      <c r="IDL89" s="147"/>
      <c r="IDM89" s="147"/>
      <c r="IDN89" s="147"/>
      <c r="IDO89" s="147"/>
      <c r="IDP89" s="147"/>
      <c r="IDQ89" s="147"/>
      <c r="IDR89" s="147"/>
      <c r="IDS89" s="147"/>
      <c r="IDT89" s="147"/>
      <c r="IDU89" s="147"/>
      <c r="IDV89" s="147"/>
      <c r="IDW89" s="147"/>
      <c r="IDX89" s="147"/>
      <c r="IDY89" s="147"/>
      <c r="IDZ89" s="147"/>
      <c r="IEA89" s="147"/>
      <c r="IEB89" s="147"/>
      <c r="IEC89" s="147"/>
      <c r="IED89" s="147"/>
      <c r="IEE89" s="147"/>
      <c r="IEF89" s="147"/>
      <c r="IEG89" s="147"/>
      <c r="IEH89" s="147"/>
      <c r="IEI89" s="147"/>
      <c r="IEJ89" s="147"/>
      <c r="IEK89" s="147"/>
      <c r="IEL89" s="147"/>
      <c r="IEM89" s="147"/>
      <c r="IEN89" s="147"/>
      <c r="IEO89" s="147"/>
      <c r="IEP89" s="147"/>
      <c r="IEQ89" s="147"/>
      <c r="IER89" s="147"/>
      <c r="IES89" s="147"/>
      <c r="IET89" s="147"/>
      <c r="IEU89" s="147"/>
      <c r="IEV89" s="147"/>
      <c r="IEW89" s="147"/>
      <c r="IEX89" s="147"/>
      <c r="IEY89" s="147"/>
      <c r="IEZ89" s="147"/>
      <c r="IFA89" s="147"/>
      <c r="IFB89" s="147"/>
      <c r="IFC89" s="147"/>
      <c r="IFD89" s="147"/>
      <c r="IFE89" s="147"/>
      <c r="IFF89" s="147"/>
      <c r="IFG89" s="147"/>
      <c r="IFH89" s="147"/>
      <c r="IFI89" s="147"/>
      <c r="IFJ89" s="147"/>
      <c r="IFK89" s="147"/>
      <c r="IFL89" s="147"/>
      <c r="IFM89" s="147"/>
      <c r="IFN89" s="147"/>
      <c r="IFO89" s="147"/>
      <c r="IFP89" s="147"/>
      <c r="IFQ89" s="147"/>
      <c r="IFR89" s="147"/>
      <c r="IFS89" s="147"/>
      <c r="IFT89" s="147"/>
      <c r="IFU89" s="147"/>
      <c r="IFV89" s="147"/>
      <c r="IFW89" s="147"/>
      <c r="IFX89" s="147"/>
      <c r="IFY89" s="147"/>
      <c r="IFZ89" s="147"/>
      <c r="IGA89" s="147"/>
      <c r="IGB89" s="147"/>
      <c r="IGC89" s="147"/>
      <c r="IGD89" s="147"/>
      <c r="IGE89" s="147"/>
      <c r="IGF89" s="147"/>
      <c r="IGG89" s="147"/>
      <c r="IGH89" s="147"/>
      <c r="IGI89" s="147"/>
      <c r="IGJ89" s="147"/>
      <c r="IGK89" s="147"/>
      <c r="IGL89" s="147"/>
      <c r="IGM89" s="147"/>
      <c r="IGN89" s="147"/>
      <c r="IGO89" s="147"/>
      <c r="IGP89" s="147"/>
      <c r="IGQ89" s="147"/>
      <c r="IGR89" s="147"/>
      <c r="IGS89" s="147"/>
      <c r="IGT89" s="147"/>
      <c r="IGU89" s="147"/>
      <c r="IGV89" s="147"/>
      <c r="IGW89" s="147"/>
      <c r="IGX89" s="147"/>
      <c r="IGY89" s="147"/>
      <c r="IGZ89" s="147"/>
      <c r="IHA89" s="147"/>
      <c r="IHB89" s="147"/>
      <c r="IHC89" s="147"/>
      <c r="IHD89" s="147"/>
      <c r="IHE89" s="147"/>
      <c r="IHF89" s="147"/>
      <c r="IHG89" s="147"/>
      <c r="IHH89" s="147"/>
      <c r="IHI89" s="147"/>
      <c r="IHJ89" s="147"/>
      <c r="IHK89" s="147"/>
      <c r="IHL89" s="147"/>
      <c r="IHM89" s="147"/>
      <c r="IHN89" s="147"/>
      <c r="IHO89" s="147"/>
      <c r="IHP89" s="147"/>
      <c r="IHQ89" s="147"/>
      <c r="IHR89" s="147"/>
      <c r="IHS89" s="147"/>
      <c r="IHT89" s="147"/>
      <c r="IHU89" s="147"/>
      <c r="IHV89" s="147"/>
      <c r="IHW89" s="147"/>
      <c r="IHX89" s="147"/>
      <c r="IHY89" s="147"/>
      <c r="IHZ89" s="147"/>
      <c r="IIA89" s="147"/>
      <c r="IIB89" s="147"/>
      <c r="IIC89" s="147"/>
      <c r="IID89" s="147"/>
      <c r="IIE89" s="147"/>
      <c r="IIF89" s="147"/>
      <c r="IIG89" s="147"/>
      <c r="IIH89" s="147"/>
      <c r="III89" s="147"/>
      <c r="IIJ89" s="147"/>
      <c r="IIK89" s="147"/>
      <c r="IIL89" s="147"/>
      <c r="IIM89" s="147"/>
      <c r="IIN89" s="147"/>
      <c r="IIO89" s="147"/>
      <c r="IIP89" s="147"/>
      <c r="IIQ89" s="147"/>
      <c r="IIR89" s="147"/>
      <c r="IIS89" s="147"/>
      <c r="IIT89" s="147"/>
      <c r="IIU89" s="147"/>
      <c r="IIV89" s="147"/>
      <c r="IIW89" s="147"/>
      <c r="IIX89" s="147"/>
      <c r="IIY89" s="147"/>
      <c r="IIZ89" s="147"/>
      <c r="IJA89" s="147"/>
      <c r="IJB89" s="147"/>
      <c r="IJC89" s="147"/>
      <c r="IJD89" s="147"/>
      <c r="IJE89" s="147"/>
      <c r="IJF89" s="147"/>
      <c r="IJG89" s="147"/>
      <c r="IJH89" s="147"/>
      <c r="IJI89" s="147"/>
      <c r="IJJ89" s="147"/>
      <c r="IJK89" s="147"/>
      <c r="IJL89" s="147"/>
      <c r="IJM89" s="147"/>
      <c r="IJN89" s="147"/>
      <c r="IJO89" s="147"/>
      <c r="IJP89" s="147"/>
      <c r="IJQ89" s="147"/>
      <c r="IJR89" s="147"/>
      <c r="IJS89" s="147"/>
      <c r="IJT89" s="147"/>
      <c r="IJU89" s="147"/>
      <c r="IJV89" s="147"/>
      <c r="IJW89" s="147"/>
      <c r="IJX89" s="147"/>
      <c r="IJY89" s="147"/>
      <c r="IJZ89" s="147"/>
      <c r="IKA89" s="147"/>
      <c r="IKB89" s="147"/>
      <c r="IKC89" s="147"/>
      <c r="IKD89" s="147"/>
      <c r="IKE89" s="147"/>
      <c r="IKF89" s="147"/>
      <c r="IKG89" s="147"/>
      <c r="IKH89" s="147"/>
      <c r="IKI89" s="147"/>
      <c r="IKJ89" s="147"/>
      <c r="IKK89" s="147"/>
      <c r="IKL89" s="147"/>
      <c r="IKM89" s="147"/>
      <c r="IKN89" s="147"/>
      <c r="IKO89" s="147"/>
      <c r="IKP89" s="147"/>
      <c r="IKQ89" s="147"/>
      <c r="IKR89" s="147"/>
      <c r="IKS89" s="147"/>
      <c r="IKT89" s="147"/>
      <c r="IKU89" s="147"/>
      <c r="IKV89" s="147"/>
      <c r="IKW89" s="147"/>
      <c r="IKX89" s="147"/>
      <c r="IKY89" s="147"/>
      <c r="IKZ89" s="147"/>
      <c r="ILA89" s="147"/>
      <c r="ILB89" s="147"/>
      <c r="ILC89" s="147"/>
      <c r="ILD89" s="147"/>
      <c r="ILE89" s="147"/>
      <c r="ILF89" s="147"/>
      <c r="ILG89" s="147"/>
      <c r="ILH89" s="147"/>
      <c r="ILI89" s="147"/>
      <c r="ILJ89" s="147"/>
      <c r="ILK89" s="147"/>
      <c r="ILL89" s="147"/>
      <c r="ILM89" s="147"/>
      <c r="ILN89" s="147"/>
      <c r="ILO89" s="147"/>
      <c r="ILP89" s="147"/>
      <c r="ILQ89" s="147"/>
      <c r="ILR89" s="147"/>
      <c r="ILS89" s="147"/>
      <c r="ILT89" s="147"/>
      <c r="ILU89" s="147"/>
      <c r="ILV89" s="147"/>
      <c r="ILW89" s="147"/>
      <c r="ILX89" s="147"/>
      <c r="ILY89" s="147"/>
      <c r="ILZ89" s="147"/>
      <c r="IMA89" s="147"/>
      <c r="IMB89" s="147"/>
      <c r="IMC89" s="147"/>
      <c r="IMD89" s="147"/>
      <c r="IME89" s="147"/>
      <c r="IMF89" s="147"/>
      <c r="IMG89" s="147"/>
      <c r="IMH89" s="147"/>
      <c r="IMI89" s="147"/>
      <c r="IMJ89" s="147"/>
      <c r="IMK89" s="147"/>
      <c r="IML89" s="147"/>
      <c r="IMM89" s="147"/>
      <c r="IMN89" s="147"/>
      <c r="IMO89" s="147"/>
      <c r="IMP89" s="147"/>
      <c r="IMQ89" s="147"/>
      <c r="IMR89" s="147"/>
      <c r="IMS89" s="147"/>
      <c r="IMT89" s="147"/>
      <c r="IMU89" s="147"/>
      <c r="IMV89" s="147"/>
      <c r="IMW89" s="147"/>
      <c r="IMX89" s="147"/>
      <c r="IMY89" s="147"/>
      <c r="IMZ89" s="147"/>
      <c r="INA89" s="147"/>
      <c r="INB89" s="147"/>
      <c r="INC89" s="147"/>
      <c r="IND89" s="147"/>
      <c r="INE89" s="147"/>
      <c r="INF89" s="147"/>
      <c r="ING89" s="147"/>
      <c r="INH89" s="147"/>
      <c r="INI89" s="147"/>
      <c r="INJ89" s="147"/>
      <c r="INK89" s="147"/>
      <c r="INL89" s="147"/>
      <c r="INM89" s="147"/>
      <c r="INN89" s="147"/>
      <c r="INO89" s="147"/>
      <c r="INP89" s="147"/>
      <c r="INQ89" s="147"/>
      <c r="INR89" s="147"/>
      <c r="INS89" s="147"/>
      <c r="INT89" s="147"/>
      <c r="INU89" s="147"/>
      <c r="INV89" s="147"/>
      <c r="INW89" s="147"/>
      <c r="INX89" s="147"/>
      <c r="INY89" s="147"/>
      <c r="INZ89" s="147"/>
      <c r="IOA89" s="147"/>
      <c r="IOB89" s="147"/>
      <c r="IOC89" s="147"/>
      <c r="IOD89" s="147"/>
      <c r="IOE89" s="147"/>
      <c r="IOF89" s="147"/>
      <c r="IOG89" s="147"/>
      <c r="IOH89" s="147"/>
      <c r="IOI89" s="147"/>
      <c r="IOJ89" s="147"/>
      <c r="IOK89" s="147"/>
      <c r="IOL89" s="147"/>
      <c r="IOM89" s="147"/>
      <c r="ION89" s="147"/>
      <c r="IOO89" s="147"/>
      <c r="IOP89" s="147"/>
      <c r="IOQ89" s="147"/>
      <c r="IOR89" s="147"/>
      <c r="IOS89" s="147"/>
      <c r="IOT89" s="147"/>
      <c r="IOU89" s="147"/>
      <c r="IOV89" s="147"/>
      <c r="IOW89" s="147"/>
      <c r="IOX89" s="147"/>
      <c r="IOY89" s="147"/>
      <c r="IOZ89" s="147"/>
      <c r="IPA89" s="147"/>
      <c r="IPB89" s="147"/>
      <c r="IPC89" s="147"/>
      <c r="IPD89" s="147"/>
      <c r="IPE89" s="147"/>
      <c r="IPF89" s="147"/>
      <c r="IPG89" s="147"/>
      <c r="IPH89" s="147"/>
      <c r="IPI89" s="147"/>
      <c r="IPJ89" s="147"/>
      <c r="IPK89" s="147"/>
      <c r="IPL89" s="147"/>
      <c r="IPM89" s="147"/>
      <c r="IPN89" s="147"/>
      <c r="IPO89" s="147"/>
      <c r="IPP89" s="147"/>
      <c r="IPQ89" s="147"/>
      <c r="IPR89" s="147"/>
      <c r="IPS89" s="147"/>
      <c r="IPT89" s="147"/>
      <c r="IPU89" s="147"/>
      <c r="IPV89" s="147"/>
      <c r="IPW89" s="147"/>
      <c r="IPX89" s="147"/>
      <c r="IPY89" s="147"/>
      <c r="IPZ89" s="147"/>
      <c r="IQA89" s="147"/>
      <c r="IQB89" s="147"/>
      <c r="IQC89" s="147"/>
      <c r="IQD89" s="147"/>
      <c r="IQE89" s="147"/>
      <c r="IQF89" s="147"/>
      <c r="IQG89" s="147"/>
      <c r="IQH89" s="147"/>
      <c r="IQI89" s="147"/>
      <c r="IQJ89" s="147"/>
      <c r="IQK89" s="147"/>
      <c r="IQL89" s="147"/>
      <c r="IQM89" s="147"/>
      <c r="IQN89" s="147"/>
      <c r="IQO89" s="147"/>
      <c r="IQP89" s="147"/>
      <c r="IQQ89" s="147"/>
      <c r="IQR89" s="147"/>
      <c r="IQS89" s="147"/>
      <c r="IQT89" s="147"/>
      <c r="IQU89" s="147"/>
      <c r="IQV89" s="147"/>
      <c r="IQW89" s="147"/>
      <c r="IQX89" s="147"/>
      <c r="IQY89" s="147"/>
      <c r="IQZ89" s="147"/>
      <c r="IRA89" s="147"/>
      <c r="IRB89" s="147"/>
      <c r="IRC89" s="147"/>
      <c r="IRD89" s="147"/>
      <c r="IRE89" s="147"/>
      <c r="IRF89" s="147"/>
      <c r="IRG89" s="147"/>
      <c r="IRH89" s="147"/>
      <c r="IRI89" s="147"/>
      <c r="IRJ89" s="147"/>
      <c r="IRK89" s="147"/>
      <c r="IRL89" s="147"/>
      <c r="IRM89" s="147"/>
      <c r="IRN89" s="147"/>
      <c r="IRO89" s="147"/>
      <c r="IRP89" s="147"/>
      <c r="IRQ89" s="147"/>
      <c r="IRR89" s="147"/>
      <c r="IRS89" s="147"/>
      <c r="IRT89" s="147"/>
      <c r="IRU89" s="147"/>
      <c r="IRV89" s="147"/>
      <c r="IRW89" s="147"/>
      <c r="IRX89" s="147"/>
      <c r="IRY89" s="147"/>
      <c r="IRZ89" s="147"/>
      <c r="ISA89" s="147"/>
      <c r="ISB89" s="147"/>
      <c r="ISC89" s="147"/>
      <c r="ISD89" s="147"/>
      <c r="ISE89" s="147"/>
      <c r="ISF89" s="147"/>
      <c r="ISG89" s="147"/>
      <c r="ISH89" s="147"/>
      <c r="ISI89" s="147"/>
      <c r="ISJ89" s="147"/>
      <c r="ISK89" s="147"/>
      <c r="ISL89" s="147"/>
      <c r="ISM89" s="147"/>
      <c r="ISN89" s="147"/>
      <c r="ISO89" s="147"/>
      <c r="ISP89" s="147"/>
      <c r="ISQ89" s="147"/>
      <c r="ISR89" s="147"/>
      <c r="ISS89" s="147"/>
      <c r="IST89" s="147"/>
      <c r="ISU89" s="147"/>
      <c r="ISV89" s="147"/>
      <c r="ISW89" s="147"/>
      <c r="ISX89" s="147"/>
      <c r="ISY89" s="147"/>
      <c r="ISZ89" s="147"/>
      <c r="ITA89" s="147"/>
      <c r="ITB89" s="147"/>
      <c r="ITC89" s="147"/>
      <c r="ITD89" s="147"/>
      <c r="ITE89" s="147"/>
      <c r="ITF89" s="147"/>
      <c r="ITG89" s="147"/>
      <c r="ITH89" s="147"/>
      <c r="ITI89" s="147"/>
      <c r="ITJ89" s="147"/>
      <c r="ITK89" s="147"/>
      <c r="ITL89" s="147"/>
      <c r="ITM89" s="147"/>
      <c r="ITN89" s="147"/>
      <c r="ITO89" s="147"/>
      <c r="ITP89" s="147"/>
      <c r="ITQ89" s="147"/>
      <c r="ITR89" s="147"/>
      <c r="ITS89" s="147"/>
      <c r="ITT89" s="147"/>
      <c r="ITU89" s="147"/>
      <c r="ITV89" s="147"/>
      <c r="ITW89" s="147"/>
      <c r="ITX89" s="147"/>
      <c r="ITY89" s="147"/>
      <c r="ITZ89" s="147"/>
      <c r="IUA89" s="147"/>
      <c r="IUB89" s="147"/>
      <c r="IUC89" s="147"/>
      <c r="IUD89" s="147"/>
      <c r="IUE89" s="147"/>
      <c r="IUF89" s="147"/>
      <c r="IUG89" s="147"/>
      <c r="IUH89" s="147"/>
      <c r="IUI89" s="147"/>
      <c r="IUJ89" s="147"/>
      <c r="IUK89" s="147"/>
      <c r="IUL89" s="147"/>
      <c r="IUM89" s="147"/>
      <c r="IUN89" s="147"/>
      <c r="IUO89" s="147"/>
      <c r="IUP89" s="147"/>
      <c r="IUQ89" s="147"/>
      <c r="IUR89" s="147"/>
      <c r="IUS89" s="147"/>
      <c r="IUT89" s="147"/>
      <c r="IUU89" s="147"/>
      <c r="IUV89" s="147"/>
      <c r="IUW89" s="147"/>
      <c r="IUX89" s="147"/>
      <c r="IUY89" s="147"/>
      <c r="IUZ89" s="147"/>
      <c r="IVA89" s="147"/>
      <c r="IVB89" s="147"/>
      <c r="IVC89" s="147"/>
      <c r="IVD89" s="147"/>
      <c r="IVE89" s="147"/>
      <c r="IVF89" s="147"/>
      <c r="IVG89" s="147"/>
      <c r="IVH89" s="147"/>
      <c r="IVI89" s="147"/>
      <c r="IVJ89" s="147"/>
      <c r="IVK89" s="147"/>
      <c r="IVL89" s="147"/>
      <c r="IVM89" s="147"/>
      <c r="IVN89" s="147"/>
      <c r="IVO89" s="147"/>
      <c r="IVP89" s="147"/>
      <c r="IVQ89" s="147"/>
      <c r="IVR89" s="147"/>
      <c r="IVS89" s="147"/>
      <c r="IVT89" s="147"/>
      <c r="IVU89" s="147"/>
      <c r="IVV89" s="147"/>
      <c r="IVW89" s="147"/>
      <c r="IVX89" s="147"/>
      <c r="IVY89" s="147"/>
      <c r="IVZ89" s="147"/>
      <c r="IWA89" s="147"/>
      <c r="IWB89" s="147"/>
      <c r="IWC89" s="147"/>
      <c r="IWD89" s="147"/>
      <c r="IWE89" s="147"/>
      <c r="IWF89" s="147"/>
      <c r="IWG89" s="147"/>
      <c r="IWH89" s="147"/>
      <c r="IWI89" s="147"/>
      <c r="IWJ89" s="147"/>
      <c r="IWK89" s="147"/>
      <c r="IWL89" s="147"/>
      <c r="IWM89" s="147"/>
      <c r="IWN89" s="147"/>
      <c r="IWO89" s="147"/>
      <c r="IWP89" s="147"/>
      <c r="IWQ89" s="147"/>
      <c r="IWR89" s="147"/>
      <c r="IWS89" s="147"/>
      <c r="IWT89" s="147"/>
      <c r="IWU89" s="147"/>
      <c r="IWV89" s="147"/>
      <c r="IWW89" s="147"/>
      <c r="IWX89" s="147"/>
      <c r="IWY89" s="147"/>
      <c r="IWZ89" s="147"/>
      <c r="IXA89" s="147"/>
      <c r="IXB89" s="147"/>
      <c r="IXC89" s="147"/>
      <c r="IXD89" s="147"/>
      <c r="IXE89" s="147"/>
      <c r="IXF89" s="147"/>
      <c r="IXG89" s="147"/>
      <c r="IXH89" s="147"/>
      <c r="IXI89" s="147"/>
      <c r="IXJ89" s="147"/>
      <c r="IXK89" s="147"/>
      <c r="IXL89" s="147"/>
      <c r="IXM89" s="147"/>
      <c r="IXN89" s="147"/>
      <c r="IXO89" s="147"/>
      <c r="IXP89" s="147"/>
      <c r="IXQ89" s="147"/>
      <c r="IXR89" s="147"/>
      <c r="IXS89" s="147"/>
      <c r="IXT89" s="147"/>
      <c r="IXU89" s="147"/>
      <c r="IXV89" s="147"/>
      <c r="IXW89" s="147"/>
      <c r="IXX89" s="147"/>
      <c r="IXY89" s="147"/>
      <c r="IXZ89" s="147"/>
      <c r="IYA89" s="147"/>
      <c r="IYB89" s="147"/>
      <c r="IYC89" s="147"/>
      <c r="IYD89" s="147"/>
      <c r="IYE89" s="147"/>
      <c r="IYF89" s="147"/>
      <c r="IYG89" s="147"/>
      <c r="IYH89" s="147"/>
      <c r="IYI89" s="147"/>
      <c r="IYJ89" s="147"/>
      <c r="IYK89" s="147"/>
      <c r="IYL89" s="147"/>
      <c r="IYM89" s="147"/>
      <c r="IYN89" s="147"/>
      <c r="IYO89" s="147"/>
      <c r="IYP89" s="147"/>
      <c r="IYQ89" s="147"/>
      <c r="IYR89" s="147"/>
      <c r="IYS89" s="147"/>
      <c r="IYT89" s="147"/>
      <c r="IYU89" s="147"/>
      <c r="IYV89" s="147"/>
      <c r="IYW89" s="147"/>
      <c r="IYX89" s="147"/>
      <c r="IYY89" s="147"/>
      <c r="IYZ89" s="147"/>
      <c r="IZA89" s="147"/>
      <c r="IZB89" s="147"/>
      <c r="IZC89" s="147"/>
      <c r="IZD89" s="147"/>
      <c r="IZE89" s="147"/>
      <c r="IZF89" s="147"/>
      <c r="IZG89" s="147"/>
      <c r="IZH89" s="147"/>
      <c r="IZI89" s="147"/>
      <c r="IZJ89" s="147"/>
      <c r="IZK89" s="147"/>
      <c r="IZL89" s="147"/>
      <c r="IZM89" s="147"/>
      <c r="IZN89" s="147"/>
      <c r="IZO89" s="147"/>
      <c r="IZP89" s="147"/>
      <c r="IZQ89" s="147"/>
      <c r="IZR89" s="147"/>
      <c r="IZS89" s="147"/>
      <c r="IZT89" s="147"/>
      <c r="IZU89" s="147"/>
      <c r="IZV89" s="147"/>
      <c r="IZW89" s="147"/>
      <c r="IZX89" s="147"/>
      <c r="IZY89" s="147"/>
      <c r="IZZ89" s="147"/>
      <c r="JAA89" s="147"/>
      <c r="JAB89" s="147"/>
      <c r="JAC89" s="147"/>
      <c r="JAD89" s="147"/>
      <c r="JAE89" s="147"/>
      <c r="JAF89" s="147"/>
      <c r="JAG89" s="147"/>
      <c r="JAH89" s="147"/>
      <c r="JAI89" s="147"/>
      <c r="JAJ89" s="147"/>
      <c r="JAK89" s="147"/>
      <c r="JAL89" s="147"/>
      <c r="JAM89" s="147"/>
      <c r="JAN89" s="147"/>
      <c r="JAO89" s="147"/>
      <c r="JAP89" s="147"/>
      <c r="JAQ89" s="147"/>
      <c r="JAR89" s="147"/>
      <c r="JAS89" s="147"/>
      <c r="JAT89" s="147"/>
      <c r="JAU89" s="147"/>
      <c r="JAV89" s="147"/>
      <c r="JAW89" s="147"/>
      <c r="JAX89" s="147"/>
      <c r="JAY89" s="147"/>
      <c r="JAZ89" s="147"/>
      <c r="JBA89" s="147"/>
      <c r="JBB89" s="147"/>
      <c r="JBC89" s="147"/>
      <c r="JBD89" s="147"/>
      <c r="JBE89" s="147"/>
      <c r="JBF89" s="147"/>
      <c r="JBG89" s="147"/>
      <c r="JBH89" s="147"/>
      <c r="JBI89" s="147"/>
      <c r="JBJ89" s="147"/>
      <c r="JBK89" s="147"/>
      <c r="JBL89" s="147"/>
      <c r="JBM89" s="147"/>
      <c r="JBN89" s="147"/>
      <c r="JBO89" s="147"/>
      <c r="JBP89" s="147"/>
      <c r="JBQ89" s="147"/>
      <c r="JBR89" s="147"/>
      <c r="JBS89" s="147"/>
      <c r="JBT89" s="147"/>
      <c r="JBU89" s="147"/>
      <c r="JBV89" s="147"/>
      <c r="JBW89" s="147"/>
      <c r="JBX89" s="147"/>
      <c r="JBY89" s="147"/>
      <c r="JBZ89" s="147"/>
      <c r="JCA89" s="147"/>
      <c r="JCB89" s="147"/>
      <c r="JCC89" s="147"/>
      <c r="JCD89" s="147"/>
      <c r="JCE89" s="147"/>
      <c r="JCF89" s="147"/>
      <c r="JCG89" s="147"/>
      <c r="JCH89" s="147"/>
      <c r="JCI89" s="147"/>
      <c r="JCJ89" s="147"/>
      <c r="JCK89" s="147"/>
      <c r="JCL89" s="147"/>
      <c r="JCM89" s="147"/>
      <c r="JCN89" s="147"/>
      <c r="JCO89" s="147"/>
      <c r="JCP89" s="147"/>
      <c r="JCQ89" s="147"/>
      <c r="JCR89" s="147"/>
      <c r="JCS89" s="147"/>
      <c r="JCT89" s="147"/>
      <c r="JCU89" s="147"/>
      <c r="JCV89" s="147"/>
      <c r="JCW89" s="147"/>
      <c r="JCX89" s="147"/>
      <c r="JCY89" s="147"/>
      <c r="JCZ89" s="147"/>
      <c r="JDA89" s="147"/>
      <c r="JDB89" s="147"/>
      <c r="JDC89" s="147"/>
      <c r="JDD89" s="147"/>
      <c r="JDE89" s="147"/>
      <c r="JDF89" s="147"/>
      <c r="JDG89" s="147"/>
      <c r="JDH89" s="147"/>
      <c r="JDI89" s="147"/>
      <c r="JDJ89" s="147"/>
      <c r="JDK89" s="147"/>
      <c r="JDL89" s="147"/>
      <c r="JDM89" s="147"/>
      <c r="JDN89" s="147"/>
      <c r="JDO89" s="147"/>
      <c r="JDP89" s="147"/>
      <c r="JDQ89" s="147"/>
      <c r="JDR89" s="147"/>
      <c r="JDS89" s="147"/>
      <c r="JDT89" s="147"/>
      <c r="JDU89" s="147"/>
      <c r="JDV89" s="147"/>
      <c r="JDW89" s="147"/>
      <c r="JDX89" s="147"/>
      <c r="JDY89" s="147"/>
      <c r="JDZ89" s="147"/>
      <c r="JEA89" s="147"/>
      <c r="JEB89" s="147"/>
      <c r="JEC89" s="147"/>
      <c r="JED89" s="147"/>
      <c r="JEE89" s="147"/>
      <c r="JEF89" s="147"/>
      <c r="JEG89" s="147"/>
      <c r="JEH89" s="147"/>
      <c r="JEI89" s="147"/>
      <c r="JEJ89" s="147"/>
      <c r="JEK89" s="147"/>
      <c r="JEL89" s="147"/>
      <c r="JEM89" s="147"/>
      <c r="JEN89" s="147"/>
      <c r="JEO89" s="147"/>
      <c r="JEP89" s="147"/>
      <c r="JEQ89" s="147"/>
      <c r="JER89" s="147"/>
      <c r="JES89" s="147"/>
      <c r="JET89" s="147"/>
      <c r="JEU89" s="147"/>
      <c r="JEV89" s="147"/>
      <c r="JEW89" s="147"/>
      <c r="JEX89" s="147"/>
      <c r="JEY89" s="147"/>
      <c r="JEZ89" s="147"/>
      <c r="JFA89" s="147"/>
      <c r="JFB89" s="147"/>
      <c r="JFC89" s="147"/>
      <c r="JFD89" s="147"/>
      <c r="JFE89" s="147"/>
      <c r="JFF89" s="147"/>
      <c r="JFG89" s="147"/>
      <c r="JFH89" s="147"/>
      <c r="JFI89" s="147"/>
      <c r="JFJ89" s="147"/>
      <c r="JFK89" s="147"/>
      <c r="JFL89" s="147"/>
      <c r="JFM89" s="147"/>
      <c r="JFN89" s="147"/>
      <c r="JFO89" s="147"/>
      <c r="JFP89" s="147"/>
      <c r="JFQ89" s="147"/>
      <c r="JFR89" s="147"/>
      <c r="JFS89" s="147"/>
      <c r="JFT89" s="147"/>
      <c r="JFU89" s="147"/>
      <c r="JFV89" s="147"/>
      <c r="JFW89" s="147"/>
      <c r="JFX89" s="147"/>
      <c r="JFY89" s="147"/>
      <c r="JFZ89" s="147"/>
      <c r="JGA89" s="147"/>
      <c r="JGB89" s="147"/>
      <c r="JGC89" s="147"/>
      <c r="JGD89" s="147"/>
      <c r="JGE89" s="147"/>
      <c r="JGF89" s="147"/>
      <c r="JGG89" s="147"/>
      <c r="JGH89" s="147"/>
      <c r="JGI89" s="147"/>
      <c r="JGJ89" s="147"/>
      <c r="JGK89" s="147"/>
      <c r="JGL89" s="147"/>
      <c r="JGM89" s="147"/>
      <c r="JGN89" s="147"/>
      <c r="JGO89" s="147"/>
      <c r="JGP89" s="147"/>
      <c r="JGQ89" s="147"/>
      <c r="JGR89" s="147"/>
      <c r="JGS89" s="147"/>
      <c r="JGT89" s="147"/>
      <c r="JGU89" s="147"/>
      <c r="JGV89" s="147"/>
      <c r="JGW89" s="147"/>
      <c r="JGX89" s="147"/>
      <c r="JGY89" s="147"/>
      <c r="JGZ89" s="147"/>
      <c r="JHA89" s="147"/>
      <c r="JHB89" s="147"/>
      <c r="JHC89" s="147"/>
      <c r="JHD89" s="147"/>
      <c r="JHE89" s="147"/>
      <c r="JHF89" s="147"/>
      <c r="JHG89" s="147"/>
      <c r="JHH89" s="147"/>
      <c r="JHI89" s="147"/>
      <c r="JHJ89" s="147"/>
      <c r="JHK89" s="147"/>
      <c r="JHL89" s="147"/>
      <c r="JHM89" s="147"/>
      <c r="JHN89" s="147"/>
      <c r="JHO89" s="147"/>
      <c r="JHP89" s="147"/>
      <c r="JHQ89" s="147"/>
      <c r="JHR89" s="147"/>
      <c r="JHS89" s="147"/>
      <c r="JHT89" s="147"/>
      <c r="JHU89" s="147"/>
      <c r="JHV89" s="147"/>
      <c r="JHW89" s="147"/>
      <c r="JHX89" s="147"/>
      <c r="JHY89" s="147"/>
      <c r="JHZ89" s="147"/>
      <c r="JIA89" s="147"/>
      <c r="JIB89" s="147"/>
      <c r="JIC89" s="147"/>
      <c r="JID89" s="147"/>
      <c r="JIE89" s="147"/>
      <c r="JIF89" s="147"/>
      <c r="JIG89" s="147"/>
      <c r="JIH89" s="147"/>
      <c r="JII89" s="147"/>
      <c r="JIJ89" s="147"/>
      <c r="JIK89" s="147"/>
      <c r="JIL89" s="147"/>
      <c r="JIM89" s="147"/>
      <c r="JIN89" s="147"/>
      <c r="JIO89" s="147"/>
      <c r="JIP89" s="147"/>
      <c r="JIQ89" s="147"/>
      <c r="JIR89" s="147"/>
      <c r="JIS89" s="147"/>
      <c r="JIT89" s="147"/>
      <c r="JIU89" s="147"/>
      <c r="JIV89" s="147"/>
      <c r="JIW89" s="147"/>
      <c r="JIX89" s="147"/>
      <c r="JIY89" s="147"/>
      <c r="JIZ89" s="147"/>
      <c r="JJA89" s="147"/>
      <c r="JJB89" s="147"/>
      <c r="JJC89" s="147"/>
      <c r="JJD89" s="147"/>
      <c r="JJE89" s="147"/>
      <c r="JJF89" s="147"/>
      <c r="JJG89" s="147"/>
      <c r="JJH89" s="147"/>
      <c r="JJI89" s="147"/>
      <c r="JJJ89" s="147"/>
      <c r="JJK89" s="147"/>
      <c r="JJL89" s="147"/>
      <c r="JJM89" s="147"/>
      <c r="JJN89" s="147"/>
      <c r="JJO89" s="147"/>
      <c r="JJP89" s="147"/>
      <c r="JJQ89" s="147"/>
      <c r="JJR89" s="147"/>
      <c r="JJS89" s="147"/>
      <c r="JJT89" s="147"/>
      <c r="JJU89" s="147"/>
      <c r="JJV89" s="147"/>
      <c r="JJW89" s="147"/>
      <c r="JJX89" s="147"/>
      <c r="JJY89" s="147"/>
      <c r="JJZ89" s="147"/>
      <c r="JKA89" s="147"/>
      <c r="JKB89" s="147"/>
      <c r="JKC89" s="147"/>
      <c r="JKD89" s="147"/>
      <c r="JKE89" s="147"/>
      <c r="JKF89" s="147"/>
      <c r="JKG89" s="147"/>
      <c r="JKH89" s="147"/>
      <c r="JKI89" s="147"/>
      <c r="JKJ89" s="147"/>
      <c r="JKK89" s="147"/>
      <c r="JKL89" s="147"/>
      <c r="JKM89" s="147"/>
      <c r="JKN89" s="147"/>
      <c r="JKO89" s="147"/>
      <c r="JKP89" s="147"/>
      <c r="JKQ89" s="147"/>
      <c r="JKR89" s="147"/>
      <c r="JKS89" s="147"/>
      <c r="JKT89" s="147"/>
      <c r="JKU89" s="147"/>
      <c r="JKV89" s="147"/>
      <c r="JKW89" s="147"/>
      <c r="JKX89" s="147"/>
      <c r="JKY89" s="147"/>
      <c r="JKZ89" s="147"/>
      <c r="JLA89" s="147"/>
      <c r="JLB89" s="147"/>
      <c r="JLC89" s="147"/>
      <c r="JLD89" s="147"/>
      <c r="JLE89" s="147"/>
      <c r="JLF89" s="147"/>
      <c r="JLG89" s="147"/>
      <c r="JLH89" s="147"/>
      <c r="JLI89" s="147"/>
      <c r="JLJ89" s="147"/>
      <c r="JLK89" s="147"/>
      <c r="JLL89" s="147"/>
      <c r="JLM89" s="147"/>
      <c r="JLN89" s="147"/>
      <c r="JLO89" s="147"/>
      <c r="JLP89" s="147"/>
      <c r="JLQ89" s="147"/>
      <c r="JLR89" s="147"/>
      <c r="JLS89" s="147"/>
      <c r="JLT89" s="147"/>
      <c r="JLU89" s="147"/>
      <c r="JLV89" s="147"/>
      <c r="JLW89" s="147"/>
      <c r="JLX89" s="147"/>
      <c r="JLY89" s="147"/>
      <c r="JLZ89" s="147"/>
      <c r="JMA89" s="147"/>
      <c r="JMB89" s="147"/>
      <c r="JMC89" s="147"/>
      <c r="JMD89" s="147"/>
      <c r="JME89" s="147"/>
      <c r="JMF89" s="147"/>
      <c r="JMG89" s="147"/>
      <c r="JMH89" s="147"/>
      <c r="JMI89" s="147"/>
      <c r="JMJ89" s="147"/>
      <c r="JMK89" s="147"/>
      <c r="JML89" s="147"/>
      <c r="JMM89" s="147"/>
      <c r="JMN89" s="147"/>
      <c r="JMO89" s="147"/>
      <c r="JMP89" s="147"/>
      <c r="JMQ89" s="147"/>
      <c r="JMR89" s="147"/>
      <c r="JMS89" s="147"/>
      <c r="JMT89" s="147"/>
      <c r="JMU89" s="147"/>
      <c r="JMV89" s="147"/>
      <c r="JMW89" s="147"/>
      <c r="JMX89" s="147"/>
      <c r="JMY89" s="147"/>
      <c r="JMZ89" s="147"/>
      <c r="JNA89" s="147"/>
      <c r="JNB89" s="147"/>
      <c r="JNC89" s="147"/>
      <c r="JND89" s="147"/>
      <c r="JNE89" s="147"/>
      <c r="JNF89" s="147"/>
      <c r="JNG89" s="147"/>
      <c r="JNH89" s="147"/>
      <c r="JNI89" s="147"/>
      <c r="JNJ89" s="147"/>
      <c r="JNK89" s="147"/>
      <c r="JNL89" s="147"/>
      <c r="JNM89" s="147"/>
      <c r="JNN89" s="147"/>
      <c r="JNO89" s="147"/>
      <c r="JNP89" s="147"/>
      <c r="JNQ89" s="147"/>
      <c r="JNR89" s="147"/>
      <c r="JNS89" s="147"/>
      <c r="JNT89" s="147"/>
      <c r="JNU89" s="147"/>
      <c r="JNV89" s="147"/>
      <c r="JNW89" s="147"/>
      <c r="JNX89" s="147"/>
      <c r="JNY89" s="147"/>
      <c r="JNZ89" s="147"/>
      <c r="JOA89" s="147"/>
      <c r="JOB89" s="147"/>
      <c r="JOC89" s="147"/>
      <c r="JOD89" s="147"/>
      <c r="JOE89" s="147"/>
      <c r="JOF89" s="147"/>
      <c r="JOG89" s="147"/>
      <c r="JOH89" s="147"/>
      <c r="JOI89" s="147"/>
      <c r="JOJ89" s="147"/>
      <c r="JOK89" s="147"/>
      <c r="JOL89" s="147"/>
      <c r="JOM89" s="147"/>
      <c r="JON89" s="147"/>
      <c r="JOO89" s="147"/>
      <c r="JOP89" s="147"/>
      <c r="JOQ89" s="147"/>
      <c r="JOR89" s="147"/>
      <c r="JOS89" s="147"/>
      <c r="JOT89" s="147"/>
      <c r="JOU89" s="147"/>
      <c r="JOV89" s="147"/>
      <c r="JOW89" s="147"/>
      <c r="JOX89" s="147"/>
      <c r="JOY89" s="147"/>
      <c r="JOZ89" s="147"/>
      <c r="JPA89" s="147"/>
      <c r="JPB89" s="147"/>
      <c r="JPC89" s="147"/>
      <c r="JPD89" s="147"/>
      <c r="JPE89" s="147"/>
      <c r="JPF89" s="147"/>
      <c r="JPG89" s="147"/>
      <c r="JPH89" s="147"/>
      <c r="JPI89" s="147"/>
      <c r="JPJ89" s="147"/>
      <c r="JPK89" s="147"/>
      <c r="JPL89" s="147"/>
      <c r="JPM89" s="147"/>
      <c r="JPN89" s="147"/>
      <c r="JPO89" s="147"/>
      <c r="JPP89" s="147"/>
      <c r="JPQ89" s="147"/>
      <c r="JPR89" s="147"/>
      <c r="JPS89" s="147"/>
      <c r="JPT89" s="147"/>
      <c r="JPU89" s="147"/>
      <c r="JPV89" s="147"/>
      <c r="JPW89" s="147"/>
      <c r="JPX89" s="147"/>
      <c r="JPY89" s="147"/>
      <c r="JPZ89" s="147"/>
      <c r="JQA89" s="147"/>
      <c r="JQB89" s="147"/>
      <c r="JQC89" s="147"/>
      <c r="JQD89" s="147"/>
      <c r="JQE89" s="147"/>
      <c r="JQF89" s="147"/>
      <c r="JQG89" s="147"/>
      <c r="JQH89" s="147"/>
      <c r="JQI89" s="147"/>
      <c r="JQJ89" s="147"/>
      <c r="JQK89" s="147"/>
      <c r="JQL89" s="147"/>
      <c r="JQM89" s="147"/>
      <c r="JQN89" s="147"/>
      <c r="JQO89" s="147"/>
      <c r="JQP89" s="147"/>
      <c r="JQQ89" s="147"/>
      <c r="JQR89" s="147"/>
      <c r="JQS89" s="147"/>
      <c r="JQT89" s="147"/>
      <c r="JQU89" s="147"/>
      <c r="JQV89" s="147"/>
      <c r="JQW89" s="147"/>
      <c r="JQX89" s="147"/>
      <c r="JQY89" s="147"/>
      <c r="JQZ89" s="147"/>
      <c r="JRA89" s="147"/>
      <c r="JRB89" s="147"/>
      <c r="JRC89" s="147"/>
      <c r="JRD89" s="147"/>
      <c r="JRE89" s="147"/>
      <c r="JRF89" s="147"/>
      <c r="JRG89" s="147"/>
      <c r="JRH89" s="147"/>
      <c r="JRI89" s="147"/>
      <c r="JRJ89" s="147"/>
      <c r="JRK89" s="147"/>
      <c r="JRL89" s="147"/>
      <c r="JRM89" s="147"/>
      <c r="JRN89" s="147"/>
      <c r="JRO89" s="147"/>
      <c r="JRP89" s="147"/>
      <c r="JRQ89" s="147"/>
      <c r="JRR89" s="147"/>
      <c r="JRS89" s="147"/>
      <c r="JRT89" s="147"/>
      <c r="JRU89" s="147"/>
      <c r="JRV89" s="147"/>
      <c r="JRW89" s="147"/>
      <c r="JRX89" s="147"/>
      <c r="JRY89" s="147"/>
      <c r="JRZ89" s="147"/>
      <c r="JSA89" s="147"/>
      <c r="JSB89" s="147"/>
      <c r="JSC89" s="147"/>
      <c r="JSD89" s="147"/>
      <c r="JSE89" s="147"/>
      <c r="JSF89" s="147"/>
      <c r="JSG89" s="147"/>
      <c r="JSH89" s="147"/>
      <c r="JSI89" s="147"/>
      <c r="JSJ89" s="147"/>
      <c r="JSK89" s="147"/>
      <c r="JSL89" s="147"/>
      <c r="JSM89" s="147"/>
      <c r="JSN89" s="147"/>
      <c r="JSO89" s="147"/>
      <c r="JSP89" s="147"/>
      <c r="JSQ89" s="147"/>
      <c r="JSR89" s="147"/>
      <c r="JSS89" s="147"/>
      <c r="JST89" s="147"/>
      <c r="JSU89" s="147"/>
      <c r="JSV89" s="147"/>
      <c r="JSW89" s="147"/>
      <c r="JSX89" s="147"/>
      <c r="JSY89" s="147"/>
      <c r="JSZ89" s="147"/>
      <c r="JTA89" s="147"/>
      <c r="JTB89" s="147"/>
      <c r="JTC89" s="147"/>
      <c r="JTD89" s="147"/>
      <c r="JTE89" s="147"/>
      <c r="JTF89" s="147"/>
      <c r="JTG89" s="147"/>
      <c r="JTH89" s="147"/>
      <c r="JTI89" s="147"/>
      <c r="JTJ89" s="147"/>
      <c r="JTK89" s="147"/>
      <c r="JTL89" s="147"/>
      <c r="JTM89" s="147"/>
      <c r="JTN89" s="147"/>
      <c r="JTO89" s="147"/>
      <c r="JTP89" s="147"/>
      <c r="JTQ89" s="147"/>
      <c r="JTR89" s="147"/>
      <c r="JTS89" s="147"/>
      <c r="JTT89" s="147"/>
      <c r="JTU89" s="147"/>
      <c r="JTV89" s="147"/>
      <c r="JTW89" s="147"/>
      <c r="JTX89" s="147"/>
      <c r="JTY89" s="147"/>
      <c r="JTZ89" s="147"/>
      <c r="JUA89" s="147"/>
      <c r="JUB89" s="147"/>
      <c r="JUC89" s="147"/>
      <c r="JUD89" s="147"/>
      <c r="JUE89" s="147"/>
      <c r="JUF89" s="147"/>
      <c r="JUG89" s="147"/>
      <c r="JUH89" s="147"/>
      <c r="JUI89" s="147"/>
      <c r="JUJ89" s="147"/>
      <c r="JUK89" s="147"/>
      <c r="JUL89" s="147"/>
      <c r="JUM89" s="147"/>
      <c r="JUN89" s="147"/>
      <c r="JUO89" s="147"/>
      <c r="JUP89" s="147"/>
      <c r="JUQ89" s="147"/>
      <c r="JUR89" s="147"/>
      <c r="JUS89" s="147"/>
      <c r="JUT89" s="147"/>
      <c r="JUU89" s="147"/>
      <c r="JUV89" s="147"/>
      <c r="JUW89" s="147"/>
      <c r="JUX89" s="147"/>
      <c r="JUY89" s="147"/>
      <c r="JUZ89" s="147"/>
      <c r="JVA89" s="147"/>
      <c r="JVB89" s="147"/>
      <c r="JVC89" s="147"/>
      <c r="JVD89" s="147"/>
      <c r="JVE89" s="147"/>
      <c r="JVF89" s="147"/>
      <c r="JVG89" s="147"/>
      <c r="JVH89" s="147"/>
      <c r="JVI89" s="147"/>
      <c r="JVJ89" s="147"/>
      <c r="JVK89" s="147"/>
      <c r="JVL89" s="147"/>
      <c r="JVM89" s="147"/>
      <c r="JVN89" s="147"/>
      <c r="JVO89" s="147"/>
      <c r="JVP89" s="147"/>
      <c r="JVQ89" s="147"/>
      <c r="JVR89" s="147"/>
      <c r="JVS89" s="147"/>
      <c r="JVT89" s="147"/>
      <c r="JVU89" s="147"/>
      <c r="JVV89" s="147"/>
      <c r="JVW89" s="147"/>
      <c r="JVX89" s="147"/>
      <c r="JVY89" s="147"/>
      <c r="JVZ89" s="147"/>
      <c r="JWA89" s="147"/>
      <c r="JWB89" s="147"/>
      <c r="JWC89" s="147"/>
      <c r="JWD89" s="147"/>
      <c r="JWE89" s="147"/>
      <c r="JWF89" s="147"/>
      <c r="JWG89" s="147"/>
      <c r="JWH89" s="147"/>
      <c r="JWI89" s="147"/>
      <c r="JWJ89" s="147"/>
      <c r="JWK89" s="147"/>
      <c r="JWL89" s="147"/>
      <c r="JWM89" s="147"/>
      <c r="JWN89" s="147"/>
      <c r="JWO89" s="147"/>
      <c r="JWP89" s="147"/>
      <c r="JWQ89" s="147"/>
      <c r="JWR89" s="147"/>
      <c r="JWS89" s="147"/>
      <c r="JWT89" s="147"/>
      <c r="JWU89" s="147"/>
      <c r="JWV89" s="147"/>
      <c r="JWW89" s="147"/>
      <c r="JWX89" s="147"/>
      <c r="JWY89" s="147"/>
      <c r="JWZ89" s="147"/>
      <c r="JXA89" s="147"/>
      <c r="JXB89" s="147"/>
      <c r="JXC89" s="147"/>
      <c r="JXD89" s="147"/>
      <c r="JXE89" s="147"/>
      <c r="JXF89" s="147"/>
      <c r="JXG89" s="147"/>
      <c r="JXH89" s="147"/>
      <c r="JXI89" s="147"/>
      <c r="JXJ89" s="147"/>
      <c r="JXK89" s="147"/>
      <c r="JXL89" s="147"/>
      <c r="JXM89" s="147"/>
      <c r="JXN89" s="147"/>
      <c r="JXO89" s="147"/>
      <c r="JXP89" s="147"/>
      <c r="JXQ89" s="147"/>
      <c r="JXR89" s="147"/>
      <c r="JXS89" s="147"/>
      <c r="JXT89" s="147"/>
      <c r="JXU89" s="147"/>
      <c r="JXV89" s="147"/>
      <c r="JXW89" s="147"/>
      <c r="JXX89" s="147"/>
      <c r="JXY89" s="147"/>
      <c r="JXZ89" s="147"/>
      <c r="JYA89" s="147"/>
      <c r="JYB89" s="147"/>
      <c r="JYC89" s="147"/>
      <c r="JYD89" s="147"/>
      <c r="JYE89" s="147"/>
      <c r="JYF89" s="147"/>
      <c r="JYG89" s="147"/>
      <c r="JYH89" s="147"/>
      <c r="JYI89" s="147"/>
      <c r="JYJ89" s="147"/>
      <c r="JYK89" s="147"/>
      <c r="JYL89" s="147"/>
      <c r="JYM89" s="147"/>
      <c r="JYN89" s="147"/>
      <c r="JYO89" s="147"/>
      <c r="JYP89" s="147"/>
      <c r="JYQ89" s="147"/>
      <c r="JYR89" s="147"/>
      <c r="JYS89" s="147"/>
      <c r="JYT89" s="147"/>
      <c r="JYU89" s="147"/>
      <c r="JYV89" s="147"/>
      <c r="JYW89" s="147"/>
      <c r="JYX89" s="147"/>
      <c r="JYY89" s="147"/>
      <c r="JYZ89" s="147"/>
      <c r="JZA89" s="147"/>
      <c r="JZB89" s="147"/>
      <c r="JZC89" s="147"/>
      <c r="JZD89" s="147"/>
      <c r="JZE89" s="147"/>
      <c r="JZF89" s="147"/>
      <c r="JZG89" s="147"/>
      <c r="JZH89" s="147"/>
      <c r="JZI89" s="147"/>
      <c r="JZJ89" s="147"/>
      <c r="JZK89" s="147"/>
      <c r="JZL89" s="147"/>
      <c r="JZM89" s="147"/>
      <c r="JZN89" s="147"/>
      <c r="JZO89" s="147"/>
      <c r="JZP89" s="147"/>
      <c r="JZQ89" s="147"/>
      <c r="JZR89" s="147"/>
      <c r="JZS89" s="147"/>
      <c r="JZT89" s="147"/>
      <c r="JZU89" s="147"/>
      <c r="JZV89" s="147"/>
      <c r="JZW89" s="147"/>
      <c r="JZX89" s="147"/>
      <c r="JZY89" s="147"/>
      <c r="JZZ89" s="147"/>
      <c r="KAA89" s="147"/>
      <c r="KAB89" s="147"/>
      <c r="KAC89" s="147"/>
      <c r="KAD89" s="147"/>
      <c r="KAE89" s="147"/>
      <c r="KAF89" s="147"/>
      <c r="KAG89" s="147"/>
      <c r="KAH89" s="147"/>
      <c r="KAI89" s="147"/>
      <c r="KAJ89" s="147"/>
      <c r="KAK89" s="147"/>
      <c r="KAL89" s="147"/>
      <c r="KAM89" s="147"/>
      <c r="KAN89" s="147"/>
      <c r="KAO89" s="147"/>
      <c r="KAP89" s="147"/>
      <c r="KAQ89" s="147"/>
      <c r="KAR89" s="147"/>
      <c r="KAS89" s="147"/>
      <c r="KAT89" s="147"/>
      <c r="KAU89" s="147"/>
      <c r="KAV89" s="147"/>
      <c r="KAW89" s="147"/>
      <c r="KAX89" s="147"/>
      <c r="KAY89" s="147"/>
      <c r="KAZ89" s="147"/>
      <c r="KBA89" s="147"/>
      <c r="KBB89" s="147"/>
      <c r="KBC89" s="147"/>
      <c r="KBD89" s="147"/>
      <c r="KBE89" s="147"/>
      <c r="KBF89" s="147"/>
      <c r="KBG89" s="147"/>
      <c r="KBH89" s="147"/>
      <c r="KBI89" s="147"/>
      <c r="KBJ89" s="147"/>
      <c r="KBK89" s="147"/>
      <c r="KBL89" s="147"/>
      <c r="KBM89" s="147"/>
      <c r="KBN89" s="147"/>
      <c r="KBO89" s="147"/>
      <c r="KBP89" s="147"/>
      <c r="KBQ89" s="147"/>
      <c r="KBR89" s="147"/>
      <c r="KBS89" s="147"/>
      <c r="KBT89" s="147"/>
      <c r="KBU89" s="147"/>
      <c r="KBV89" s="147"/>
      <c r="KBW89" s="147"/>
      <c r="KBX89" s="147"/>
      <c r="KBY89" s="147"/>
      <c r="KBZ89" s="147"/>
      <c r="KCA89" s="147"/>
      <c r="KCB89" s="147"/>
      <c r="KCC89" s="147"/>
      <c r="KCD89" s="147"/>
      <c r="KCE89" s="147"/>
      <c r="KCF89" s="147"/>
      <c r="KCG89" s="147"/>
      <c r="KCH89" s="147"/>
      <c r="KCI89" s="147"/>
      <c r="KCJ89" s="147"/>
      <c r="KCK89" s="147"/>
      <c r="KCL89" s="147"/>
      <c r="KCM89" s="147"/>
      <c r="KCN89" s="147"/>
      <c r="KCO89" s="147"/>
      <c r="KCP89" s="147"/>
      <c r="KCQ89" s="147"/>
      <c r="KCR89" s="147"/>
      <c r="KCS89" s="147"/>
      <c r="KCT89" s="147"/>
      <c r="KCU89" s="147"/>
      <c r="KCV89" s="147"/>
      <c r="KCW89" s="147"/>
      <c r="KCX89" s="147"/>
      <c r="KCY89" s="147"/>
      <c r="KCZ89" s="147"/>
      <c r="KDA89" s="147"/>
      <c r="KDB89" s="147"/>
      <c r="KDC89" s="147"/>
      <c r="KDD89" s="147"/>
      <c r="KDE89" s="147"/>
      <c r="KDF89" s="147"/>
      <c r="KDG89" s="147"/>
      <c r="KDH89" s="147"/>
      <c r="KDI89" s="147"/>
      <c r="KDJ89" s="147"/>
      <c r="KDK89" s="147"/>
      <c r="KDL89" s="147"/>
      <c r="KDM89" s="147"/>
      <c r="KDN89" s="147"/>
      <c r="KDO89" s="147"/>
      <c r="KDP89" s="147"/>
      <c r="KDQ89" s="147"/>
      <c r="KDR89" s="147"/>
      <c r="KDS89" s="147"/>
      <c r="KDT89" s="147"/>
      <c r="KDU89" s="147"/>
      <c r="KDV89" s="147"/>
      <c r="KDW89" s="147"/>
      <c r="KDX89" s="147"/>
      <c r="KDY89" s="147"/>
      <c r="KDZ89" s="147"/>
      <c r="KEA89" s="147"/>
      <c r="KEB89" s="147"/>
      <c r="KEC89" s="147"/>
      <c r="KED89" s="147"/>
      <c r="KEE89" s="147"/>
      <c r="KEF89" s="147"/>
      <c r="KEG89" s="147"/>
      <c r="KEH89" s="147"/>
      <c r="KEI89" s="147"/>
      <c r="KEJ89" s="147"/>
      <c r="KEK89" s="147"/>
      <c r="KEL89" s="147"/>
      <c r="KEM89" s="147"/>
      <c r="KEN89" s="147"/>
      <c r="KEO89" s="147"/>
      <c r="KEP89" s="147"/>
      <c r="KEQ89" s="147"/>
      <c r="KER89" s="147"/>
      <c r="KES89" s="147"/>
      <c r="KET89" s="147"/>
      <c r="KEU89" s="147"/>
      <c r="KEV89" s="147"/>
      <c r="KEW89" s="147"/>
      <c r="KEX89" s="147"/>
      <c r="KEY89" s="147"/>
      <c r="KEZ89" s="147"/>
      <c r="KFA89" s="147"/>
      <c r="KFB89" s="147"/>
      <c r="KFC89" s="147"/>
      <c r="KFD89" s="147"/>
      <c r="KFE89" s="147"/>
      <c r="KFF89" s="147"/>
      <c r="KFG89" s="147"/>
      <c r="KFH89" s="147"/>
      <c r="KFI89" s="147"/>
      <c r="KFJ89" s="147"/>
      <c r="KFK89" s="147"/>
      <c r="KFL89" s="147"/>
      <c r="KFM89" s="147"/>
      <c r="KFN89" s="147"/>
      <c r="KFO89" s="147"/>
      <c r="KFP89" s="147"/>
      <c r="KFQ89" s="147"/>
      <c r="KFR89" s="147"/>
      <c r="KFS89" s="147"/>
      <c r="KFT89" s="147"/>
      <c r="KFU89" s="147"/>
      <c r="KFV89" s="147"/>
      <c r="KFW89" s="147"/>
      <c r="KFX89" s="147"/>
      <c r="KFY89" s="147"/>
      <c r="KFZ89" s="147"/>
      <c r="KGA89" s="147"/>
      <c r="KGB89" s="147"/>
      <c r="KGC89" s="147"/>
      <c r="KGD89" s="147"/>
      <c r="KGE89" s="147"/>
      <c r="KGF89" s="147"/>
      <c r="KGG89" s="147"/>
      <c r="KGH89" s="147"/>
      <c r="KGI89" s="147"/>
      <c r="KGJ89" s="147"/>
      <c r="KGK89" s="147"/>
      <c r="KGL89" s="147"/>
      <c r="KGM89" s="147"/>
      <c r="KGN89" s="147"/>
      <c r="KGO89" s="147"/>
      <c r="KGP89" s="147"/>
      <c r="KGQ89" s="147"/>
      <c r="KGR89" s="147"/>
      <c r="KGS89" s="147"/>
      <c r="KGT89" s="147"/>
      <c r="KGU89" s="147"/>
      <c r="KGV89" s="147"/>
      <c r="KGW89" s="147"/>
      <c r="KGX89" s="147"/>
      <c r="KGY89" s="147"/>
      <c r="KGZ89" s="147"/>
      <c r="KHA89" s="147"/>
      <c r="KHB89" s="147"/>
      <c r="KHC89" s="147"/>
      <c r="KHD89" s="147"/>
      <c r="KHE89" s="147"/>
      <c r="KHF89" s="147"/>
      <c r="KHG89" s="147"/>
      <c r="KHH89" s="147"/>
      <c r="KHI89" s="147"/>
      <c r="KHJ89" s="147"/>
      <c r="KHK89" s="147"/>
      <c r="KHL89" s="147"/>
      <c r="KHM89" s="147"/>
      <c r="KHN89" s="147"/>
      <c r="KHO89" s="147"/>
      <c r="KHP89" s="147"/>
      <c r="KHQ89" s="147"/>
      <c r="KHR89" s="147"/>
      <c r="KHS89" s="147"/>
      <c r="KHT89" s="147"/>
      <c r="KHU89" s="147"/>
      <c r="KHV89" s="147"/>
      <c r="KHW89" s="147"/>
      <c r="KHX89" s="147"/>
      <c r="KHY89" s="147"/>
      <c r="KHZ89" s="147"/>
      <c r="KIA89" s="147"/>
      <c r="KIB89" s="147"/>
      <c r="KIC89" s="147"/>
      <c r="KID89" s="147"/>
      <c r="KIE89" s="147"/>
      <c r="KIF89" s="147"/>
      <c r="KIG89" s="147"/>
      <c r="KIH89" s="147"/>
      <c r="KII89" s="147"/>
      <c r="KIJ89" s="147"/>
      <c r="KIK89" s="147"/>
      <c r="KIL89" s="147"/>
      <c r="KIM89" s="147"/>
      <c r="KIN89" s="147"/>
      <c r="KIO89" s="147"/>
      <c r="KIP89" s="147"/>
      <c r="KIQ89" s="147"/>
      <c r="KIR89" s="147"/>
      <c r="KIS89" s="147"/>
      <c r="KIT89" s="147"/>
      <c r="KIU89" s="147"/>
      <c r="KIV89" s="147"/>
      <c r="KIW89" s="147"/>
      <c r="KIX89" s="147"/>
      <c r="KIY89" s="147"/>
      <c r="KIZ89" s="147"/>
      <c r="KJA89" s="147"/>
      <c r="KJB89" s="147"/>
      <c r="KJC89" s="147"/>
      <c r="KJD89" s="147"/>
      <c r="KJE89" s="147"/>
      <c r="KJF89" s="147"/>
      <c r="KJG89" s="147"/>
      <c r="KJH89" s="147"/>
      <c r="KJI89" s="147"/>
      <c r="KJJ89" s="147"/>
      <c r="KJK89" s="147"/>
      <c r="KJL89" s="147"/>
      <c r="KJM89" s="147"/>
      <c r="KJN89" s="147"/>
      <c r="KJO89" s="147"/>
      <c r="KJP89" s="147"/>
      <c r="KJQ89" s="147"/>
      <c r="KJR89" s="147"/>
      <c r="KJS89" s="147"/>
      <c r="KJT89" s="147"/>
      <c r="KJU89" s="147"/>
      <c r="KJV89" s="147"/>
      <c r="KJW89" s="147"/>
      <c r="KJX89" s="147"/>
      <c r="KJY89" s="147"/>
      <c r="KJZ89" s="147"/>
      <c r="KKA89" s="147"/>
      <c r="KKB89" s="147"/>
      <c r="KKC89" s="147"/>
      <c r="KKD89" s="147"/>
      <c r="KKE89" s="147"/>
      <c r="KKF89" s="147"/>
      <c r="KKG89" s="147"/>
      <c r="KKH89" s="147"/>
      <c r="KKI89" s="147"/>
      <c r="KKJ89" s="147"/>
      <c r="KKK89" s="147"/>
      <c r="KKL89" s="147"/>
      <c r="KKM89" s="147"/>
      <c r="KKN89" s="147"/>
      <c r="KKO89" s="147"/>
      <c r="KKP89" s="147"/>
      <c r="KKQ89" s="147"/>
      <c r="KKR89" s="147"/>
      <c r="KKS89" s="147"/>
      <c r="KKT89" s="147"/>
      <c r="KKU89" s="147"/>
      <c r="KKV89" s="147"/>
      <c r="KKW89" s="147"/>
      <c r="KKX89" s="147"/>
      <c r="KKY89" s="147"/>
      <c r="KKZ89" s="147"/>
      <c r="KLA89" s="147"/>
      <c r="KLB89" s="147"/>
      <c r="KLC89" s="147"/>
      <c r="KLD89" s="147"/>
      <c r="KLE89" s="147"/>
      <c r="KLF89" s="147"/>
      <c r="KLG89" s="147"/>
      <c r="KLH89" s="147"/>
      <c r="KLI89" s="147"/>
      <c r="KLJ89" s="147"/>
      <c r="KLK89" s="147"/>
      <c r="KLL89" s="147"/>
      <c r="KLM89" s="147"/>
      <c r="KLN89" s="147"/>
      <c r="KLO89" s="147"/>
      <c r="KLP89" s="147"/>
      <c r="KLQ89" s="147"/>
      <c r="KLR89" s="147"/>
      <c r="KLS89" s="147"/>
      <c r="KLT89" s="147"/>
      <c r="KLU89" s="147"/>
      <c r="KLV89" s="147"/>
      <c r="KLW89" s="147"/>
      <c r="KLX89" s="147"/>
      <c r="KLY89" s="147"/>
      <c r="KLZ89" s="147"/>
      <c r="KMA89" s="147"/>
      <c r="KMB89" s="147"/>
      <c r="KMC89" s="147"/>
      <c r="KMD89" s="147"/>
      <c r="KME89" s="147"/>
      <c r="KMF89" s="147"/>
      <c r="KMG89" s="147"/>
      <c r="KMH89" s="147"/>
      <c r="KMI89" s="147"/>
      <c r="KMJ89" s="147"/>
      <c r="KMK89" s="147"/>
      <c r="KML89" s="147"/>
      <c r="KMM89" s="147"/>
      <c r="KMN89" s="147"/>
      <c r="KMO89" s="147"/>
      <c r="KMP89" s="147"/>
      <c r="KMQ89" s="147"/>
      <c r="KMR89" s="147"/>
      <c r="KMS89" s="147"/>
      <c r="KMT89" s="147"/>
      <c r="KMU89" s="147"/>
      <c r="KMV89" s="147"/>
      <c r="KMW89" s="147"/>
      <c r="KMX89" s="147"/>
      <c r="KMY89" s="147"/>
      <c r="KMZ89" s="147"/>
      <c r="KNA89" s="147"/>
      <c r="KNB89" s="147"/>
      <c r="KNC89" s="147"/>
      <c r="KND89" s="147"/>
      <c r="KNE89" s="147"/>
      <c r="KNF89" s="147"/>
      <c r="KNG89" s="147"/>
      <c r="KNH89" s="147"/>
      <c r="KNI89" s="147"/>
      <c r="KNJ89" s="147"/>
      <c r="KNK89" s="147"/>
      <c r="KNL89" s="147"/>
      <c r="KNM89" s="147"/>
      <c r="KNN89" s="147"/>
      <c r="KNO89" s="147"/>
      <c r="KNP89" s="147"/>
      <c r="KNQ89" s="147"/>
      <c r="KNR89" s="147"/>
      <c r="KNS89" s="147"/>
      <c r="KNT89" s="147"/>
      <c r="KNU89" s="147"/>
      <c r="KNV89" s="147"/>
      <c r="KNW89" s="147"/>
      <c r="KNX89" s="147"/>
      <c r="KNY89" s="147"/>
      <c r="KNZ89" s="147"/>
      <c r="KOA89" s="147"/>
      <c r="KOB89" s="147"/>
      <c r="KOC89" s="147"/>
      <c r="KOD89" s="147"/>
      <c r="KOE89" s="147"/>
      <c r="KOF89" s="147"/>
      <c r="KOG89" s="147"/>
      <c r="KOH89" s="147"/>
      <c r="KOI89" s="147"/>
      <c r="KOJ89" s="147"/>
      <c r="KOK89" s="147"/>
      <c r="KOL89" s="147"/>
      <c r="KOM89" s="147"/>
      <c r="KON89" s="147"/>
      <c r="KOO89" s="147"/>
      <c r="KOP89" s="147"/>
      <c r="KOQ89" s="147"/>
      <c r="KOR89" s="147"/>
      <c r="KOS89" s="147"/>
      <c r="KOT89" s="147"/>
      <c r="KOU89" s="147"/>
      <c r="KOV89" s="147"/>
      <c r="KOW89" s="147"/>
      <c r="KOX89" s="147"/>
      <c r="KOY89" s="147"/>
      <c r="KOZ89" s="147"/>
      <c r="KPA89" s="147"/>
      <c r="KPB89" s="147"/>
      <c r="KPC89" s="147"/>
      <c r="KPD89" s="147"/>
      <c r="KPE89" s="147"/>
      <c r="KPF89" s="147"/>
      <c r="KPG89" s="147"/>
      <c r="KPH89" s="147"/>
      <c r="KPI89" s="147"/>
      <c r="KPJ89" s="147"/>
      <c r="KPK89" s="147"/>
      <c r="KPL89" s="147"/>
      <c r="KPM89" s="147"/>
      <c r="KPN89" s="147"/>
      <c r="KPO89" s="147"/>
      <c r="KPP89" s="147"/>
      <c r="KPQ89" s="147"/>
      <c r="KPR89" s="147"/>
      <c r="KPS89" s="147"/>
      <c r="KPT89" s="147"/>
      <c r="KPU89" s="147"/>
      <c r="KPV89" s="147"/>
      <c r="KPW89" s="147"/>
      <c r="KPX89" s="147"/>
      <c r="KPY89" s="147"/>
      <c r="KPZ89" s="147"/>
      <c r="KQA89" s="147"/>
      <c r="KQB89" s="147"/>
      <c r="KQC89" s="147"/>
      <c r="KQD89" s="147"/>
      <c r="KQE89" s="147"/>
      <c r="KQF89" s="147"/>
      <c r="KQG89" s="147"/>
      <c r="KQH89" s="147"/>
      <c r="KQI89" s="147"/>
      <c r="KQJ89" s="147"/>
      <c r="KQK89" s="147"/>
      <c r="KQL89" s="147"/>
      <c r="KQM89" s="147"/>
      <c r="KQN89" s="147"/>
      <c r="KQO89" s="147"/>
      <c r="KQP89" s="147"/>
      <c r="KQQ89" s="147"/>
      <c r="KQR89" s="147"/>
      <c r="KQS89" s="147"/>
      <c r="KQT89" s="147"/>
      <c r="KQU89" s="147"/>
      <c r="KQV89" s="147"/>
      <c r="KQW89" s="147"/>
      <c r="KQX89" s="147"/>
      <c r="KQY89" s="147"/>
      <c r="KQZ89" s="147"/>
      <c r="KRA89" s="147"/>
      <c r="KRB89" s="147"/>
      <c r="KRC89" s="147"/>
      <c r="KRD89" s="147"/>
      <c r="KRE89" s="147"/>
      <c r="KRF89" s="147"/>
      <c r="KRG89" s="147"/>
      <c r="KRH89" s="147"/>
      <c r="KRI89" s="147"/>
      <c r="KRJ89" s="147"/>
      <c r="KRK89" s="147"/>
      <c r="KRL89" s="147"/>
      <c r="KRM89" s="147"/>
      <c r="KRN89" s="147"/>
      <c r="KRO89" s="147"/>
      <c r="KRP89" s="147"/>
      <c r="KRQ89" s="147"/>
      <c r="KRR89" s="147"/>
      <c r="KRS89" s="147"/>
      <c r="KRT89" s="147"/>
      <c r="KRU89" s="147"/>
      <c r="KRV89" s="147"/>
      <c r="KRW89" s="147"/>
      <c r="KRX89" s="147"/>
      <c r="KRY89" s="147"/>
      <c r="KRZ89" s="147"/>
      <c r="KSA89" s="147"/>
      <c r="KSB89" s="147"/>
      <c r="KSC89" s="147"/>
      <c r="KSD89" s="147"/>
      <c r="KSE89" s="147"/>
      <c r="KSF89" s="147"/>
      <c r="KSG89" s="147"/>
      <c r="KSH89" s="147"/>
      <c r="KSI89" s="147"/>
      <c r="KSJ89" s="147"/>
      <c r="KSK89" s="147"/>
      <c r="KSL89" s="147"/>
      <c r="KSM89" s="147"/>
      <c r="KSN89" s="147"/>
      <c r="KSO89" s="147"/>
      <c r="KSP89" s="147"/>
      <c r="KSQ89" s="147"/>
      <c r="KSR89" s="147"/>
      <c r="KSS89" s="147"/>
      <c r="KST89" s="147"/>
      <c r="KSU89" s="147"/>
      <c r="KSV89" s="147"/>
      <c r="KSW89" s="147"/>
      <c r="KSX89" s="147"/>
      <c r="KSY89" s="147"/>
      <c r="KSZ89" s="147"/>
      <c r="KTA89" s="147"/>
      <c r="KTB89" s="147"/>
      <c r="KTC89" s="147"/>
      <c r="KTD89" s="147"/>
      <c r="KTE89" s="147"/>
      <c r="KTF89" s="147"/>
      <c r="KTG89" s="147"/>
      <c r="KTH89" s="147"/>
      <c r="KTI89" s="147"/>
      <c r="KTJ89" s="147"/>
      <c r="KTK89" s="147"/>
      <c r="KTL89" s="147"/>
      <c r="KTM89" s="147"/>
      <c r="KTN89" s="147"/>
      <c r="KTO89" s="147"/>
      <c r="KTP89" s="147"/>
      <c r="KTQ89" s="147"/>
      <c r="KTR89" s="147"/>
      <c r="KTS89" s="147"/>
      <c r="KTT89" s="147"/>
      <c r="KTU89" s="147"/>
      <c r="KTV89" s="147"/>
      <c r="KTW89" s="147"/>
      <c r="KTX89" s="147"/>
      <c r="KTY89" s="147"/>
      <c r="KTZ89" s="147"/>
      <c r="KUA89" s="147"/>
      <c r="KUB89" s="147"/>
      <c r="KUC89" s="147"/>
      <c r="KUD89" s="147"/>
      <c r="KUE89" s="147"/>
      <c r="KUF89" s="147"/>
      <c r="KUG89" s="147"/>
      <c r="KUH89" s="147"/>
      <c r="KUI89" s="147"/>
      <c r="KUJ89" s="147"/>
      <c r="KUK89" s="147"/>
      <c r="KUL89" s="147"/>
      <c r="KUM89" s="147"/>
      <c r="KUN89" s="147"/>
      <c r="KUO89" s="147"/>
      <c r="KUP89" s="147"/>
      <c r="KUQ89" s="147"/>
      <c r="KUR89" s="147"/>
      <c r="KUS89" s="147"/>
      <c r="KUT89" s="147"/>
      <c r="KUU89" s="147"/>
      <c r="KUV89" s="147"/>
      <c r="KUW89" s="147"/>
      <c r="KUX89" s="147"/>
      <c r="KUY89" s="147"/>
      <c r="KUZ89" s="147"/>
      <c r="KVA89" s="147"/>
      <c r="KVB89" s="147"/>
      <c r="KVC89" s="147"/>
      <c r="KVD89" s="147"/>
      <c r="KVE89" s="147"/>
      <c r="KVF89" s="147"/>
      <c r="KVG89" s="147"/>
      <c r="KVH89" s="147"/>
      <c r="KVI89" s="147"/>
      <c r="KVJ89" s="147"/>
      <c r="KVK89" s="147"/>
      <c r="KVL89" s="147"/>
      <c r="KVM89" s="147"/>
      <c r="KVN89" s="147"/>
      <c r="KVO89" s="147"/>
      <c r="KVP89" s="147"/>
      <c r="KVQ89" s="147"/>
      <c r="KVR89" s="147"/>
      <c r="KVS89" s="147"/>
      <c r="KVT89" s="147"/>
      <c r="KVU89" s="147"/>
      <c r="KVV89" s="147"/>
      <c r="KVW89" s="147"/>
      <c r="KVX89" s="147"/>
      <c r="KVY89" s="147"/>
      <c r="KVZ89" s="147"/>
      <c r="KWA89" s="147"/>
      <c r="KWB89" s="147"/>
      <c r="KWC89" s="147"/>
      <c r="KWD89" s="147"/>
      <c r="KWE89" s="147"/>
      <c r="KWF89" s="147"/>
      <c r="KWG89" s="147"/>
      <c r="KWH89" s="147"/>
      <c r="KWI89" s="147"/>
      <c r="KWJ89" s="147"/>
      <c r="KWK89" s="147"/>
      <c r="KWL89" s="147"/>
      <c r="KWM89" s="147"/>
      <c r="KWN89" s="147"/>
      <c r="KWO89" s="147"/>
      <c r="KWP89" s="147"/>
      <c r="KWQ89" s="147"/>
      <c r="KWR89" s="147"/>
      <c r="KWS89" s="147"/>
      <c r="KWT89" s="147"/>
      <c r="KWU89" s="147"/>
      <c r="KWV89" s="147"/>
      <c r="KWW89" s="147"/>
      <c r="KWX89" s="147"/>
      <c r="KWY89" s="147"/>
      <c r="KWZ89" s="147"/>
      <c r="KXA89" s="147"/>
      <c r="KXB89" s="147"/>
      <c r="KXC89" s="147"/>
      <c r="KXD89" s="147"/>
      <c r="KXE89" s="147"/>
      <c r="KXF89" s="147"/>
      <c r="KXG89" s="147"/>
      <c r="KXH89" s="147"/>
      <c r="KXI89" s="147"/>
      <c r="KXJ89" s="147"/>
      <c r="KXK89" s="147"/>
      <c r="KXL89" s="147"/>
      <c r="KXM89" s="147"/>
      <c r="KXN89" s="147"/>
      <c r="KXO89" s="147"/>
      <c r="KXP89" s="147"/>
      <c r="KXQ89" s="147"/>
      <c r="KXR89" s="147"/>
      <c r="KXS89" s="147"/>
      <c r="KXT89" s="147"/>
      <c r="KXU89" s="147"/>
      <c r="KXV89" s="147"/>
      <c r="KXW89" s="147"/>
      <c r="KXX89" s="147"/>
      <c r="KXY89" s="147"/>
      <c r="KXZ89" s="147"/>
      <c r="KYA89" s="147"/>
      <c r="KYB89" s="147"/>
      <c r="KYC89" s="147"/>
      <c r="KYD89" s="147"/>
      <c r="KYE89" s="147"/>
      <c r="KYF89" s="147"/>
      <c r="KYG89" s="147"/>
      <c r="KYH89" s="147"/>
      <c r="KYI89" s="147"/>
      <c r="KYJ89" s="147"/>
      <c r="KYK89" s="147"/>
      <c r="KYL89" s="147"/>
      <c r="KYM89" s="147"/>
      <c r="KYN89" s="147"/>
      <c r="KYO89" s="147"/>
      <c r="KYP89" s="147"/>
      <c r="KYQ89" s="147"/>
      <c r="KYR89" s="147"/>
      <c r="KYS89" s="147"/>
      <c r="KYT89" s="147"/>
      <c r="KYU89" s="147"/>
      <c r="KYV89" s="147"/>
      <c r="KYW89" s="147"/>
      <c r="KYX89" s="147"/>
      <c r="KYY89" s="147"/>
      <c r="KYZ89" s="147"/>
      <c r="KZA89" s="147"/>
      <c r="KZB89" s="147"/>
      <c r="KZC89" s="147"/>
      <c r="KZD89" s="147"/>
      <c r="KZE89" s="147"/>
      <c r="KZF89" s="147"/>
      <c r="KZG89" s="147"/>
      <c r="KZH89" s="147"/>
      <c r="KZI89" s="147"/>
      <c r="KZJ89" s="147"/>
      <c r="KZK89" s="147"/>
      <c r="KZL89" s="147"/>
      <c r="KZM89" s="147"/>
      <c r="KZN89" s="147"/>
      <c r="KZO89" s="147"/>
      <c r="KZP89" s="147"/>
      <c r="KZQ89" s="147"/>
      <c r="KZR89" s="147"/>
      <c r="KZS89" s="147"/>
      <c r="KZT89" s="147"/>
      <c r="KZU89" s="147"/>
      <c r="KZV89" s="147"/>
      <c r="KZW89" s="147"/>
      <c r="KZX89" s="147"/>
      <c r="KZY89" s="147"/>
      <c r="KZZ89" s="147"/>
      <c r="LAA89" s="147"/>
      <c r="LAB89" s="147"/>
      <c r="LAC89" s="147"/>
      <c r="LAD89" s="147"/>
      <c r="LAE89" s="147"/>
      <c r="LAF89" s="147"/>
      <c r="LAG89" s="147"/>
      <c r="LAH89" s="147"/>
      <c r="LAI89" s="147"/>
      <c r="LAJ89" s="147"/>
      <c r="LAK89" s="147"/>
      <c r="LAL89" s="147"/>
      <c r="LAM89" s="147"/>
      <c r="LAN89" s="147"/>
      <c r="LAO89" s="147"/>
      <c r="LAP89" s="147"/>
      <c r="LAQ89" s="147"/>
      <c r="LAR89" s="147"/>
      <c r="LAS89" s="147"/>
      <c r="LAT89" s="147"/>
      <c r="LAU89" s="147"/>
      <c r="LAV89" s="147"/>
      <c r="LAW89" s="147"/>
      <c r="LAX89" s="147"/>
      <c r="LAY89" s="147"/>
      <c r="LAZ89" s="147"/>
      <c r="LBA89" s="147"/>
      <c r="LBB89" s="147"/>
      <c r="LBC89" s="147"/>
      <c r="LBD89" s="147"/>
      <c r="LBE89" s="147"/>
      <c r="LBF89" s="147"/>
      <c r="LBG89" s="147"/>
      <c r="LBH89" s="147"/>
      <c r="LBI89" s="147"/>
      <c r="LBJ89" s="147"/>
      <c r="LBK89" s="147"/>
      <c r="LBL89" s="147"/>
      <c r="LBM89" s="147"/>
      <c r="LBN89" s="147"/>
      <c r="LBO89" s="147"/>
      <c r="LBP89" s="147"/>
      <c r="LBQ89" s="147"/>
      <c r="LBR89" s="147"/>
      <c r="LBS89" s="147"/>
      <c r="LBT89" s="147"/>
      <c r="LBU89" s="147"/>
      <c r="LBV89" s="147"/>
      <c r="LBW89" s="147"/>
      <c r="LBX89" s="147"/>
      <c r="LBY89" s="147"/>
      <c r="LBZ89" s="147"/>
      <c r="LCA89" s="147"/>
      <c r="LCB89" s="147"/>
      <c r="LCC89" s="147"/>
      <c r="LCD89" s="147"/>
      <c r="LCE89" s="147"/>
      <c r="LCF89" s="147"/>
      <c r="LCG89" s="147"/>
      <c r="LCH89" s="147"/>
      <c r="LCI89" s="147"/>
      <c r="LCJ89" s="147"/>
      <c r="LCK89" s="147"/>
      <c r="LCL89" s="147"/>
      <c r="LCM89" s="147"/>
      <c r="LCN89" s="147"/>
      <c r="LCO89" s="147"/>
      <c r="LCP89" s="147"/>
      <c r="LCQ89" s="147"/>
      <c r="LCR89" s="147"/>
      <c r="LCS89" s="147"/>
      <c r="LCT89" s="147"/>
      <c r="LCU89" s="147"/>
      <c r="LCV89" s="147"/>
      <c r="LCW89" s="147"/>
      <c r="LCX89" s="147"/>
      <c r="LCY89" s="147"/>
      <c r="LCZ89" s="147"/>
      <c r="LDA89" s="147"/>
      <c r="LDB89" s="147"/>
      <c r="LDC89" s="147"/>
      <c r="LDD89" s="147"/>
      <c r="LDE89" s="147"/>
      <c r="LDF89" s="147"/>
      <c r="LDG89" s="147"/>
      <c r="LDH89" s="147"/>
      <c r="LDI89" s="147"/>
      <c r="LDJ89" s="147"/>
      <c r="LDK89" s="147"/>
      <c r="LDL89" s="147"/>
      <c r="LDM89" s="147"/>
      <c r="LDN89" s="147"/>
      <c r="LDO89" s="147"/>
      <c r="LDP89" s="147"/>
      <c r="LDQ89" s="147"/>
      <c r="LDR89" s="147"/>
      <c r="LDS89" s="147"/>
      <c r="LDT89" s="147"/>
      <c r="LDU89" s="147"/>
      <c r="LDV89" s="147"/>
      <c r="LDW89" s="147"/>
      <c r="LDX89" s="147"/>
      <c r="LDY89" s="147"/>
      <c r="LDZ89" s="147"/>
      <c r="LEA89" s="147"/>
      <c r="LEB89" s="147"/>
      <c r="LEC89" s="147"/>
      <c r="LED89" s="147"/>
      <c r="LEE89" s="147"/>
      <c r="LEF89" s="147"/>
      <c r="LEG89" s="147"/>
      <c r="LEH89" s="147"/>
      <c r="LEI89" s="147"/>
      <c r="LEJ89" s="147"/>
      <c r="LEK89" s="147"/>
      <c r="LEL89" s="147"/>
      <c r="LEM89" s="147"/>
      <c r="LEN89" s="147"/>
      <c r="LEO89" s="147"/>
      <c r="LEP89" s="147"/>
      <c r="LEQ89" s="147"/>
      <c r="LER89" s="147"/>
      <c r="LES89" s="147"/>
      <c r="LET89" s="147"/>
      <c r="LEU89" s="147"/>
      <c r="LEV89" s="147"/>
      <c r="LEW89" s="147"/>
      <c r="LEX89" s="147"/>
      <c r="LEY89" s="147"/>
      <c r="LEZ89" s="147"/>
      <c r="LFA89" s="147"/>
      <c r="LFB89" s="147"/>
      <c r="LFC89" s="147"/>
      <c r="LFD89" s="147"/>
      <c r="LFE89" s="147"/>
      <c r="LFF89" s="147"/>
      <c r="LFG89" s="147"/>
      <c r="LFH89" s="147"/>
      <c r="LFI89" s="147"/>
      <c r="LFJ89" s="147"/>
      <c r="LFK89" s="147"/>
      <c r="LFL89" s="147"/>
      <c r="LFM89" s="147"/>
      <c r="LFN89" s="147"/>
      <c r="LFO89" s="147"/>
      <c r="LFP89" s="147"/>
      <c r="LFQ89" s="147"/>
      <c r="LFR89" s="147"/>
      <c r="LFS89" s="147"/>
      <c r="LFT89" s="147"/>
      <c r="LFU89" s="147"/>
      <c r="LFV89" s="147"/>
      <c r="LFW89" s="147"/>
      <c r="LFX89" s="147"/>
      <c r="LFY89" s="147"/>
      <c r="LFZ89" s="147"/>
      <c r="LGA89" s="147"/>
      <c r="LGB89" s="147"/>
      <c r="LGC89" s="147"/>
      <c r="LGD89" s="147"/>
      <c r="LGE89" s="147"/>
      <c r="LGF89" s="147"/>
      <c r="LGG89" s="147"/>
      <c r="LGH89" s="147"/>
      <c r="LGI89" s="147"/>
      <c r="LGJ89" s="147"/>
      <c r="LGK89" s="147"/>
      <c r="LGL89" s="147"/>
      <c r="LGM89" s="147"/>
      <c r="LGN89" s="147"/>
      <c r="LGO89" s="147"/>
      <c r="LGP89" s="147"/>
      <c r="LGQ89" s="147"/>
      <c r="LGR89" s="147"/>
      <c r="LGS89" s="147"/>
      <c r="LGT89" s="147"/>
      <c r="LGU89" s="147"/>
      <c r="LGV89" s="147"/>
      <c r="LGW89" s="147"/>
      <c r="LGX89" s="147"/>
      <c r="LGY89" s="147"/>
      <c r="LGZ89" s="147"/>
      <c r="LHA89" s="147"/>
      <c r="LHB89" s="147"/>
      <c r="LHC89" s="147"/>
      <c r="LHD89" s="147"/>
      <c r="LHE89" s="147"/>
      <c r="LHF89" s="147"/>
      <c r="LHG89" s="147"/>
      <c r="LHH89" s="147"/>
      <c r="LHI89" s="147"/>
      <c r="LHJ89" s="147"/>
      <c r="LHK89" s="147"/>
      <c r="LHL89" s="147"/>
      <c r="LHM89" s="147"/>
      <c r="LHN89" s="147"/>
      <c r="LHO89" s="147"/>
      <c r="LHP89" s="147"/>
      <c r="LHQ89" s="147"/>
      <c r="LHR89" s="147"/>
      <c r="LHS89" s="147"/>
      <c r="LHT89" s="147"/>
      <c r="LHU89" s="147"/>
      <c r="LHV89" s="147"/>
      <c r="LHW89" s="147"/>
      <c r="LHX89" s="147"/>
      <c r="LHY89" s="147"/>
      <c r="LHZ89" s="147"/>
      <c r="LIA89" s="147"/>
      <c r="LIB89" s="147"/>
      <c r="LIC89" s="147"/>
      <c r="LID89" s="147"/>
      <c r="LIE89" s="147"/>
      <c r="LIF89" s="147"/>
      <c r="LIG89" s="147"/>
      <c r="LIH89" s="147"/>
      <c r="LII89" s="147"/>
      <c r="LIJ89" s="147"/>
      <c r="LIK89" s="147"/>
      <c r="LIL89" s="147"/>
      <c r="LIM89" s="147"/>
      <c r="LIN89" s="147"/>
      <c r="LIO89" s="147"/>
      <c r="LIP89" s="147"/>
      <c r="LIQ89" s="147"/>
      <c r="LIR89" s="147"/>
      <c r="LIS89" s="147"/>
      <c r="LIT89" s="147"/>
      <c r="LIU89" s="147"/>
      <c r="LIV89" s="147"/>
      <c r="LIW89" s="147"/>
      <c r="LIX89" s="147"/>
      <c r="LIY89" s="147"/>
      <c r="LIZ89" s="147"/>
      <c r="LJA89" s="147"/>
      <c r="LJB89" s="147"/>
      <c r="LJC89" s="147"/>
      <c r="LJD89" s="147"/>
      <c r="LJE89" s="147"/>
      <c r="LJF89" s="147"/>
      <c r="LJG89" s="147"/>
      <c r="LJH89" s="147"/>
      <c r="LJI89" s="147"/>
      <c r="LJJ89" s="147"/>
      <c r="LJK89" s="147"/>
      <c r="LJL89" s="147"/>
      <c r="LJM89" s="147"/>
      <c r="LJN89" s="147"/>
      <c r="LJO89" s="147"/>
      <c r="LJP89" s="147"/>
      <c r="LJQ89" s="147"/>
      <c r="LJR89" s="147"/>
      <c r="LJS89" s="147"/>
      <c r="LJT89" s="147"/>
      <c r="LJU89" s="147"/>
      <c r="LJV89" s="147"/>
      <c r="LJW89" s="147"/>
      <c r="LJX89" s="147"/>
      <c r="LJY89" s="147"/>
      <c r="LJZ89" s="147"/>
      <c r="LKA89" s="147"/>
      <c r="LKB89" s="147"/>
      <c r="LKC89" s="147"/>
      <c r="LKD89" s="147"/>
      <c r="LKE89" s="147"/>
      <c r="LKF89" s="147"/>
      <c r="LKG89" s="147"/>
      <c r="LKH89" s="147"/>
      <c r="LKI89" s="147"/>
      <c r="LKJ89" s="147"/>
      <c r="LKK89" s="147"/>
      <c r="LKL89" s="147"/>
      <c r="LKM89" s="147"/>
      <c r="LKN89" s="147"/>
      <c r="LKO89" s="147"/>
      <c r="LKP89" s="147"/>
      <c r="LKQ89" s="147"/>
      <c r="LKR89" s="147"/>
      <c r="LKS89" s="147"/>
      <c r="LKT89" s="147"/>
      <c r="LKU89" s="147"/>
      <c r="LKV89" s="147"/>
      <c r="LKW89" s="147"/>
      <c r="LKX89" s="147"/>
      <c r="LKY89" s="147"/>
      <c r="LKZ89" s="147"/>
      <c r="LLA89" s="147"/>
      <c r="LLB89" s="147"/>
      <c r="LLC89" s="147"/>
      <c r="LLD89" s="147"/>
      <c r="LLE89" s="147"/>
      <c r="LLF89" s="147"/>
      <c r="LLG89" s="147"/>
      <c r="LLH89" s="147"/>
      <c r="LLI89" s="147"/>
      <c r="LLJ89" s="147"/>
      <c r="LLK89" s="147"/>
      <c r="LLL89" s="147"/>
      <c r="LLM89" s="147"/>
      <c r="LLN89" s="147"/>
      <c r="LLO89" s="147"/>
      <c r="LLP89" s="147"/>
      <c r="LLQ89" s="147"/>
      <c r="LLR89" s="147"/>
      <c r="LLS89" s="147"/>
      <c r="LLT89" s="147"/>
      <c r="LLU89" s="147"/>
      <c r="LLV89" s="147"/>
      <c r="LLW89" s="147"/>
      <c r="LLX89" s="147"/>
      <c r="LLY89" s="147"/>
      <c r="LLZ89" s="147"/>
      <c r="LMA89" s="147"/>
      <c r="LMB89" s="147"/>
      <c r="LMC89" s="147"/>
      <c r="LMD89" s="147"/>
      <c r="LME89" s="147"/>
      <c r="LMF89" s="147"/>
      <c r="LMG89" s="147"/>
      <c r="LMH89" s="147"/>
      <c r="LMI89" s="147"/>
      <c r="LMJ89" s="147"/>
      <c r="LMK89" s="147"/>
      <c r="LML89" s="147"/>
      <c r="LMM89" s="147"/>
      <c r="LMN89" s="147"/>
      <c r="LMO89" s="147"/>
      <c r="LMP89" s="147"/>
      <c r="LMQ89" s="147"/>
      <c r="LMR89" s="147"/>
      <c r="LMS89" s="147"/>
      <c r="LMT89" s="147"/>
      <c r="LMU89" s="147"/>
      <c r="LMV89" s="147"/>
      <c r="LMW89" s="147"/>
      <c r="LMX89" s="147"/>
      <c r="LMY89" s="147"/>
      <c r="LMZ89" s="147"/>
      <c r="LNA89" s="147"/>
      <c r="LNB89" s="147"/>
      <c r="LNC89" s="147"/>
      <c r="LND89" s="147"/>
      <c r="LNE89" s="147"/>
      <c r="LNF89" s="147"/>
      <c r="LNG89" s="147"/>
      <c r="LNH89" s="147"/>
      <c r="LNI89" s="147"/>
      <c r="LNJ89" s="147"/>
      <c r="LNK89" s="147"/>
      <c r="LNL89" s="147"/>
      <c r="LNM89" s="147"/>
      <c r="LNN89" s="147"/>
      <c r="LNO89" s="147"/>
      <c r="LNP89" s="147"/>
      <c r="LNQ89" s="147"/>
      <c r="LNR89" s="147"/>
      <c r="LNS89" s="147"/>
      <c r="LNT89" s="147"/>
      <c r="LNU89" s="147"/>
      <c r="LNV89" s="147"/>
      <c r="LNW89" s="147"/>
      <c r="LNX89" s="147"/>
      <c r="LNY89" s="147"/>
      <c r="LNZ89" s="147"/>
      <c r="LOA89" s="147"/>
      <c r="LOB89" s="147"/>
      <c r="LOC89" s="147"/>
      <c r="LOD89" s="147"/>
      <c r="LOE89" s="147"/>
      <c r="LOF89" s="147"/>
      <c r="LOG89" s="147"/>
      <c r="LOH89" s="147"/>
      <c r="LOI89" s="147"/>
      <c r="LOJ89" s="147"/>
      <c r="LOK89" s="147"/>
      <c r="LOL89" s="147"/>
      <c r="LOM89" s="147"/>
      <c r="LON89" s="147"/>
      <c r="LOO89" s="147"/>
      <c r="LOP89" s="147"/>
      <c r="LOQ89" s="147"/>
      <c r="LOR89" s="147"/>
      <c r="LOS89" s="147"/>
      <c r="LOT89" s="147"/>
      <c r="LOU89" s="147"/>
      <c r="LOV89" s="147"/>
      <c r="LOW89" s="147"/>
      <c r="LOX89" s="147"/>
      <c r="LOY89" s="147"/>
      <c r="LOZ89" s="147"/>
      <c r="LPA89" s="147"/>
      <c r="LPB89" s="147"/>
      <c r="LPC89" s="147"/>
      <c r="LPD89" s="147"/>
      <c r="LPE89" s="147"/>
      <c r="LPF89" s="147"/>
      <c r="LPG89" s="147"/>
      <c r="LPH89" s="147"/>
      <c r="LPI89" s="147"/>
      <c r="LPJ89" s="147"/>
      <c r="LPK89" s="147"/>
      <c r="LPL89" s="147"/>
      <c r="LPM89" s="147"/>
      <c r="LPN89" s="147"/>
      <c r="LPO89" s="147"/>
      <c r="LPP89" s="147"/>
      <c r="LPQ89" s="147"/>
      <c r="LPR89" s="147"/>
      <c r="LPS89" s="147"/>
      <c r="LPT89" s="147"/>
      <c r="LPU89" s="147"/>
      <c r="LPV89" s="147"/>
      <c r="LPW89" s="147"/>
      <c r="LPX89" s="147"/>
      <c r="LPY89" s="147"/>
      <c r="LPZ89" s="147"/>
      <c r="LQA89" s="147"/>
      <c r="LQB89" s="147"/>
      <c r="LQC89" s="147"/>
      <c r="LQD89" s="147"/>
      <c r="LQE89" s="147"/>
      <c r="LQF89" s="147"/>
      <c r="LQG89" s="147"/>
      <c r="LQH89" s="147"/>
      <c r="LQI89" s="147"/>
      <c r="LQJ89" s="147"/>
      <c r="LQK89" s="147"/>
      <c r="LQL89" s="147"/>
      <c r="LQM89" s="147"/>
      <c r="LQN89" s="147"/>
      <c r="LQO89" s="147"/>
      <c r="LQP89" s="147"/>
      <c r="LQQ89" s="147"/>
      <c r="LQR89" s="147"/>
      <c r="LQS89" s="147"/>
      <c r="LQT89" s="147"/>
      <c r="LQU89" s="147"/>
      <c r="LQV89" s="147"/>
      <c r="LQW89" s="147"/>
      <c r="LQX89" s="147"/>
      <c r="LQY89" s="147"/>
      <c r="LQZ89" s="147"/>
      <c r="LRA89" s="147"/>
      <c r="LRB89" s="147"/>
      <c r="LRC89" s="147"/>
      <c r="LRD89" s="147"/>
      <c r="LRE89" s="147"/>
      <c r="LRF89" s="147"/>
      <c r="LRG89" s="147"/>
      <c r="LRH89" s="147"/>
      <c r="LRI89" s="147"/>
      <c r="LRJ89" s="147"/>
      <c r="LRK89" s="147"/>
      <c r="LRL89" s="147"/>
      <c r="LRM89" s="147"/>
      <c r="LRN89" s="147"/>
      <c r="LRO89" s="147"/>
      <c r="LRP89" s="147"/>
      <c r="LRQ89" s="147"/>
      <c r="LRR89" s="147"/>
      <c r="LRS89" s="147"/>
      <c r="LRT89" s="147"/>
      <c r="LRU89" s="147"/>
      <c r="LRV89" s="147"/>
      <c r="LRW89" s="147"/>
      <c r="LRX89" s="147"/>
      <c r="LRY89" s="147"/>
      <c r="LRZ89" s="147"/>
      <c r="LSA89" s="147"/>
      <c r="LSB89" s="147"/>
      <c r="LSC89" s="147"/>
      <c r="LSD89" s="147"/>
      <c r="LSE89" s="147"/>
      <c r="LSF89" s="147"/>
      <c r="LSG89" s="147"/>
      <c r="LSH89" s="147"/>
      <c r="LSI89" s="147"/>
      <c r="LSJ89" s="147"/>
      <c r="LSK89" s="147"/>
      <c r="LSL89" s="147"/>
      <c r="LSM89" s="147"/>
      <c r="LSN89" s="147"/>
      <c r="LSO89" s="147"/>
      <c r="LSP89" s="147"/>
      <c r="LSQ89" s="147"/>
      <c r="LSR89" s="147"/>
      <c r="LSS89" s="147"/>
      <c r="LST89" s="147"/>
      <c r="LSU89" s="147"/>
      <c r="LSV89" s="147"/>
      <c r="LSW89" s="147"/>
      <c r="LSX89" s="147"/>
      <c r="LSY89" s="147"/>
      <c r="LSZ89" s="147"/>
      <c r="LTA89" s="147"/>
      <c r="LTB89" s="147"/>
      <c r="LTC89" s="147"/>
      <c r="LTD89" s="147"/>
      <c r="LTE89" s="147"/>
      <c r="LTF89" s="147"/>
      <c r="LTG89" s="147"/>
      <c r="LTH89" s="147"/>
      <c r="LTI89" s="147"/>
      <c r="LTJ89" s="147"/>
      <c r="LTK89" s="147"/>
      <c r="LTL89" s="147"/>
      <c r="LTM89" s="147"/>
      <c r="LTN89" s="147"/>
      <c r="LTO89" s="147"/>
      <c r="LTP89" s="147"/>
      <c r="LTQ89" s="147"/>
      <c r="LTR89" s="147"/>
      <c r="LTS89" s="147"/>
      <c r="LTT89" s="147"/>
      <c r="LTU89" s="147"/>
      <c r="LTV89" s="147"/>
      <c r="LTW89" s="147"/>
      <c r="LTX89" s="147"/>
      <c r="LTY89" s="147"/>
      <c r="LTZ89" s="147"/>
      <c r="LUA89" s="147"/>
      <c r="LUB89" s="147"/>
      <c r="LUC89" s="147"/>
      <c r="LUD89" s="147"/>
      <c r="LUE89" s="147"/>
      <c r="LUF89" s="147"/>
      <c r="LUG89" s="147"/>
      <c r="LUH89" s="147"/>
      <c r="LUI89" s="147"/>
      <c r="LUJ89" s="147"/>
      <c r="LUK89" s="147"/>
      <c r="LUL89" s="147"/>
      <c r="LUM89" s="147"/>
      <c r="LUN89" s="147"/>
      <c r="LUO89" s="147"/>
      <c r="LUP89" s="147"/>
      <c r="LUQ89" s="147"/>
      <c r="LUR89" s="147"/>
      <c r="LUS89" s="147"/>
      <c r="LUT89" s="147"/>
      <c r="LUU89" s="147"/>
      <c r="LUV89" s="147"/>
      <c r="LUW89" s="147"/>
      <c r="LUX89" s="147"/>
      <c r="LUY89" s="147"/>
      <c r="LUZ89" s="147"/>
      <c r="LVA89" s="147"/>
      <c r="LVB89" s="147"/>
      <c r="LVC89" s="147"/>
      <c r="LVD89" s="147"/>
      <c r="LVE89" s="147"/>
      <c r="LVF89" s="147"/>
      <c r="LVG89" s="147"/>
      <c r="LVH89" s="147"/>
      <c r="LVI89" s="147"/>
      <c r="LVJ89" s="147"/>
      <c r="LVK89" s="147"/>
      <c r="LVL89" s="147"/>
      <c r="LVM89" s="147"/>
      <c r="LVN89" s="147"/>
      <c r="LVO89" s="147"/>
      <c r="LVP89" s="147"/>
      <c r="LVQ89" s="147"/>
      <c r="LVR89" s="147"/>
      <c r="LVS89" s="147"/>
      <c r="LVT89" s="147"/>
      <c r="LVU89" s="147"/>
      <c r="LVV89" s="147"/>
      <c r="LVW89" s="147"/>
      <c r="LVX89" s="147"/>
      <c r="LVY89" s="147"/>
      <c r="LVZ89" s="147"/>
      <c r="LWA89" s="147"/>
      <c r="LWB89" s="147"/>
      <c r="LWC89" s="147"/>
      <c r="LWD89" s="147"/>
      <c r="LWE89" s="147"/>
      <c r="LWF89" s="147"/>
      <c r="LWG89" s="147"/>
      <c r="LWH89" s="147"/>
      <c r="LWI89" s="147"/>
      <c r="LWJ89" s="147"/>
      <c r="LWK89" s="147"/>
      <c r="LWL89" s="147"/>
      <c r="LWM89" s="147"/>
      <c r="LWN89" s="147"/>
      <c r="LWO89" s="147"/>
      <c r="LWP89" s="147"/>
      <c r="LWQ89" s="147"/>
      <c r="LWR89" s="147"/>
      <c r="LWS89" s="147"/>
      <c r="LWT89" s="147"/>
      <c r="LWU89" s="147"/>
      <c r="LWV89" s="147"/>
      <c r="LWW89" s="147"/>
      <c r="LWX89" s="147"/>
      <c r="LWY89" s="147"/>
      <c r="LWZ89" s="147"/>
      <c r="LXA89" s="147"/>
      <c r="LXB89" s="147"/>
      <c r="LXC89" s="147"/>
      <c r="LXD89" s="147"/>
      <c r="LXE89" s="147"/>
      <c r="LXF89" s="147"/>
      <c r="LXG89" s="147"/>
      <c r="LXH89" s="147"/>
      <c r="LXI89" s="147"/>
      <c r="LXJ89" s="147"/>
      <c r="LXK89" s="147"/>
      <c r="LXL89" s="147"/>
      <c r="LXM89" s="147"/>
      <c r="LXN89" s="147"/>
      <c r="LXO89" s="147"/>
      <c r="LXP89" s="147"/>
      <c r="LXQ89" s="147"/>
      <c r="LXR89" s="147"/>
      <c r="LXS89" s="147"/>
      <c r="LXT89" s="147"/>
      <c r="LXU89" s="147"/>
      <c r="LXV89" s="147"/>
      <c r="LXW89" s="147"/>
      <c r="LXX89" s="147"/>
      <c r="LXY89" s="147"/>
      <c r="LXZ89" s="147"/>
      <c r="LYA89" s="147"/>
      <c r="LYB89" s="147"/>
      <c r="LYC89" s="147"/>
      <c r="LYD89" s="147"/>
      <c r="LYE89" s="147"/>
      <c r="LYF89" s="147"/>
      <c r="LYG89" s="147"/>
      <c r="LYH89" s="147"/>
      <c r="LYI89" s="147"/>
      <c r="LYJ89" s="147"/>
      <c r="LYK89" s="147"/>
      <c r="LYL89" s="147"/>
      <c r="LYM89" s="147"/>
      <c r="LYN89" s="147"/>
      <c r="LYO89" s="147"/>
      <c r="LYP89" s="147"/>
      <c r="LYQ89" s="147"/>
      <c r="LYR89" s="147"/>
      <c r="LYS89" s="147"/>
      <c r="LYT89" s="147"/>
      <c r="LYU89" s="147"/>
      <c r="LYV89" s="147"/>
      <c r="LYW89" s="147"/>
      <c r="LYX89" s="147"/>
      <c r="LYY89" s="147"/>
      <c r="LYZ89" s="147"/>
      <c r="LZA89" s="147"/>
      <c r="LZB89" s="147"/>
      <c r="LZC89" s="147"/>
      <c r="LZD89" s="147"/>
      <c r="LZE89" s="147"/>
      <c r="LZF89" s="147"/>
      <c r="LZG89" s="147"/>
      <c r="LZH89" s="147"/>
      <c r="LZI89" s="147"/>
      <c r="LZJ89" s="147"/>
      <c r="LZK89" s="147"/>
      <c r="LZL89" s="147"/>
      <c r="LZM89" s="147"/>
      <c r="LZN89" s="147"/>
      <c r="LZO89" s="147"/>
      <c r="LZP89" s="147"/>
      <c r="LZQ89" s="147"/>
      <c r="LZR89" s="147"/>
      <c r="LZS89" s="147"/>
      <c r="LZT89" s="147"/>
      <c r="LZU89" s="147"/>
      <c r="LZV89" s="147"/>
      <c r="LZW89" s="147"/>
      <c r="LZX89" s="147"/>
      <c r="LZY89" s="147"/>
      <c r="LZZ89" s="147"/>
      <c r="MAA89" s="147"/>
      <c r="MAB89" s="147"/>
      <c r="MAC89" s="147"/>
      <c r="MAD89" s="147"/>
      <c r="MAE89" s="147"/>
      <c r="MAF89" s="147"/>
      <c r="MAG89" s="147"/>
      <c r="MAH89" s="147"/>
      <c r="MAI89" s="147"/>
      <c r="MAJ89" s="147"/>
      <c r="MAK89" s="147"/>
      <c r="MAL89" s="147"/>
      <c r="MAM89" s="147"/>
      <c r="MAN89" s="147"/>
      <c r="MAO89" s="147"/>
      <c r="MAP89" s="147"/>
      <c r="MAQ89" s="147"/>
      <c r="MAR89" s="147"/>
      <c r="MAS89" s="147"/>
      <c r="MAT89" s="147"/>
      <c r="MAU89" s="147"/>
      <c r="MAV89" s="147"/>
      <c r="MAW89" s="147"/>
      <c r="MAX89" s="147"/>
      <c r="MAY89" s="147"/>
      <c r="MAZ89" s="147"/>
      <c r="MBA89" s="147"/>
      <c r="MBB89" s="147"/>
      <c r="MBC89" s="147"/>
      <c r="MBD89" s="147"/>
      <c r="MBE89" s="147"/>
      <c r="MBF89" s="147"/>
      <c r="MBG89" s="147"/>
      <c r="MBH89" s="147"/>
      <c r="MBI89" s="147"/>
      <c r="MBJ89" s="147"/>
      <c r="MBK89" s="147"/>
      <c r="MBL89" s="147"/>
      <c r="MBM89" s="147"/>
      <c r="MBN89" s="147"/>
      <c r="MBO89" s="147"/>
      <c r="MBP89" s="147"/>
      <c r="MBQ89" s="147"/>
      <c r="MBR89" s="147"/>
      <c r="MBS89" s="147"/>
      <c r="MBT89" s="147"/>
      <c r="MBU89" s="147"/>
      <c r="MBV89" s="147"/>
      <c r="MBW89" s="147"/>
      <c r="MBX89" s="147"/>
      <c r="MBY89" s="147"/>
      <c r="MBZ89" s="147"/>
      <c r="MCA89" s="147"/>
      <c r="MCB89" s="147"/>
      <c r="MCC89" s="147"/>
      <c r="MCD89" s="147"/>
      <c r="MCE89" s="147"/>
      <c r="MCF89" s="147"/>
      <c r="MCG89" s="147"/>
      <c r="MCH89" s="147"/>
      <c r="MCI89" s="147"/>
      <c r="MCJ89" s="147"/>
      <c r="MCK89" s="147"/>
      <c r="MCL89" s="147"/>
      <c r="MCM89" s="147"/>
      <c r="MCN89" s="147"/>
      <c r="MCO89" s="147"/>
      <c r="MCP89" s="147"/>
      <c r="MCQ89" s="147"/>
      <c r="MCR89" s="147"/>
      <c r="MCS89" s="147"/>
      <c r="MCT89" s="147"/>
      <c r="MCU89" s="147"/>
      <c r="MCV89" s="147"/>
      <c r="MCW89" s="147"/>
      <c r="MCX89" s="147"/>
      <c r="MCY89" s="147"/>
      <c r="MCZ89" s="147"/>
      <c r="MDA89" s="147"/>
      <c r="MDB89" s="147"/>
      <c r="MDC89" s="147"/>
      <c r="MDD89" s="147"/>
      <c r="MDE89" s="147"/>
      <c r="MDF89" s="147"/>
      <c r="MDG89" s="147"/>
      <c r="MDH89" s="147"/>
      <c r="MDI89" s="147"/>
      <c r="MDJ89" s="147"/>
      <c r="MDK89" s="147"/>
      <c r="MDL89" s="147"/>
      <c r="MDM89" s="147"/>
      <c r="MDN89" s="147"/>
      <c r="MDO89" s="147"/>
      <c r="MDP89" s="147"/>
      <c r="MDQ89" s="147"/>
      <c r="MDR89" s="147"/>
      <c r="MDS89" s="147"/>
      <c r="MDT89" s="147"/>
      <c r="MDU89" s="147"/>
      <c r="MDV89" s="147"/>
      <c r="MDW89" s="147"/>
      <c r="MDX89" s="147"/>
      <c r="MDY89" s="147"/>
      <c r="MDZ89" s="147"/>
      <c r="MEA89" s="147"/>
      <c r="MEB89" s="147"/>
      <c r="MEC89" s="147"/>
      <c r="MED89" s="147"/>
      <c r="MEE89" s="147"/>
      <c r="MEF89" s="147"/>
      <c r="MEG89" s="147"/>
      <c r="MEH89" s="147"/>
      <c r="MEI89" s="147"/>
      <c r="MEJ89" s="147"/>
      <c r="MEK89" s="147"/>
      <c r="MEL89" s="147"/>
      <c r="MEM89" s="147"/>
      <c r="MEN89" s="147"/>
      <c r="MEO89" s="147"/>
      <c r="MEP89" s="147"/>
      <c r="MEQ89" s="147"/>
      <c r="MER89" s="147"/>
      <c r="MES89" s="147"/>
      <c r="MET89" s="147"/>
      <c r="MEU89" s="147"/>
      <c r="MEV89" s="147"/>
      <c r="MEW89" s="147"/>
      <c r="MEX89" s="147"/>
      <c r="MEY89" s="147"/>
      <c r="MEZ89" s="147"/>
      <c r="MFA89" s="147"/>
      <c r="MFB89" s="147"/>
      <c r="MFC89" s="147"/>
      <c r="MFD89" s="147"/>
      <c r="MFE89" s="147"/>
      <c r="MFF89" s="147"/>
      <c r="MFG89" s="147"/>
      <c r="MFH89" s="147"/>
      <c r="MFI89" s="147"/>
      <c r="MFJ89" s="147"/>
      <c r="MFK89" s="147"/>
      <c r="MFL89" s="147"/>
      <c r="MFM89" s="147"/>
      <c r="MFN89" s="147"/>
      <c r="MFO89" s="147"/>
      <c r="MFP89" s="147"/>
      <c r="MFQ89" s="147"/>
      <c r="MFR89" s="147"/>
      <c r="MFS89" s="147"/>
      <c r="MFT89" s="147"/>
      <c r="MFU89" s="147"/>
      <c r="MFV89" s="147"/>
      <c r="MFW89" s="147"/>
      <c r="MFX89" s="147"/>
      <c r="MFY89" s="147"/>
      <c r="MFZ89" s="147"/>
      <c r="MGA89" s="147"/>
      <c r="MGB89" s="147"/>
      <c r="MGC89" s="147"/>
      <c r="MGD89" s="147"/>
      <c r="MGE89" s="147"/>
      <c r="MGF89" s="147"/>
      <c r="MGG89" s="147"/>
      <c r="MGH89" s="147"/>
      <c r="MGI89" s="147"/>
      <c r="MGJ89" s="147"/>
      <c r="MGK89" s="147"/>
      <c r="MGL89" s="147"/>
      <c r="MGM89" s="147"/>
      <c r="MGN89" s="147"/>
      <c r="MGO89" s="147"/>
      <c r="MGP89" s="147"/>
      <c r="MGQ89" s="147"/>
      <c r="MGR89" s="147"/>
      <c r="MGS89" s="147"/>
      <c r="MGT89" s="147"/>
      <c r="MGU89" s="147"/>
      <c r="MGV89" s="147"/>
      <c r="MGW89" s="147"/>
      <c r="MGX89" s="147"/>
      <c r="MGY89" s="147"/>
      <c r="MGZ89" s="147"/>
      <c r="MHA89" s="147"/>
      <c r="MHB89" s="147"/>
      <c r="MHC89" s="147"/>
      <c r="MHD89" s="147"/>
      <c r="MHE89" s="147"/>
      <c r="MHF89" s="147"/>
      <c r="MHG89" s="147"/>
      <c r="MHH89" s="147"/>
      <c r="MHI89" s="147"/>
      <c r="MHJ89" s="147"/>
      <c r="MHK89" s="147"/>
      <c r="MHL89" s="147"/>
      <c r="MHM89" s="147"/>
      <c r="MHN89" s="147"/>
      <c r="MHO89" s="147"/>
      <c r="MHP89" s="147"/>
      <c r="MHQ89" s="147"/>
      <c r="MHR89" s="147"/>
      <c r="MHS89" s="147"/>
      <c r="MHT89" s="147"/>
      <c r="MHU89" s="147"/>
      <c r="MHV89" s="147"/>
      <c r="MHW89" s="147"/>
      <c r="MHX89" s="147"/>
      <c r="MHY89" s="147"/>
      <c r="MHZ89" s="147"/>
      <c r="MIA89" s="147"/>
      <c r="MIB89" s="147"/>
      <c r="MIC89" s="147"/>
      <c r="MID89" s="147"/>
      <c r="MIE89" s="147"/>
      <c r="MIF89" s="147"/>
      <c r="MIG89" s="147"/>
      <c r="MIH89" s="147"/>
      <c r="MII89" s="147"/>
      <c r="MIJ89" s="147"/>
      <c r="MIK89" s="147"/>
      <c r="MIL89" s="147"/>
      <c r="MIM89" s="147"/>
      <c r="MIN89" s="147"/>
      <c r="MIO89" s="147"/>
      <c r="MIP89" s="147"/>
      <c r="MIQ89" s="147"/>
      <c r="MIR89" s="147"/>
      <c r="MIS89" s="147"/>
      <c r="MIT89" s="147"/>
      <c r="MIU89" s="147"/>
      <c r="MIV89" s="147"/>
      <c r="MIW89" s="147"/>
      <c r="MIX89" s="147"/>
      <c r="MIY89" s="147"/>
      <c r="MIZ89" s="147"/>
      <c r="MJA89" s="147"/>
      <c r="MJB89" s="147"/>
      <c r="MJC89" s="147"/>
      <c r="MJD89" s="147"/>
      <c r="MJE89" s="147"/>
      <c r="MJF89" s="147"/>
      <c r="MJG89" s="147"/>
      <c r="MJH89" s="147"/>
      <c r="MJI89" s="147"/>
      <c r="MJJ89" s="147"/>
      <c r="MJK89" s="147"/>
      <c r="MJL89" s="147"/>
      <c r="MJM89" s="147"/>
      <c r="MJN89" s="147"/>
      <c r="MJO89" s="147"/>
      <c r="MJP89" s="147"/>
      <c r="MJQ89" s="147"/>
      <c r="MJR89" s="147"/>
      <c r="MJS89" s="147"/>
      <c r="MJT89" s="147"/>
      <c r="MJU89" s="147"/>
      <c r="MJV89" s="147"/>
      <c r="MJW89" s="147"/>
      <c r="MJX89" s="147"/>
      <c r="MJY89" s="147"/>
      <c r="MJZ89" s="147"/>
      <c r="MKA89" s="147"/>
      <c r="MKB89" s="147"/>
      <c r="MKC89" s="147"/>
      <c r="MKD89" s="147"/>
      <c r="MKE89" s="147"/>
      <c r="MKF89" s="147"/>
      <c r="MKG89" s="147"/>
      <c r="MKH89" s="147"/>
      <c r="MKI89" s="147"/>
      <c r="MKJ89" s="147"/>
      <c r="MKK89" s="147"/>
      <c r="MKL89" s="147"/>
      <c r="MKM89" s="147"/>
      <c r="MKN89" s="147"/>
      <c r="MKO89" s="147"/>
      <c r="MKP89" s="147"/>
      <c r="MKQ89" s="147"/>
      <c r="MKR89" s="147"/>
      <c r="MKS89" s="147"/>
      <c r="MKT89" s="147"/>
      <c r="MKU89" s="147"/>
      <c r="MKV89" s="147"/>
      <c r="MKW89" s="147"/>
      <c r="MKX89" s="147"/>
      <c r="MKY89" s="147"/>
      <c r="MKZ89" s="147"/>
      <c r="MLA89" s="147"/>
      <c r="MLB89" s="147"/>
      <c r="MLC89" s="147"/>
      <c r="MLD89" s="147"/>
      <c r="MLE89" s="147"/>
      <c r="MLF89" s="147"/>
      <c r="MLG89" s="147"/>
      <c r="MLH89" s="147"/>
      <c r="MLI89" s="147"/>
      <c r="MLJ89" s="147"/>
      <c r="MLK89" s="147"/>
      <c r="MLL89" s="147"/>
      <c r="MLM89" s="147"/>
      <c r="MLN89" s="147"/>
      <c r="MLO89" s="147"/>
      <c r="MLP89" s="147"/>
      <c r="MLQ89" s="147"/>
      <c r="MLR89" s="147"/>
      <c r="MLS89" s="147"/>
      <c r="MLT89" s="147"/>
      <c r="MLU89" s="147"/>
      <c r="MLV89" s="147"/>
      <c r="MLW89" s="147"/>
      <c r="MLX89" s="147"/>
      <c r="MLY89" s="147"/>
      <c r="MLZ89" s="147"/>
      <c r="MMA89" s="147"/>
      <c r="MMB89" s="147"/>
      <c r="MMC89" s="147"/>
      <c r="MMD89" s="147"/>
      <c r="MME89" s="147"/>
      <c r="MMF89" s="147"/>
      <c r="MMG89" s="147"/>
      <c r="MMH89" s="147"/>
      <c r="MMI89" s="147"/>
      <c r="MMJ89" s="147"/>
      <c r="MMK89" s="147"/>
      <c r="MML89" s="147"/>
      <c r="MMM89" s="147"/>
      <c r="MMN89" s="147"/>
      <c r="MMO89" s="147"/>
      <c r="MMP89" s="147"/>
      <c r="MMQ89" s="147"/>
      <c r="MMR89" s="147"/>
      <c r="MMS89" s="147"/>
      <c r="MMT89" s="147"/>
      <c r="MMU89" s="147"/>
      <c r="MMV89" s="147"/>
      <c r="MMW89" s="147"/>
      <c r="MMX89" s="147"/>
      <c r="MMY89" s="147"/>
      <c r="MMZ89" s="147"/>
      <c r="MNA89" s="147"/>
      <c r="MNB89" s="147"/>
      <c r="MNC89" s="147"/>
      <c r="MND89" s="147"/>
      <c r="MNE89" s="147"/>
      <c r="MNF89" s="147"/>
      <c r="MNG89" s="147"/>
      <c r="MNH89" s="147"/>
      <c r="MNI89" s="147"/>
      <c r="MNJ89" s="147"/>
      <c r="MNK89" s="147"/>
      <c r="MNL89" s="147"/>
      <c r="MNM89" s="147"/>
      <c r="MNN89" s="147"/>
      <c r="MNO89" s="147"/>
      <c r="MNP89" s="147"/>
      <c r="MNQ89" s="147"/>
      <c r="MNR89" s="147"/>
      <c r="MNS89" s="147"/>
      <c r="MNT89" s="147"/>
      <c r="MNU89" s="147"/>
      <c r="MNV89" s="147"/>
      <c r="MNW89" s="147"/>
      <c r="MNX89" s="147"/>
      <c r="MNY89" s="147"/>
      <c r="MNZ89" s="147"/>
      <c r="MOA89" s="147"/>
      <c r="MOB89" s="147"/>
      <c r="MOC89" s="147"/>
      <c r="MOD89" s="147"/>
      <c r="MOE89" s="147"/>
      <c r="MOF89" s="147"/>
      <c r="MOG89" s="147"/>
      <c r="MOH89" s="147"/>
      <c r="MOI89" s="147"/>
      <c r="MOJ89" s="147"/>
      <c r="MOK89" s="147"/>
      <c r="MOL89" s="147"/>
      <c r="MOM89" s="147"/>
      <c r="MON89" s="147"/>
      <c r="MOO89" s="147"/>
      <c r="MOP89" s="147"/>
      <c r="MOQ89" s="147"/>
      <c r="MOR89" s="147"/>
      <c r="MOS89" s="147"/>
      <c r="MOT89" s="147"/>
      <c r="MOU89" s="147"/>
      <c r="MOV89" s="147"/>
      <c r="MOW89" s="147"/>
      <c r="MOX89" s="147"/>
      <c r="MOY89" s="147"/>
      <c r="MOZ89" s="147"/>
      <c r="MPA89" s="147"/>
      <c r="MPB89" s="147"/>
      <c r="MPC89" s="147"/>
      <c r="MPD89" s="147"/>
      <c r="MPE89" s="147"/>
      <c r="MPF89" s="147"/>
      <c r="MPG89" s="147"/>
      <c r="MPH89" s="147"/>
      <c r="MPI89" s="147"/>
      <c r="MPJ89" s="147"/>
      <c r="MPK89" s="147"/>
      <c r="MPL89" s="147"/>
      <c r="MPM89" s="147"/>
      <c r="MPN89" s="147"/>
      <c r="MPO89" s="147"/>
      <c r="MPP89" s="147"/>
      <c r="MPQ89" s="147"/>
      <c r="MPR89" s="147"/>
      <c r="MPS89" s="147"/>
      <c r="MPT89" s="147"/>
      <c r="MPU89" s="147"/>
      <c r="MPV89" s="147"/>
      <c r="MPW89" s="147"/>
      <c r="MPX89" s="147"/>
      <c r="MPY89" s="147"/>
      <c r="MPZ89" s="147"/>
      <c r="MQA89" s="147"/>
      <c r="MQB89" s="147"/>
      <c r="MQC89" s="147"/>
      <c r="MQD89" s="147"/>
      <c r="MQE89" s="147"/>
      <c r="MQF89" s="147"/>
      <c r="MQG89" s="147"/>
      <c r="MQH89" s="147"/>
      <c r="MQI89" s="147"/>
      <c r="MQJ89" s="147"/>
      <c r="MQK89" s="147"/>
      <c r="MQL89" s="147"/>
      <c r="MQM89" s="147"/>
      <c r="MQN89" s="147"/>
      <c r="MQO89" s="147"/>
      <c r="MQP89" s="147"/>
      <c r="MQQ89" s="147"/>
      <c r="MQR89" s="147"/>
      <c r="MQS89" s="147"/>
      <c r="MQT89" s="147"/>
      <c r="MQU89" s="147"/>
      <c r="MQV89" s="147"/>
      <c r="MQW89" s="147"/>
      <c r="MQX89" s="147"/>
      <c r="MQY89" s="147"/>
      <c r="MQZ89" s="147"/>
      <c r="MRA89" s="147"/>
      <c r="MRB89" s="147"/>
      <c r="MRC89" s="147"/>
      <c r="MRD89" s="147"/>
      <c r="MRE89" s="147"/>
      <c r="MRF89" s="147"/>
      <c r="MRG89" s="147"/>
      <c r="MRH89" s="147"/>
      <c r="MRI89" s="147"/>
      <c r="MRJ89" s="147"/>
      <c r="MRK89" s="147"/>
      <c r="MRL89" s="147"/>
      <c r="MRM89" s="147"/>
      <c r="MRN89" s="147"/>
      <c r="MRO89" s="147"/>
      <c r="MRP89" s="147"/>
      <c r="MRQ89" s="147"/>
      <c r="MRR89" s="147"/>
      <c r="MRS89" s="147"/>
      <c r="MRT89" s="147"/>
      <c r="MRU89" s="147"/>
      <c r="MRV89" s="147"/>
      <c r="MRW89" s="147"/>
      <c r="MRX89" s="147"/>
      <c r="MRY89" s="147"/>
      <c r="MRZ89" s="147"/>
      <c r="MSA89" s="147"/>
      <c r="MSB89" s="147"/>
      <c r="MSC89" s="147"/>
      <c r="MSD89" s="147"/>
      <c r="MSE89" s="147"/>
      <c r="MSF89" s="147"/>
      <c r="MSG89" s="147"/>
      <c r="MSH89" s="147"/>
      <c r="MSI89" s="147"/>
      <c r="MSJ89" s="147"/>
      <c r="MSK89" s="147"/>
      <c r="MSL89" s="147"/>
      <c r="MSM89" s="147"/>
      <c r="MSN89" s="147"/>
      <c r="MSO89" s="147"/>
      <c r="MSP89" s="147"/>
      <c r="MSQ89" s="147"/>
      <c r="MSR89" s="147"/>
      <c r="MSS89" s="147"/>
      <c r="MST89" s="147"/>
      <c r="MSU89" s="147"/>
      <c r="MSV89" s="147"/>
      <c r="MSW89" s="147"/>
      <c r="MSX89" s="147"/>
      <c r="MSY89" s="147"/>
      <c r="MSZ89" s="147"/>
      <c r="MTA89" s="147"/>
      <c r="MTB89" s="147"/>
      <c r="MTC89" s="147"/>
      <c r="MTD89" s="147"/>
      <c r="MTE89" s="147"/>
      <c r="MTF89" s="147"/>
      <c r="MTG89" s="147"/>
      <c r="MTH89" s="147"/>
      <c r="MTI89" s="147"/>
      <c r="MTJ89" s="147"/>
      <c r="MTK89" s="147"/>
      <c r="MTL89" s="147"/>
      <c r="MTM89" s="147"/>
      <c r="MTN89" s="147"/>
      <c r="MTO89" s="147"/>
      <c r="MTP89" s="147"/>
      <c r="MTQ89" s="147"/>
      <c r="MTR89" s="147"/>
      <c r="MTS89" s="147"/>
      <c r="MTT89" s="147"/>
      <c r="MTU89" s="147"/>
      <c r="MTV89" s="147"/>
      <c r="MTW89" s="147"/>
      <c r="MTX89" s="147"/>
      <c r="MTY89" s="147"/>
      <c r="MTZ89" s="147"/>
      <c r="MUA89" s="147"/>
      <c r="MUB89" s="147"/>
      <c r="MUC89" s="147"/>
      <c r="MUD89" s="147"/>
      <c r="MUE89" s="147"/>
      <c r="MUF89" s="147"/>
      <c r="MUG89" s="147"/>
      <c r="MUH89" s="147"/>
      <c r="MUI89" s="147"/>
      <c r="MUJ89" s="147"/>
      <c r="MUK89" s="147"/>
      <c r="MUL89" s="147"/>
      <c r="MUM89" s="147"/>
      <c r="MUN89" s="147"/>
      <c r="MUO89" s="147"/>
      <c r="MUP89" s="147"/>
      <c r="MUQ89" s="147"/>
      <c r="MUR89" s="147"/>
      <c r="MUS89" s="147"/>
      <c r="MUT89" s="147"/>
      <c r="MUU89" s="147"/>
      <c r="MUV89" s="147"/>
      <c r="MUW89" s="147"/>
      <c r="MUX89" s="147"/>
      <c r="MUY89" s="147"/>
      <c r="MUZ89" s="147"/>
      <c r="MVA89" s="147"/>
      <c r="MVB89" s="147"/>
      <c r="MVC89" s="147"/>
      <c r="MVD89" s="147"/>
      <c r="MVE89" s="147"/>
      <c r="MVF89" s="147"/>
      <c r="MVG89" s="147"/>
      <c r="MVH89" s="147"/>
      <c r="MVI89" s="147"/>
      <c r="MVJ89" s="147"/>
      <c r="MVK89" s="147"/>
      <c r="MVL89" s="147"/>
      <c r="MVM89" s="147"/>
      <c r="MVN89" s="147"/>
      <c r="MVO89" s="147"/>
      <c r="MVP89" s="147"/>
      <c r="MVQ89" s="147"/>
      <c r="MVR89" s="147"/>
      <c r="MVS89" s="147"/>
      <c r="MVT89" s="147"/>
      <c r="MVU89" s="147"/>
      <c r="MVV89" s="147"/>
      <c r="MVW89" s="147"/>
      <c r="MVX89" s="147"/>
      <c r="MVY89" s="147"/>
      <c r="MVZ89" s="147"/>
      <c r="MWA89" s="147"/>
      <c r="MWB89" s="147"/>
      <c r="MWC89" s="147"/>
      <c r="MWD89" s="147"/>
      <c r="MWE89" s="147"/>
      <c r="MWF89" s="147"/>
      <c r="MWG89" s="147"/>
      <c r="MWH89" s="147"/>
      <c r="MWI89" s="147"/>
      <c r="MWJ89" s="147"/>
      <c r="MWK89" s="147"/>
      <c r="MWL89" s="147"/>
      <c r="MWM89" s="147"/>
      <c r="MWN89" s="147"/>
      <c r="MWO89" s="147"/>
      <c r="MWP89" s="147"/>
      <c r="MWQ89" s="147"/>
      <c r="MWR89" s="147"/>
      <c r="MWS89" s="147"/>
      <c r="MWT89" s="147"/>
      <c r="MWU89" s="147"/>
      <c r="MWV89" s="147"/>
      <c r="MWW89" s="147"/>
      <c r="MWX89" s="147"/>
      <c r="MWY89" s="147"/>
      <c r="MWZ89" s="147"/>
      <c r="MXA89" s="147"/>
      <c r="MXB89" s="147"/>
      <c r="MXC89" s="147"/>
      <c r="MXD89" s="147"/>
      <c r="MXE89" s="147"/>
      <c r="MXF89" s="147"/>
      <c r="MXG89" s="147"/>
      <c r="MXH89" s="147"/>
      <c r="MXI89" s="147"/>
      <c r="MXJ89" s="147"/>
      <c r="MXK89" s="147"/>
      <c r="MXL89" s="147"/>
      <c r="MXM89" s="147"/>
      <c r="MXN89" s="147"/>
      <c r="MXO89" s="147"/>
      <c r="MXP89" s="147"/>
      <c r="MXQ89" s="147"/>
      <c r="MXR89" s="147"/>
      <c r="MXS89" s="147"/>
      <c r="MXT89" s="147"/>
      <c r="MXU89" s="147"/>
      <c r="MXV89" s="147"/>
      <c r="MXW89" s="147"/>
      <c r="MXX89" s="147"/>
      <c r="MXY89" s="147"/>
      <c r="MXZ89" s="147"/>
      <c r="MYA89" s="147"/>
      <c r="MYB89" s="147"/>
      <c r="MYC89" s="147"/>
      <c r="MYD89" s="147"/>
      <c r="MYE89" s="147"/>
      <c r="MYF89" s="147"/>
      <c r="MYG89" s="147"/>
      <c r="MYH89" s="147"/>
      <c r="MYI89" s="147"/>
      <c r="MYJ89" s="147"/>
      <c r="MYK89" s="147"/>
      <c r="MYL89" s="147"/>
      <c r="MYM89" s="147"/>
      <c r="MYN89" s="147"/>
      <c r="MYO89" s="147"/>
      <c r="MYP89" s="147"/>
      <c r="MYQ89" s="147"/>
      <c r="MYR89" s="147"/>
      <c r="MYS89" s="147"/>
      <c r="MYT89" s="147"/>
      <c r="MYU89" s="147"/>
      <c r="MYV89" s="147"/>
      <c r="MYW89" s="147"/>
      <c r="MYX89" s="147"/>
      <c r="MYY89" s="147"/>
      <c r="MYZ89" s="147"/>
      <c r="MZA89" s="147"/>
      <c r="MZB89" s="147"/>
      <c r="MZC89" s="147"/>
      <c r="MZD89" s="147"/>
      <c r="MZE89" s="147"/>
      <c r="MZF89" s="147"/>
      <c r="MZG89" s="147"/>
      <c r="MZH89" s="147"/>
      <c r="MZI89" s="147"/>
      <c r="MZJ89" s="147"/>
      <c r="MZK89" s="147"/>
      <c r="MZL89" s="147"/>
      <c r="MZM89" s="147"/>
      <c r="MZN89" s="147"/>
      <c r="MZO89" s="147"/>
      <c r="MZP89" s="147"/>
      <c r="MZQ89" s="147"/>
      <c r="MZR89" s="147"/>
      <c r="MZS89" s="147"/>
      <c r="MZT89" s="147"/>
      <c r="MZU89" s="147"/>
      <c r="MZV89" s="147"/>
      <c r="MZW89" s="147"/>
      <c r="MZX89" s="147"/>
      <c r="MZY89" s="147"/>
      <c r="MZZ89" s="147"/>
      <c r="NAA89" s="147"/>
      <c r="NAB89" s="147"/>
      <c r="NAC89" s="147"/>
      <c r="NAD89" s="147"/>
      <c r="NAE89" s="147"/>
      <c r="NAF89" s="147"/>
      <c r="NAG89" s="147"/>
      <c r="NAH89" s="147"/>
      <c r="NAI89" s="147"/>
      <c r="NAJ89" s="147"/>
      <c r="NAK89" s="147"/>
      <c r="NAL89" s="147"/>
      <c r="NAM89" s="147"/>
      <c r="NAN89" s="147"/>
      <c r="NAO89" s="147"/>
      <c r="NAP89" s="147"/>
      <c r="NAQ89" s="147"/>
      <c r="NAR89" s="147"/>
      <c r="NAS89" s="147"/>
      <c r="NAT89" s="147"/>
      <c r="NAU89" s="147"/>
      <c r="NAV89" s="147"/>
      <c r="NAW89" s="147"/>
      <c r="NAX89" s="147"/>
      <c r="NAY89" s="147"/>
      <c r="NAZ89" s="147"/>
      <c r="NBA89" s="147"/>
      <c r="NBB89" s="147"/>
      <c r="NBC89" s="147"/>
      <c r="NBD89" s="147"/>
      <c r="NBE89" s="147"/>
      <c r="NBF89" s="147"/>
      <c r="NBG89" s="147"/>
      <c r="NBH89" s="147"/>
      <c r="NBI89" s="147"/>
      <c r="NBJ89" s="147"/>
      <c r="NBK89" s="147"/>
      <c r="NBL89" s="147"/>
      <c r="NBM89" s="147"/>
      <c r="NBN89" s="147"/>
      <c r="NBO89" s="147"/>
      <c r="NBP89" s="147"/>
      <c r="NBQ89" s="147"/>
      <c r="NBR89" s="147"/>
      <c r="NBS89" s="147"/>
      <c r="NBT89" s="147"/>
      <c r="NBU89" s="147"/>
      <c r="NBV89" s="147"/>
      <c r="NBW89" s="147"/>
      <c r="NBX89" s="147"/>
      <c r="NBY89" s="147"/>
      <c r="NBZ89" s="147"/>
      <c r="NCA89" s="147"/>
      <c r="NCB89" s="147"/>
      <c r="NCC89" s="147"/>
      <c r="NCD89" s="147"/>
      <c r="NCE89" s="147"/>
      <c r="NCF89" s="147"/>
      <c r="NCG89" s="147"/>
      <c r="NCH89" s="147"/>
      <c r="NCI89" s="147"/>
      <c r="NCJ89" s="147"/>
      <c r="NCK89" s="147"/>
      <c r="NCL89" s="147"/>
      <c r="NCM89" s="147"/>
      <c r="NCN89" s="147"/>
      <c r="NCO89" s="147"/>
      <c r="NCP89" s="147"/>
      <c r="NCQ89" s="147"/>
      <c r="NCR89" s="147"/>
      <c r="NCS89" s="147"/>
      <c r="NCT89" s="147"/>
      <c r="NCU89" s="147"/>
      <c r="NCV89" s="147"/>
      <c r="NCW89" s="147"/>
      <c r="NCX89" s="147"/>
      <c r="NCY89" s="147"/>
      <c r="NCZ89" s="147"/>
      <c r="NDA89" s="147"/>
      <c r="NDB89" s="147"/>
      <c r="NDC89" s="147"/>
      <c r="NDD89" s="147"/>
      <c r="NDE89" s="147"/>
      <c r="NDF89" s="147"/>
      <c r="NDG89" s="147"/>
      <c r="NDH89" s="147"/>
      <c r="NDI89" s="147"/>
      <c r="NDJ89" s="147"/>
      <c r="NDK89" s="147"/>
      <c r="NDL89" s="147"/>
      <c r="NDM89" s="147"/>
      <c r="NDN89" s="147"/>
      <c r="NDO89" s="147"/>
      <c r="NDP89" s="147"/>
      <c r="NDQ89" s="147"/>
      <c r="NDR89" s="147"/>
      <c r="NDS89" s="147"/>
      <c r="NDT89" s="147"/>
      <c r="NDU89" s="147"/>
      <c r="NDV89" s="147"/>
      <c r="NDW89" s="147"/>
      <c r="NDX89" s="147"/>
      <c r="NDY89" s="147"/>
      <c r="NDZ89" s="147"/>
      <c r="NEA89" s="147"/>
      <c r="NEB89" s="147"/>
      <c r="NEC89" s="147"/>
      <c r="NED89" s="147"/>
      <c r="NEE89" s="147"/>
      <c r="NEF89" s="147"/>
      <c r="NEG89" s="147"/>
      <c r="NEH89" s="147"/>
      <c r="NEI89" s="147"/>
      <c r="NEJ89" s="147"/>
      <c r="NEK89" s="147"/>
      <c r="NEL89" s="147"/>
      <c r="NEM89" s="147"/>
      <c r="NEN89" s="147"/>
      <c r="NEO89" s="147"/>
      <c r="NEP89" s="147"/>
      <c r="NEQ89" s="147"/>
      <c r="NER89" s="147"/>
      <c r="NES89" s="147"/>
      <c r="NET89" s="147"/>
      <c r="NEU89" s="147"/>
      <c r="NEV89" s="147"/>
      <c r="NEW89" s="147"/>
      <c r="NEX89" s="147"/>
      <c r="NEY89" s="147"/>
      <c r="NEZ89" s="147"/>
      <c r="NFA89" s="147"/>
      <c r="NFB89" s="147"/>
      <c r="NFC89" s="147"/>
      <c r="NFD89" s="147"/>
      <c r="NFE89" s="147"/>
      <c r="NFF89" s="147"/>
      <c r="NFG89" s="147"/>
      <c r="NFH89" s="147"/>
      <c r="NFI89" s="147"/>
      <c r="NFJ89" s="147"/>
      <c r="NFK89" s="147"/>
      <c r="NFL89" s="147"/>
      <c r="NFM89" s="147"/>
      <c r="NFN89" s="147"/>
      <c r="NFO89" s="147"/>
      <c r="NFP89" s="147"/>
      <c r="NFQ89" s="147"/>
      <c r="NFR89" s="147"/>
      <c r="NFS89" s="147"/>
      <c r="NFT89" s="147"/>
      <c r="NFU89" s="147"/>
      <c r="NFV89" s="147"/>
      <c r="NFW89" s="147"/>
      <c r="NFX89" s="147"/>
      <c r="NFY89" s="147"/>
      <c r="NFZ89" s="147"/>
      <c r="NGA89" s="147"/>
      <c r="NGB89" s="147"/>
      <c r="NGC89" s="147"/>
      <c r="NGD89" s="147"/>
      <c r="NGE89" s="147"/>
      <c r="NGF89" s="147"/>
      <c r="NGG89" s="147"/>
      <c r="NGH89" s="147"/>
      <c r="NGI89" s="147"/>
      <c r="NGJ89" s="147"/>
      <c r="NGK89" s="147"/>
      <c r="NGL89" s="147"/>
      <c r="NGM89" s="147"/>
      <c r="NGN89" s="147"/>
      <c r="NGO89" s="147"/>
      <c r="NGP89" s="147"/>
      <c r="NGQ89" s="147"/>
      <c r="NGR89" s="147"/>
      <c r="NGS89" s="147"/>
      <c r="NGT89" s="147"/>
      <c r="NGU89" s="147"/>
      <c r="NGV89" s="147"/>
      <c r="NGW89" s="147"/>
      <c r="NGX89" s="147"/>
      <c r="NGY89" s="147"/>
      <c r="NGZ89" s="147"/>
      <c r="NHA89" s="147"/>
      <c r="NHB89" s="147"/>
      <c r="NHC89" s="147"/>
      <c r="NHD89" s="147"/>
      <c r="NHE89" s="147"/>
      <c r="NHF89" s="147"/>
      <c r="NHG89" s="147"/>
      <c r="NHH89" s="147"/>
      <c r="NHI89" s="147"/>
      <c r="NHJ89" s="147"/>
      <c r="NHK89" s="147"/>
      <c r="NHL89" s="147"/>
      <c r="NHM89" s="147"/>
      <c r="NHN89" s="147"/>
      <c r="NHO89" s="147"/>
      <c r="NHP89" s="147"/>
      <c r="NHQ89" s="147"/>
      <c r="NHR89" s="147"/>
      <c r="NHS89" s="147"/>
      <c r="NHT89" s="147"/>
      <c r="NHU89" s="147"/>
      <c r="NHV89" s="147"/>
      <c r="NHW89" s="147"/>
      <c r="NHX89" s="147"/>
      <c r="NHY89" s="147"/>
      <c r="NHZ89" s="147"/>
      <c r="NIA89" s="147"/>
      <c r="NIB89" s="147"/>
      <c r="NIC89" s="147"/>
      <c r="NID89" s="147"/>
      <c r="NIE89" s="147"/>
      <c r="NIF89" s="147"/>
      <c r="NIG89" s="147"/>
      <c r="NIH89" s="147"/>
      <c r="NII89" s="147"/>
      <c r="NIJ89" s="147"/>
      <c r="NIK89" s="147"/>
      <c r="NIL89" s="147"/>
      <c r="NIM89" s="147"/>
      <c r="NIN89" s="147"/>
      <c r="NIO89" s="147"/>
      <c r="NIP89" s="147"/>
      <c r="NIQ89" s="147"/>
      <c r="NIR89" s="147"/>
      <c r="NIS89" s="147"/>
      <c r="NIT89" s="147"/>
      <c r="NIU89" s="147"/>
      <c r="NIV89" s="147"/>
      <c r="NIW89" s="147"/>
      <c r="NIX89" s="147"/>
      <c r="NIY89" s="147"/>
      <c r="NIZ89" s="147"/>
      <c r="NJA89" s="147"/>
      <c r="NJB89" s="147"/>
      <c r="NJC89" s="147"/>
      <c r="NJD89" s="147"/>
      <c r="NJE89" s="147"/>
      <c r="NJF89" s="147"/>
      <c r="NJG89" s="147"/>
      <c r="NJH89" s="147"/>
      <c r="NJI89" s="147"/>
      <c r="NJJ89" s="147"/>
      <c r="NJK89" s="147"/>
      <c r="NJL89" s="147"/>
      <c r="NJM89" s="147"/>
      <c r="NJN89" s="147"/>
      <c r="NJO89" s="147"/>
      <c r="NJP89" s="147"/>
      <c r="NJQ89" s="147"/>
      <c r="NJR89" s="147"/>
      <c r="NJS89" s="147"/>
      <c r="NJT89" s="147"/>
      <c r="NJU89" s="147"/>
      <c r="NJV89" s="147"/>
      <c r="NJW89" s="147"/>
      <c r="NJX89" s="147"/>
      <c r="NJY89" s="147"/>
      <c r="NJZ89" s="147"/>
      <c r="NKA89" s="147"/>
      <c r="NKB89" s="147"/>
      <c r="NKC89" s="147"/>
      <c r="NKD89" s="147"/>
      <c r="NKE89" s="147"/>
      <c r="NKF89" s="147"/>
      <c r="NKG89" s="147"/>
      <c r="NKH89" s="147"/>
      <c r="NKI89" s="147"/>
      <c r="NKJ89" s="147"/>
      <c r="NKK89" s="147"/>
      <c r="NKL89" s="147"/>
      <c r="NKM89" s="147"/>
      <c r="NKN89" s="147"/>
      <c r="NKO89" s="147"/>
      <c r="NKP89" s="147"/>
      <c r="NKQ89" s="147"/>
      <c r="NKR89" s="147"/>
      <c r="NKS89" s="147"/>
      <c r="NKT89" s="147"/>
      <c r="NKU89" s="147"/>
      <c r="NKV89" s="147"/>
      <c r="NKW89" s="147"/>
      <c r="NKX89" s="147"/>
      <c r="NKY89" s="147"/>
      <c r="NKZ89" s="147"/>
      <c r="NLA89" s="147"/>
      <c r="NLB89" s="147"/>
      <c r="NLC89" s="147"/>
      <c r="NLD89" s="147"/>
      <c r="NLE89" s="147"/>
      <c r="NLF89" s="147"/>
      <c r="NLG89" s="147"/>
      <c r="NLH89" s="147"/>
      <c r="NLI89" s="147"/>
      <c r="NLJ89" s="147"/>
      <c r="NLK89" s="147"/>
      <c r="NLL89" s="147"/>
      <c r="NLM89" s="147"/>
      <c r="NLN89" s="147"/>
      <c r="NLO89" s="147"/>
      <c r="NLP89" s="147"/>
      <c r="NLQ89" s="147"/>
      <c r="NLR89" s="147"/>
      <c r="NLS89" s="147"/>
      <c r="NLT89" s="147"/>
      <c r="NLU89" s="147"/>
      <c r="NLV89" s="147"/>
      <c r="NLW89" s="147"/>
      <c r="NLX89" s="147"/>
      <c r="NLY89" s="147"/>
      <c r="NLZ89" s="147"/>
      <c r="NMA89" s="147"/>
      <c r="NMB89" s="147"/>
      <c r="NMC89" s="147"/>
      <c r="NMD89" s="147"/>
      <c r="NME89" s="147"/>
      <c r="NMF89" s="147"/>
      <c r="NMG89" s="147"/>
      <c r="NMH89" s="147"/>
      <c r="NMI89" s="147"/>
      <c r="NMJ89" s="147"/>
      <c r="NMK89" s="147"/>
      <c r="NML89" s="147"/>
      <c r="NMM89" s="147"/>
      <c r="NMN89" s="147"/>
      <c r="NMO89" s="147"/>
      <c r="NMP89" s="147"/>
      <c r="NMQ89" s="147"/>
      <c r="NMR89" s="147"/>
      <c r="NMS89" s="147"/>
      <c r="NMT89" s="147"/>
      <c r="NMU89" s="147"/>
      <c r="NMV89" s="147"/>
      <c r="NMW89" s="147"/>
      <c r="NMX89" s="147"/>
      <c r="NMY89" s="147"/>
      <c r="NMZ89" s="147"/>
      <c r="NNA89" s="147"/>
      <c r="NNB89" s="147"/>
      <c r="NNC89" s="147"/>
      <c r="NND89" s="147"/>
      <c r="NNE89" s="147"/>
      <c r="NNF89" s="147"/>
      <c r="NNG89" s="147"/>
      <c r="NNH89" s="147"/>
      <c r="NNI89" s="147"/>
      <c r="NNJ89" s="147"/>
      <c r="NNK89" s="147"/>
      <c r="NNL89" s="147"/>
      <c r="NNM89" s="147"/>
      <c r="NNN89" s="147"/>
      <c r="NNO89" s="147"/>
      <c r="NNP89" s="147"/>
      <c r="NNQ89" s="147"/>
      <c r="NNR89" s="147"/>
      <c r="NNS89" s="147"/>
      <c r="NNT89" s="147"/>
      <c r="NNU89" s="147"/>
      <c r="NNV89" s="147"/>
      <c r="NNW89" s="147"/>
      <c r="NNX89" s="147"/>
      <c r="NNY89" s="147"/>
      <c r="NNZ89" s="147"/>
      <c r="NOA89" s="147"/>
      <c r="NOB89" s="147"/>
      <c r="NOC89" s="147"/>
      <c r="NOD89" s="147"/>
      <c r="NOE89" s="147"/>
      <c r="NOF89" s="147"/>
      <c r="NOG89" s="147"/>
      <c r="NOH89" s="147"/>
      <c r="NOI89" s="147"/>
      <c r="NOJ89" s="147"/>
      <c r="NOK89" s="147"/>
      <c r="NOL89" s="147"/>
      <c r="NOM89" s="147"/>
      <c r="NON89" s="147"/>
      <c r="NOO89" s="147"/>
      <c r="NOP89" s="147"/>
      <c r="NOQ89" s="147"/>
      <c r="NOR89" s="147"/>
      <c r="NOS89" s="147"/>
      <c r="NOT89" s="147"/>
      <c r="NOU89" s="147"/>
      <c r="NOV89" s="147"/>
      <c r="NOW89" s="147"/>
      <c r="NOX89" s="147"/>
      <c r="NOY89" s="147"/>
      <c r="NOZ89" s="147"/>
      <c r="NPA89" s="147"/>
      <c r="NPB89" s="147"/>
      <c r="NPC89" s="147"/>
      <c r="NPD89" s="147"/>
      <c r="NPE89" s="147"/>
      <c r="NPF89" s="147"/>
      <c r="NPG89" s="147"/>
      <c r="NPH89" s="147"/>
      <c r="NPI89" s="147"/>
      <c r="NPJ89" s="147"/>
      <c r="NPK89" s="147"/>
      <c r="NPL89" s="147"/>
      <c r="NPM89" s="147"/>
      <c r="NPN89" s="147"/>
      <c r="NPO89" s="147"/>
      <c r="NPP89" s="147"/>
      <c r="NPQ89" s="147"/>
      <c r="NPR89" s="147"/>
      <c r="NPS89" s="147"/>
      <c r="NPT89" s="147"/>
      <c r="NPU89" s="147"/>
      <c r="NPV89" s="147"/>
      <c r="NPW89" s="147"/>
      <c r="NPX89" s="147"/>
      <c r="NPY89" s="147"/>
      <c r="NPZ89" s="147"/>
      <c r="NQA89" s="147"/>
      <c r="NQB89" s="147"/>
      <c r="NQC89" s="147"/>
      <c r="NQD89" s="147"/>
      <c r="NQE89" s="147"/>
      <c r="NQF89" s="147"/>
      <c r="NQG89" s="147"/>
      <c r="NQH89" s="147"/>
      <c r="NQI89" s="147"/>
      <c r="NQJ89" s="147"/>
      <c r="NQK89" s="147"/>
      <c r="NQL89" s="147"/>
      <c r="NQM89" s="147"/>
      <c r="NQN89" s="147"/>
      <c r="NQO89" s="147"/>
      <c r="NQP89" s="147"/>
      <c r="NQQ89" s="147"/>
      <c r="NQR89" s="147"/>
      <c r="NQS89" s="147"/>
      <c r="NQT89" s="147"/>
      <c r="NQU89" s="147"/>
      <c r="NQV89" s="147"/>
      <c r="NQW89" s="147"/>
      <c r="NQX89" s="147"/>
      <c r="NQY89" s="147"/>
      <c r="NQZ89" s="147"/>
      <c r="NRA89" s="147"/>
      <c r="NRB89" s="147"/>
      <c r="NRC89" s="147"/>
      <c r="NRD89" s="147"/>
      <c r="NRE89" s="147"/>
      <c r="NRF89" s="147"/>
      <c r="NRG89" s="147"/>
      <c r="NRH89" s="147"/>
      <c r="NRI89" s="147"/>
      <c r="NRJ89" s="147"/>
      <c r="NRK89" s="147"/>
      <c r="NRL89" s="147"/>
      <c r="NRM89" s="147"/>
      <c r="NRN89" s="147"/>
      <c r="NRO89" s="147"/>
      <c r="NRP89" s="147"/>
      <c r="NRQ89" s="147"/>
      <c r="NRR89" s="147"/>
      <c r="NRS89" s="147"/>
      <c r="NRT89" s="147"/>
      <c r="NRU89" s="147"/>
      <c r="NRV89" s="147"/>
      <c r="NRW89" s="147"/>
      <c r="NRX89" s="147"/>
      <c r="NRY89" s="147"/>
      <c r="NRZ89" s="147"/>
      <c r="NSA89" s="147"/>
      <c r="NSB89" s="147"/>
      <c r="NSC89" s="147"/>
      <c r="NSD89" s="147"/>
      <c r="NSE89" s="147"/>
      <c r="NSF89" s="147"/>
      <c r="NSG89" s="147"/>
      <c r="NSH89" s="147"/>
      <c r="NSI89" s="147"/>
      <c r="NSJ89" s="147"/>
      <c r="NSK89" s="147"/>
      <c r="NSL89" s="147"/>
      <c r="NSM89" s="147"/>
      <c r="NSN89" s="147"/>
      <c r="NSO89" s="147"/>
      <c r="NSP89" s="147"/>
      <c r="NSQ89" s="147"/>
      <c r="NSR89" s="147"/>
      <c r="NSS89" s="147"/>
      <c r="NST89" s="147"/>
      <c r="NSU89" s="147"/>
      <c r="NSV89" s="147"/>
      <c r="NSW89" s="147"/>
      <c r="NSX89" s="147"/>
      <c r="NSY89" s="147"/>
      <c r="NSZ89" s="147"/>
      <c r="NTA89" s="147"/>
      <c r="NTB89" s="147"/>
      <c r="NTC89" s="147"/>
      <c r="NTD89" s="147"/>
      <c r="NTE89" s="147"/>
      <c r="NTF89" s="147"/>
      <c r="NTG89" s="147"/>
      <c r="NTH89" s="147"/>
      <c r="NTI89" s="147"/>
      <c r="NTJ89" s="147"/>
      <c r="NTK89" s="147"/>
      <c r="NTL89" s="147"/>
      <c r="NTM89" s="147"/>
      <c r="NTN89" s="147"/>
      <c r="NTO89" s="147"/>
      <c r="NTP89" s="147"/>
      <c r="NTQ89" s="147"/>
      <c r="NTR89" s="147"/>
      <c r="NTS89" s="147"/>
      <c r="NTT89" s="147"/>
      <c r="NTU89" s="147"/>
      <c r="NTV89" s="147"/>
      <c r="NTW89" s="147"/>
      <c r="NTX89" s="147"/>
      <c r="NTY89" s="147"/>
      <c r="NTZ89" s="147"/>
      <c r="NUA89" s="147"/>
      <c r="NUB89" s="147"/>
      <c r="NUC89" s="147"/>
      <c r="NUD89" s="147"/>
      <c r="NUE89" s="147"/>
      <c r="NUF89" s="147"/>
      <c r="NUG89" s="147"/>
      <c r="NUH89" s="147"/>
      <c r="NUI89" s="147"/>
      <c r="NUJ89" s="147"/>
      <c r="NUK89" s="147"/>
      <c r="NUL89" s="147"/>
      <c r="NUM89" s="147"/>
      <c r="NUN89" s="147"/>
      <c r="NUO89" s="147"/>
      <c r="NUP89" s="147"/>
      <c r="NUQ89" s="147"/>
      <c r="NUR89" s="147"/>
      <c r="NUS89" s="147"/>
      <c r="NUT89" s="147"/>
      <c r="NUU89" s="147"/>
      <c r="NUV89" s="147"/>
      <c r="NUW89" s="147"/>
      <c r="NUX89" s="147"/>
      <c r="NUY89" s="147"/>
      <c r="NUZ89" s="147"/>
      <c r="NVA89" s="147"/>
      <c r="NVB89" s="147"/>
      <c r="NVC89" s="147"/>
      <c r="NVD89" s="147"/>
      <c r="NVE89" s="147"/>
      <c r="NVF89" s="147"/>
      <c r="NVG89" s="147"/>
      <c r="NVH89" s="147"/>
      <c r="NVI89" s="147"/>
      <c r="NVJ89" s="147"/>
      <c r="NVK89" s="147"/>
      <c r="NVL89" s="147"/>
      <c r="NVM89" s="147"/>
      <c r="NVN89" s="147"/>
      <c r="NVO89" s="147"/>
      <c r="NVP89" s="147"/>
      <c r="NVQ89" s="147"/>
      <c r="NVR89" s="147"/>
      <c r="NVS89" s="147"/>
      <c r="NVT89" s="147"/>
      <c r="NVU89" s="147"/>
      <c r="NVV89" s="147"/>
      <c r="NVW89" s="147"/>
      <c r="NVX89" s="147"/>
      <c r="NVY89" s="147"/>
      <c r="NVZ89" s="147"/>
      <c r="NWA89" s="147"/>
      <c r="NWB89" s="147"/>
      <c r="NWC89" s="147"/>
      <c r="NWD89" s="147"/>
      <c r="NWE89" s="147"/>
      <c r="NWF89" s="147"/>
      <c r="NWG89" s="147"/>
      <c r="NWH89" s="147"/>
      <c r="NWI89" s="147"/>
      <c r="NWJ89" s="147"/>
      <c r="NWK89" s="147"/>
      <c r="NWL89" s="147"/>
      <c r="NWM89" s="147"/>
      <c r="NWN89" s="147"/>
      <c r="NWO89" s="147"/>
      <c r="NWP89" s="147"/>
      <c r="NWQ89" s="147"/>
      <c r="NWR89" s="147"/>
      <c r="NWS89" s="147"/>
      <c r="NWT89" s="147"/>
      <c r="NWU89" s="147"/>
      <c r="NWV89" s="147"/>
      <c r="NWW89" s="147"/>
      <c r="NWX89" s="147"/>
      <c r="NWY89" s="147"/>
      <c r="NWZ89" s="147"/>
      <c r="NXA89" s="147"/>
      <c r="NXB89" s="147"/>
      <c r="NXC89" s="147"/>
      <c r="NXD89" s="147"/>
      <c r="NXE89" s="147"/>
      <c r="NXF89" s="147"/>
      <c r="NXG89" s="147"/>
      <c r="NXH89" s="147"/>
      <c r="NXI89" s="147"/>
      <c r="NXJ89" s="147"/>
      <c r="NXK89" s="147"/>
      <c r="NXL89" s="147"/>
      <c r="NXM89" s="147"/>
      <c r="NXN89" s="147"/>
      <c r="NXO89" s="147"/>
      <c r="NXP89" s="147"/>
      <c r="NXQ89" s="147"/>
      <c r="NXR89" s="147"/>
      <c r="NXS89" s="147"/>
      <c r="NXT89" s="147"/>
      <c r="NXU89" s="147"/>
      <c r="NXV89" s="147"/>
      <c r="NXW89" s="147"/>
      <c r="NXX89" s="147"/>
      <c r="NXY89" s="147"/>
      <c r="NXZ89" s="147"/>
      <c r="NYA89" s="147"/>
      <c r="NYB89" s="147"/>
      <c r="NYC89" s="147"/>
      <c r="NYD89" s="147"/>
      <c r="NYE89" s="147"/>
      <c r="NYF89" s="147"/>
      <c r="NYG89" s="147"/>
      <c r="NYH89" s="147"/>
      <c r="NYI89" s="147"/>
      <c r="NYJ89" s="147"/>
      <c r="NYK89" s="147"/>
      <c r="NYL89" s="147"/>
      <c r="NYM89" s="147"/>
      <c r="NYN89" s="147"/>
      <c r="NYO89" s="147"/>
      <c r="NYP89" s="147"/>
      <c r="NYQ89" s="147"/>
      <c r="NYR89" s="147"/>
      <c r="NYS89" s="147"/>
      <c r="NYT89" s="147"/>
      <c r="NYU89" s="147"/>
      <c r="NYV89" s="147"/>
      <c r="NYW89" s="147"/>
      <c r="NYX89" s="147"/>
      <c r="NYY89" s="147"/>
      <c r="NYZ89" s="147"/>
      <c r="NZA89" s="147"/>
      <c r="NZB89" s="147"/>
      <c r="NZC89" s="147"/>
      <c r="NZD89" s="147"/>
      <c r="NZE89" s="147"/>
      <c r="NZF89" s="147"/>
      <c r="NZG89" s="147"/>
      <c r="NZH89" s="147"/>
      <c r="NZI89" s="147"/>
      <c r="NZJ89" s="147"/>
      <c r="NZK89" s="147"/>
      <c r="NZL89" s="147"/>
      <c r="NZM89" s="147"/>
      <c r="NZN89" s="147"/>
      <c r="NZO89" s="147"/>
      <c r="NZP89" s="147"/>
      <c r="NZQ89" s="147"/>
      <c r="NZR89" s="147"/>
      <c r="NZS89" s="147"/>
      <c r="NZT89" s="147"/>
      <c r="NZU89" s="147"/>
      <c r="NZV89" s="147"/>
      <c r="NZW89" s="147"/>
      <c r="NZX89" s="147"/>
      <c r="NZY89" s="147"/>
      <c r="NZZ89" s="147"/>
      <c r="OAA89" s="147"/>
      <c r="OAB89" s="147"/>
      <c r="OAC89" s="147"/>
      <c r="OAD89" s="147"/>
      <c r="OAE89" s="147"/>
      <c r="OAF89" s="147"/>
      <c r="OAG89" s="147"/>
      <c r="OAH89" s="147"/>
      <c r="OAI89" s="147"/>
      <c r="OAJ89" s="147"/>
      <c r="OAK89" s="147"/>
      <c r="OAL89" s="147"/>
      <c r="OAM89" s="147"/>
      <c r="OAN89" s="147"/>
      <c r="OAO89" s="147"/>
      <c r="OAP89" s="147"/>
      <c r="OAQ89" s="147"/>
      <c r="OAR89" s="147"/>
      <c r="OAS89" s="147"/>
      <c r="OAT89" s="147"/>
      <c r="OAU89" s="147"/>
      <c r="OAV89" s="147"/>
      <c r="OAW89" s="147"/>
      <c r="OAX89" s="147"/>
      <c r="OAY89" s="147"/>
      <c r="OAZ89" s="147"/>
      <c r="OBA89" s="147"/>
      <c r="OBB89" s="147"/>
      <c r="OBC89" s="147"/>
      <c r="OBD89" s="147"/>
      <c r="OBE89" s="147"/>
      <c r="OBF89" s="147"/>
      <c r="OBG89" s="147"/>
      <c r="OBH89" s="147"/>
      <c r="OBI89" s="147"/>
      <c r="OBJ89" s="147"/>
      <c r="OBK89" s="147"/>
      <c r="OBL89" s="147"/>
      <c r="OBM89" s="147"/>
      <c r="OBN89" s="147"/>
      <c r="OBO89" s="147"/>
      <c r="OBP89" s="147"/>
      <c r="OBQ89" s="147"/>
      <c r="OBR89" s="147"/>
      <c r="OBS89" s="147"/>
      <c r="OBT89" s="147"/>
      <c r="OBU89" s="147"/>
      <c r="OBV89" s="147"/>
      <c r="OBW89" s="147"/>
      <c r="OBX89" s="147"/>
      <c r="OBY89" s="147"/>
      <c r="OBZ89" s="147"/>
      <c r="OCA89" s="147"/>
      <c r="OCB89" s="147"/>
      <c r="OCC89" s="147"/>
      <c r="OCD89" s="147"/>
      <c r="OCE89" s="147"/>
      <c r="OCF89" s="147"/>
      <c r="OCG89" s="147"/>
      <c r="OCH89" s="147"/>
      <c r="OCI89" s="147"/>
      <c r="OCJ89" s="147"/>
      <c r="OCK89" s="147"/>
      <c r="OCL89" s="147"/>
      <c r="OCM89" s="147"/>
      <c r="OCN89" s="147"/>
      <c r="OCO89" s="147"/>
      <c r="OCP89" s="147"/>
      <c r="OCQ89" s="147"/>
      <c r="OCR89" s="147"/>
      <c r="OCS89" s="147"/>
      <c r="OCT89" s="147"/>
      <c r="OCU89" s="147"/>
      <c r="OCV89" s="147"/>
      <c r="OCW89" s="147"/>
      <c r="OCX89" s="147"/>
      <c r="OCY89" s="147"/>
      <c r="OCZ89" s="147"/>
      <c r="ODA89" s="147"/>
      <c r="ODB89" s="147"/>
      <c r="ODC89" s="147"/>
      <c r="ODD89" s="147"/>
      <c r="ODE89" s="147"/>
      <c r="ODF89" s="147"/>
      <c r="ODG89" s="147"/>
      <c r="ODH89" s="147"/>
      <c r="ODI89" s="147"/>
      <c r="ODJ89" s="147"/>
      <c r="ODK89" s="147"/>
      <c r="ODL89" s="147"/>
      <c r="ODM89" s="147"/>
      <c r="ODN89" s="147"/>
      <c r="ODO89" s="147"/>
      <c r="ODP89" s="147"/>
      <c r="ODQ89" s="147"/>
      <c r="ODR89" s="147"/>
      <c r="ODS89" s="147"/>
      <c r="ODT89" s="147"/>
      <c r="ODU89" s="147"/>
      <c r="ODV89" s="147"/>
      <c r="ODW89" s="147"/>
      <c r="ODX89" s="147"/>
      <c r="ODY89" s="147"/>
      <c r="ODZ89" s="147"/>
      <c r="OEA89" s="147"/>
      <c r="OEB89" s="147"/>
      <c r="OEC89" s="147"/>
      <c r="OED89" s="147"/>
      <c r="OEE89" s="147"/>
      <c r="OEF89" s="147"/>
      <c r="OEG89" s="147"/>
      <c r="OEH89" s="147"/>
      <c r="OEI89" s="147"/>
      <c r="OEJ89" s="147"/>
      <c r="OEK89" s="147"/>
      <c r="OEL89" s="147"/>
      <c r="OEM89" s="147"/>
      <c r="OEN89" s="147"/>
      <c r="OEO89" s="147"/>
      <c r="OEP89" s="147"/>
      <c r="OEQ89" s="147"/>
      <c r="OER89" s="147"/>
      <c r="OES89" s="147"/>
      <c r="OET89" s="147"/>
      <c r="OEU89" s="147"/>
      <c r="OEV89" s="147"/>
      <c r="OEW89" s="147"/>
      <c r="OEX89" s="147"/>
      <c r="OEY89" s="147"/>
      <c r="OEZ89" s="147"/>
      <c r="OFA89" s="147"/>
      <c r="OFB89" s="147"/>
      <c r="OFC89" s="147"/>
      <c r="OFD89" s="147"/>
      <c r="OFE89" s="147"/>
      <c r="OFF89" s="147"/>
      <c r="OFG89" s="147"/>
      <c r="OFH89" s="147"/>
      <c r="OFI89" s="147"/>
      <c r="OFJ89" s="147"/>
      <c r="OFK89" s="147"/>
      <c r="OFL89" s="147"/>
      <c r="OFM89" s="147"/>
      <c r="OFN89" s="147"/>
      <c r="OFO89" s="147"/>
      <c r="OFP89" s="147"/>
      <c r="OFQ89" s="147"/>
      <c r="OFR89" s="147"/>
      <c r="OFS89" s="147"/>
      <c r="OFT89" s="147"/>
      <c r="OFU89" s="147"/>
      <c r="OFV89" s="147"/>
      <c r="OFW89" s="147"/>
      <c r="OFX89" s="147"/>
      <c r="OFY89" s="147"/>
      <c r="OFZ89" s="147"/>
      <c r="OGA89" s="147"/>
      <c r="OGB89" s="147"/>
      <c r="OGC89" s="147"/>
      <c r="OGD89" s="147"/>
      <c r="OGE89" s="147"/>
      <c r="OGF89" s="147"/>
      <c r="OGG89" s="147"/>
      <c r="OGH89" s="147"/>
      <c r="OGI89" s="147"/>
      <c r="OGJ89" s="147"/>
      <c r="OGK89" s="147"/>
      <c r="OGL89" s="147"/>
      <c r="OGM89" s="147"/>
      <c r="OGN89" s="147"/>
      <c r="OGO89" s="147"/>
      <c r="OGP89" s="147"/>
      <c r="OGQ89" s="147"/>
      <c r="OGR89" s="147"/>
      <c r="OGS89" s="147"/>
      <c r="OGT89" s="147"/>
      <c r="OGU89" s="147"/>
      <c r="OGV89" s="147"/>
      <c r="OGW89" s="147"/>
      <c r="OGX89" s="147"/>
      <c r="OGY89" s="147"/>
      <c r="OGZ89" s="147"/>
      <c r="OHA89" s="147"/>
      <c r="OHB89" s="147"/>
      <c r="OHC89" s="147"/>
      <c r="OHD89" s="147"/>
      <c r="OHE89" s="147"/>
      <c r="OHF89" s="147"/>
      <c r="OHG89" s="147"/>
      <c r="OHH89" s="147"/>
      <c r="OHI89" s="147"/>
      <c r="OHJ89" s="147"/>
      <c r="OHK89" s="147"/>
      <c r="OHL89" s="147"/>
      <c r="OHM89" s="147"/>
      <c r="OHN89" s="147"/>
      <c r="OHO89" s="147"/>
      <c r="OHP89" s="147"/>
      <c r="OHQ89" s="147"/>
      <c r="OHR89" s="147"/>
      <c r="OHS89" s="147"/>
      <c r="OHT89" s="147"/>
      <c r="OHU89" s="147"/>
      <c r="OHV89" s="147"/>
      <c r="OHW89" s="147"/>
      <c r="OHX89" s="147"/>
      <c r="OHY89" s="147"/>
      <c r="OHZ89" s="147"/>
      <c r="OIA89" s="147"/>
      <c r="OIB89" s="147"/>
      <c r="OIC89" s="147"/>
      <c r="OID89" s="147"/>
      <c r="OIE89" s="147"/>
      <c r="OIF89" s="147"/>
      <c r="OIG89" s="147"/>
      <c r="OIH89" s="147"/>
      <c r="OII89" s="147"/>
      <c r="OIJ89" s="147"/>
      <c r="OIK89" s="147"/>
      <c r="OIL89" s="147"/>
      <c r="OIM89" s="147"/>
      <c r="OIN89" s="147"/>
      <c r="OIO89" s="147"/>
      <c r="OIP89" s="147"/>
      <c r="OIQ89" s="147"/>
      <c r="OIR89" s="147"/>
      <c r="OIS89" s="147"/>
      <c r="OIT89" s="147"/>
      <c r="OIU89" s="147"/>
      <c r="OIV89" s="147"/>
      <c r="OIW89" s="147"/>
      <c r="OIX89" s="147"/>
      <c r="OIY89" s="147"/>
      <c r="OIZ89" s="147"/>
      <c r="OJA89" s="147"/>
      <c r="OJB89" s="147"/>
      <c r="OJC89" s="147"/>
      <c r="OJD89" s="147"/>
      <c r="OJE89" s="147"/>
      <c r="OJF89" s="147"/>
      <c r="OJG89" s="147"/>
      <c r="OJH89" s="147"/>
      <c r="OJI89" s="147"/>
      <c r="OJJ89" s="147"/>
      <c r="OJK89" s="147"/>
      <c r="OJL89" s="147"/>
      <c r="OJM89" s="147"/>
      <c r="OJN89" s="147"/>
      <c r="OJO89" s="147"/>
      <c r="OJP89" s="147"/>
      <c r="OJQ89" s="147"/>
      <c r="OJR89" s="147"/>
      <c r="OJS89" s="147"/>
      <c r="OJT89" s="147"/>
      <c r="OJU89" s="147"/>
      <c r="OJV89" s="147"/>
      <c r="OJW89" s="147"/>
      <c r="OJX89" s="147"/>
      <c r="OJY89" s="147"/>
      <c r="OJZ89" s="147"/>
      <c r="OKA89" s="147"/>
      <c r="OKB89" s="147"/>
      <c r="OKC89" s="147"/>
      <c r="OKD89" s="147"/>
      <c r="OKE89" s="147"/>
      <c r="OKF89" s="147"/>
      <c r="OKG89" s="147"/>
      <c r="OKH89" s="147"/>
      <c r="OKI89" s="147"/>
      <c r="OKJ89" s="147"/>
      <c r="OKK89" s="147"/>
      <c r="OKL89" s="147"/>
      <c r="OKM89" s="147"/>
      <c r="OKN89" s="147"/>
      <c r="OKO89" s="147"/>
      <c r="OKP89" s="147"/>
      <c r="OKQ89" s="147"/>
      <c r="OKR89" s="147"/>
      <c r="OKS89" s="147"/>
      <c r="OKT89" s="147"/>
      <c r="OKU89" s="147"/>
      <c r="OKV89" s="147"/>
      <c r="OKW89" s="147"/>
      <c r="OKX89" s="147"/>
      <c r="OKY89" s="147"/>
      <c r="OKZ89" s="147"/>
      <c r="OLA89" s="147"/>
      <c r="OLB89" s="147"/>
      <c r="OLC89" s="147"/>
      <c r="OLD89" s="147"/>
      <c r="OLE89" s="147"/>
      <c r="OLF89" s="147"/>
      <c r="OLG89" s="147"/>
      <c r="OLH89" s="147"/>
      <c r="OLI89" s="147"/>
      <c r="OLJ89" s="147"/>
      <c r="OLK89" s="147"/>
      <c r="OLL89" s="147"/>
      <c r="OLM89" s="147"/>
      <c r="OLN89" s="147"/>
      <c r="OLO89" s="147"/>
      <c r="OLP89" s="147"/>
      <c r="OLQ89" s="147"/>
      <c r="OLR89" s="147"/>
      <c r="OLS89" s="147"/>
      <c r="OLT89" s="147"/>
      <c r="OLU89" s="147"/>
      <c r="OLV89" s="147"/>
      <c r="OLW89" s="147"/>
      <c r="OLX89" s="147"/>
      <c r="OLY89" s="147"/>
      <c r="OLZ89" s="147"/>
      <c r="OMA89" s="147"/>
      <c r="OMB89" s="147"/>
      <c r="OMC89" s="147"/>
      <c r="OMD89" s="147"/>
      <c r="OME89" s="147"/>
      <c r="OMF89" s="147"/>
      <c r="OMG89" s="147"/>
      <c r="OMH89" s="147"/>
      <c r="OMI89" s="147"/>
      <c r="OMJ89" s="147"/>
      <c r="OMK89" s="147"/>
      <c r="OML89" s="147"/>
      <c r="OMM89" s="147"/>
      <c r="OMN89" s="147"/>
      <c r="OMO89" s="147"/>
      <c r="OMP89" s="147"/>
      <c r="OMQ89" s="147"/>
      <c r="OMR89" s="147"/>
      <c r="OMS89" s="147"/>
      <c r="OMT89" s="147"/>
      <c r="OMU89" s="147"/>
      <c r="OMV89" s="147"/>
      <c r="OMW89" s="147"/>
      <c r="OMX89" s="147"/>
      <c r="OMY89" s="147"/>
      <c r="OMZ89" s="147"/>
      <c r="ONA89" s="147"/>
      <c r="ONB89" s="147"/>
      <c r="ONC89" s="147"/>
      <c r="OND89" s="147"/>
      <c r="ONE89" s="147"/>
      <c r="ONF89" s="147"/>
      <c r="ONG89" s="147"/>
      <c r="ONH89" s="147"/>
      <c r="ONI89" s="147"/>
      <c r="ONJ89" s="147"/>
      <c r="ONK89" s="147"/>
      <c r="ONL89" s="147"/>
      <c r="ONM89" s="147"/>
      <c r="ONN89" s="147"/>
      <c r="ONO89" s="147"/>
      <c r="ONP89" s="147"/>
      <c r="ONQ89" s="147"/>
      <c r="ONR89" s="147"/>
      <c r="ONS89" s="147"/>
      <c r="ONT89" s="147"/>
      <c r="ONU89" s="147"/>
      <c r="ONV89" s="147"/>
      <c r="ONW89" s="147"/>
      <c r="ONX89" s="147"/>
      <c r="ONY89" s="147"/>
      <c r="ONZ89" s="147"/>
      <c r="OOA89" s="147"/>
      <c r="OOB89" s="147"/>
      <c r="OOC89" s="147"/>
      <c r="OOD89" s="147"/>
      <c r="OOE89" s="147"/>
      <c r="OOF89" s="147"/>
      <c r="OOG89" s="147"/>
      <c r="OOH89" s="147"/>
      <c r="OOI89" s="147"/>
      <c r="OOJ89" s="147"/>
      <c r="OOK89" s="147"/>
      <c r="OOL89" s="147"/>
      <c r="OOM89" s="147"/>
      <c r="OON89" s="147"/>
      <c r="OOO89" s="147"/>
      <c r="OOP89" s="147"/>
      <c r="OOQ89" s="147"/>
      <c r="OOR89" s="147"/>
      <c r="OOS89" s="147"/>
      <c r="OOT89" s="147"/>
      <c r="OOU89" s="147"/>
      <c r="OOV89" s="147"/>
      <c r="OOW89" s="147"/>
      <c r="OOX89" s="147"/>
      <c r="OOY89" s="147"/>
      <c r="OOZ89" s="147"/>
      <c r="OPA89" s="147"/>
      <c r="OPB89" s="147"/>
      <c r="OPC89" s="147"/>
      <c r="OPD89" s="147"/>
      <c r="OPE89" s="147"/>
      <c r="OPF89" s="147"/>
      <c r="OPG89" s="147"/>
      <c r="OPH89" s="147"/>
      <c r="OPI89" s="147"/>
      <c r="OPJ89" s="147"/>
      <c r="OPK89" s="147"/>
      <c r="OPL89" s="147"/>
      <c r="OPM89" s="147"/>
      <c r="OPN89" s="147"/>
      <c r="OPO89" s="147"/>
      <c r="OPP89" s="147"/>
      <c r="OPQ89" s="147"/>
      <c r="OPR89" s="147"/>
      <c r="OPS89" s="147"/>
      <c r="OPT89" s="147"/>
      <c r="OPU89" s="147"/>
      <c r="OPV89" s="147"/>
      <c r="OPW89" s="147"/>
      <c r="OPX89" s="147"/>
      <c r="OPY89" s="147"/>
      <c r="OPZ89" s="147"/>
      <c r="OQA89" s="147"/>
      <c r="OQB89" s="147"/>
      <c r="OQC89" s="147"/>
      <c r="OQD89" s="147"/>
      <c r="OQE89" s="147"/>
      <c r="OQF89" s="147"/>
      <c r="OQG89" s="147"/>
      <c r="OQH89" s="147"/>
      <c r="OQI89" s="147"/>
      <c r="OQJ89" s="147"/>
      <c r="OQK89" s="147"/>
      <c r="OQL89" s="147"/>
      <c r="OQM89" s="147"/>
      <c r="OQN89" s="147"/>
      <c r="OQO89" s="147"/>
      <c r="OQP89" s="147"/>
      <c r="OQQ89" s="147"/>
      <c r="OQR89" s="147"/>
      <c r="OQS89" s="147"/>
      <c r="OQT89" s="147"/>
      <c r="OQU89" s="147"/>
      <c r="OQV89" s="147"/>
      <c r="OQW89" s="147"/>
      <c r="OQX89" s="147"/>
      <c r="OQY89" s="147"/>
      <c r="OQZ89" s="147"/>
      <c r="ORA89" s="147"/>
      <c r="ORB89" s="147"/>
      <c r="ORC89" s="147"/>
      <c r="ORD89" s="147"/>
      <c r="ORE89" s="147"/>
      <c r="ORF89" s="147"/>
      <c r="ORG89" s="147"/>
      <c r="ORH89" s="147"/>
      <c r="ORI89" s="147"/>
      <c r="ORJ89" s="147"/>
      <c r="ORK89" s="147"/>
      <c r="ORL89" s="147"/>
      <c r="ORM89" s="147"/>
      <c r="ORN89" s="147"/>
      <c r="ORO89" s="147"/>
      <c r="ORP89" s="147"/>
      <c r="ORQ89" s="147"/>
      <c r="ORR89" s="147"/>
      <c r="ORS89" s="147"/>
      <c r="ORT89" s="147"/>
      <c r="ORU89" s="147"/>
      <c r="ORV89" s="147"/>
      <c r="ORW89" s="147"/>
      <c r="ORX89" s="147"/>
      <c r="ORY89" s="147"/>
      <c r="ORZ89" s="147"/>
      <c r="OSA89" s="147"/>
      <c r="OSB89" s="147"/>
      <c r="OSC89" s="147"/>
      <c r="OSD89" s="147"/>
      <c r="OSE89" s="147"/>
      <c r="OSF89" s="147"/>
      <c r="OSG89" s="147"/>
      <c r="OSH89" s="147"/>
      <c r="OSI89" s="147"/>
      <c r="OSJ89" s="147"/>
      <c r="OSK89" s="147"/>
      <c r="OSL89" s="147"/>
      <c r="OSM89" s="147"/>
      <c r="OSN89" s="147"/>
      <c r="OSO89" s="147"/>
      <c r="OSP89" s="147"/>
      <c r="OSQ89" s="147"/>
      <c r="OSR89" s="147"/>
      <c r="OSS89" s="147"/>
      <c r="OST89" s="147"/>
      <c r="OSU89" s="147"/>
      <c r="OSV89" s="147"/>
      <c r="OSW89" s="147"/>
      <c r="OSX89" s="147"/>
      <c r="OSY89" s="147"/>
      <c r="OSZ89" s="147"/>
      <c r="OTA89" s="147"/>
      <c r="OTB89" s="147"/>
      <c r="OTC89" s="147"/>
      <c r="OTD89" s="147"/>
      <c r="OTE89" s="147"/>
      <c r="OTF89" s="147"/>
      <c r="OTG89" s="147"/>
      <c r="OTH89" s="147"/>
      <c r="OTI89" s="147"/>
      <c r="OTJ89" s="147"/>
      <c r="OTK89" s="147"/>
      <c r="OTL89" s="147"/>
      <c r="OTM89" s="147"/>
      <c r="OTN89" s="147"/>
      <c r="OTO89" s="147"/>
      <c r="OTP89" s="147"/>
      <c r="OTQ89" s="147"/>
      <c r="OTR89" s="147"/>
      <c r="OTS89" s="147"/>
      <c r="OTT89" s="147"/>
      <c r="OTU89" s="147"/>
      <c r="OTV89" s="147"/>
      <c r="OTW89" s="147"/>
      <c r="OTX89" s="147"/>
      <c r="OTY89" s="147"/>
      <c r="OTZ89" s="147"/>
      <c r="OUA89" s="147"/>
      <c r="OUB89" s="147"/>
      <c r="OUC89" s="147"/>
      <c r="OUD89" s="147"/>
      <c r="OUE89" s="147"/>
      <c r="OUF89" s="147"/>
      <c r="OUG89" s="147"/>
      <c r="OUH89" s="147"/>
      <c r="OUI89" s="147"/>
      <c r="OUJ89" s="147"/>
      <c r="OUK89" s="147"/>
      <c r="OUL89" s="147"/>
      <c r="OUM89" s="147"/>
      <c r="OUN89" s="147"/>
      <c r="OUO89" s="147"/>
      <c r="OUP89" s="147"/>
      <c r="OUQ89" s="147"/>
      <c r="OUR89" s="147"/>
      <c r="OUS89" s="147"/>
      <c r="OUT89" s="147"/>
      <c r="OUU89" s="147"/>
      <c r="OUV89" s="147"/>
      <c r="OUW89" s="147"/>
      <c r="OUX89" s="147"/>
      <c r="OUY89" s="147"/>
      <c r="OUZ89" s="147"/>
      <c r="OVA89" s="147"/>
      <c r="OVB89" s="147"/>
      <c r="OVC89" s="147"/>
      <c r="OVD89" s="147"/>
      <c r="OVE89" s="147"/>
      <c r="OVF89" s="147"/>
      <c r="OVG89" s="147"/>
      <c r="OVH89" s="147"/>
      <c r="OVI89" s="147"/>
      <c r="OVJ89" s="147"/>
      <c r="OVK89" s="147"/>
      <c r="OVL89" s="147"/>
      <c r="OVM89" s="147"/>
      <c r="OVN89" s="147"/>
      <c r="OVO89" s="147"/>
      <c r="OVP89" s="147"/>
      <c r="OVQ89" s="147"/>
      <c r="OVR89" s="147"/>
      <c r="OVS89" s="147"/>
      <c r="OVT89" s="147"/>
      <c r="OVU89" s="147"/>
      <c r="OVV89" s="147"/>
      <c r="OVW89" s="147"/>
      <c r="OVX89" s="147"/>
      <c r="OVY89" s="147"/>
      <c r="OVZ89" s="147"/>
      <c r="OWA89" s="147"/>
      <c r="OWB89" s="147"/>
      <c r="OWC89" s="147"/>
      <c r="OWD89" s="147"/>
      <c r="OWE89" s="147"/>
      <c r="OWF89" s="147"/>
      <c r="OWG89" s="147"/>
      <c r="OWH89" s="147"/>
      <c r="OWI89" s="147"/>
      <c r="OWJ89" s="147"/>
      <c r="OWK89" s="147"/>
      <c r="OWL89" s="147"/>
      <c r="OWM89" s="147"/>
      <c r="OWN89" s="147"/>
      <c r="OWO89" s="147"/>
      <c r="OWP89" s="147"/>
      <c r="OWQ89" s="147"/>
      <c r="OWR89" s="147"/>
      <c r="OWS89" s="147"/>
      <c r="OWT89" s="147"/>
      <c r="OWU89" s="147"/>
      <c r="OWV89" s="147"/>
      <c r="OWW89" s="147"/>
      <c r="OWX89" s="147"/>
      <c r="OWY89" s="147"/>
      <c r="OWZ89" s="147"/>
      <c r="OXA89" s="147"/>
      <c r="OXB89" s="147"/>
      <c r="OXC89" s="147"/>
      <c r="OXD89" s="147"/>
      <c r="OXE89" s="147"/>
      <c r="OXF89" s="147"/>
      <c r="OXG89" s="147"/>
      <c r="OXH89" s="147"/>
      <c r="OXI89" s="147"/>
      <c r="OXJ89" s="147"/>
      <c r="OXK89" s="147"/>
      <c r="OXL89" s="147"/>
      <c r="OXM89" s="147"/>
      <c r="OXN89" s="147"/>
      <c r="OXO89" s="147"/>
      <c r="OXP89" s="147"/>
      <c r="OXQ89" s="147"/>
      <c r="OXR89" s="147"/>
      <c r="OXS89" s="147"/>
      <c r="OXT89" s="147"/>
      <c r="OXU89" s="147"/>
      <c r="OXV89" s="147"/>
      <c r="OXW89" s="147"/>
      <c r="OXX89" s="147"/>
      <c r="OXY89" s="147"/>
      <c r="OXZ89" s="147"/>
      <c r="OYA89" s="147"/>
      <c r="OYB89" s="147"/>
      <c r="OYC89" s="147"/>
      <c r="OYD89" s="147"/>
      <c r="OYE89" s="147"/>
      <c r="OYF89" s="147"/>
      <c r="OYG89" s="147"/>
      <c r="OYH89" s="147"/>
      <c r="OYI89" s="147"/>
      <c r="OYJ89" s="147"/>
      <c r="OYK89" s="147"/>
      <c r="OYL89" s="147"/>
      <c r="OYM89" s="147"/>
      <c r="OYN89" s="147"/>
      <c r="OYO89" s="147"/>
      <c r="OYP89" s="147"/>
      <c r="OYQ89" s="147"/>
      <c r="OYR89" s="147"/>
      <c r="OYS89" s="147"/>
      <c r="OYT89" s="147"/>
      <c r="OYU89" s="147"/>
      <c r="OYV89" s="147"/>
      <c r="OYW89" s="147"/>
      <c r="OYX89" s="147"/>
      <c r="OYY89" s="147"/>
      <c r="OYZ89" s="147"/>
      <c r="OZA89" s="147"/>
      <c r="OZB89" s="147"/>
      <c r="OZC89" s="147"/>
      <c r="OZD89" s="147"/>
      <c r="OZE89" s="147"/>
      <c r="OZF89" s="147"/>
      <c r="OZG89" s="147"/>
      <c r="OZH89" s="147"/>
      <c r="OZI89" s="147"/>
      <c r="OZJ89" s="147"/>
      <c r="OZK89" s="147"/>
      <c r="OZL89" s="147"/>
      <c r="OZM89" s="147"/>
      <c r="OZN89" s="147"/>
      <c r="OZO89" s="147"/>
      <c r="OZP89" s="147"/>
      <c r="OZQ89" s="147"/>
      <c r="OZR89" s="147"/>
      <c r="OZS89" s="147"/>
      <c r="OZT89" s="147"/>
      <c r="OZU89" s="147"/>
      <c r="OZV89" s="147"/>
      <c r="OZW89" s="147"/>
      <c r="OZX89" s="147"/>
      <c r="OZY89" s="147"/>
      <c r="OZZ89" s="147"/>
      <c r="PAA89" s="147"/>
      <c r="PAB89" s="147"/>
      <c r="PAC89" s="147"/>
      <c r="PAD89" s="147"/>
      <c r="PAE89" s="147"/>
      <c r="PAF89" s="147"/>
      <c r="PAG89" s="147"/>
      <c r="PAH89" s="147"/>
      <c r="PAI89" s="147"/>
      <c r="PAJ89" s="147"/>
      <c r="PAK89" s="147"/>
      <c r="PAL89" s="147"/>
      <c r="PAM89" s="147"/>
      <c r="PAN89" s="147"/>
      <c r="PAO89" s="147"/>
      <c r="PAP89" s="147"/>
      <c r="PAQ89" s="147"/>
      <c r="PAR89" s="147"/>
      <c r="PAS89" s="147"/>
      <c r="PAT89" s="147"/>
      <c r="PAU89" s="147"/>
      <c r="PAV89" s="147"/>
      <c r="PAW89" s="147"/>
      <c r="PAX89" s="147"/>
      <c r="PAY89" s="147"/>
      <c r="PAZ89" s="147"/>
      <c r="PBA89" s="147"/>
      <c r="PBB89" s="147"/>
      <c r="PBC89" s="147"/>
      <c r="PBD89" s="147"/>
      <c r="PBE89" s="147"/>
      <c r="PBF89" s="147"/>
      <c r="PBG89" s="147"/>
      <c r="PBH89" s="147"/>
      <c r="PBI89" s="147"/>
      <c r="PBJ89" s="147"/>
      <c r="PBK89" s="147"/>
      <c r="PBL89" s="147"/>
      <c r="PBM89" s="147"/>
      <c r="PBN89" s="147"/>
      <c r="PBO89" s="147"/>
      <c r="PBP89" s="147"/>
      <c r="PBQ89" s="147"/>
      <c r="PBR89" s="147"/>
      <c r="PBS89" s="147"/>
      <c r="PBT89" s="147"/>
      <c r="PBU89" s="147"/>
      <c r="PBV89" s="147"/>
      <c r="PBW89" s="147"/>
      <c r="PBX89" s="147"/>
      <c r="PBY89" s="147"/>
      <c r="PBZ89" s="147"/>
      <c r="PCA89" s="147"/>
      <c r="PCB89" s="147"/>
      <c r="PCC89" s="147"/>
      <c r="PCD89" s="147"/>
      <c r="PCE89" s="147"/>
      <c r="PCF89" s="147"/>
      <c r="PCG89" s="147"/>
      <c r="PCH89" s="147"/>
      <c r="PCI89" s="147"/>
      <c r="PCJ89" s="147"/>
      <c r="PCK89" s="147"/>
      <c r="PCL89" s="147"/>
      <c r="PCM89" s="147"/>
      <c r="PCN89" s="147"/>
      <c r="PCO89" s="147"/>
      <c r="PCP89" s="147"/>
      <c r="PCQ89" s="147"/>
      <c r="PCR89" s="147"/>
      <c r="PCS89" s="147"/>
      <c r="PCT89" s="147"/>
      <c r="PCU89" s="147"/>
      <c r="PCV89" s="147"/>
      <c r="PCW89" s="147"/>
      <c r="PCX89" s="147"/>
      <c r="PCY89" s="147"/>
      <c r="PCZ89" s="147"/>
      <c r="PDA89" s="147"/>
      <c r="PDB89" s="147"/>
      <c r="PDC89" s="147"/>
      <c r="PDD89" s="147"/>
      <c r="PDE89" s="147"/>
      <c r="PDF89" s="147"/>
      <c r="PDG89" s="147"/>
      <c r="PDH89" s="147"/>
      <c r="PDI89" s="147"/>
      <c r="PDJ89" s="147"/>
      <c r="PDK89" s="147"/>
      <c r="PDL89" s="147"/>
      <c r="PDM89" s="147"/>
      <c r="PDN89" s="147"/>
      <c r="PDO89" s="147"/>
      <c r="PDP89" s="147"/>
      <c r="PDQ89" s="147"/>
      <c r="PDR89" s="147"/>
      <c r="PDS89" s="147"/>
      <c r="PDT89" s="147"/>
      <c r="PDU89" s="147"/>
      <c r="PDV89" s="147"/>
      <c r="PDW89" s="147"/>
      <c r="PDX89" s="147"/>
      <c r="PDY89" s="147"/>
      <c r="PDZ89" s="147"/>
      <c r="PEA89" s="147"/>
      <c r="PEB89" s="147"/>
      <c r="PEC89" s="147"/>
      <c r="PED89" s="147"/>
      <c r="PEE89" s="147"/>
      <c r="PEF89" s="147"/>
      <c r="PEG89" s="147"/>
      <c r="PEH89" s="147"/>
      <c r="PEI89" s="147"/>
      <c r="PEJ89" s="147"/>
      <c r="PEK89" s="147"/>
      <c r="PEL89" s="147"/>
      <c r="PEM89" s="147"/>
      <c r="PEN89" s="147"/>
      <c r="PEO89" s="147"/>
      <c r="PEP89" s="147"/>
      <c r="PEQ89" s="147"/>
      <c r="PER89" s="147"/>
      <c r="PES89" s="147"/>
      <c r="PET89" s="147"/>
      <c r="PEU89" s="147"/>
      <c r="PEV89" s="147"/>
      <c r="PEW89" s="147"/>
      <c r="PEX89" s="147"/>
      <c r="PEY89" s="147"/>
      <c r="PEZ89" s="147"/>
      <c r="PFA89" s="147"/>
      <c r="PFB89" s="147"/>
      <c r="PFC89" s="147"/>
      <c r="PFD89" s="147"/>
      <c r="PFE89" s="147"/>
      <c r="PFF89" s="147"/>
      <c r="PFG89" s="147"/>
      <c r="PFH89" s="147"/>
      <c r="PFI89" s="147"/>
      <c r="PFJ89" s="147"/>
      <c r="PFK89" s="147"/>
      <c r="PFL89" s="147"/>
      <c r="PFM89" s="147"/>
      <c r="PFN89" s="147"/>
      <c r="PFO89" s="147"/>
      <c r="PFP89" s="147"/>
      <c r="PFQ89" s="147"/>
      <c r="PFR89" s="147"/>
      <c r="PFS89" s="147"/>
      <c r="PFT89" s="147"/>
      <c r="PFU89" s="147"/>
      <c r="PFV89" s="147"/>
      <c r="PFW89" s="147"/>
      <c r="PFX89" s="147"/>
      <c r="PFY89" s="147"/>
      <c r="PFZ89" s="147"/>
      <c r="PGA89" s="147"/>
      <c r="PGB89" s="147"/>
      <c r="PGC89" s="147"/>
      <c r="PGD89" s="147"/>
      <c r="PGE89" s="147"/>
      <c r="PGF89" s="147"/>
      <c r="PGG89" s="147"/>
      <c r="PGH89" s="147"/>
      <c r="PGI89" s="147"/>
      <c r="PGJ89" s="147"/>
      <c r="PGK89" s="147"/>
      <c r="PGL89" s="147"/>
      <c r="PGM89" s="147"/>
      <c r="PGN89" s="147"/>
      <c r="PGO89" s="147"/>
      <c r="PGP89" s="147"/>
      <c r="PGQ89" s="147"/>
      <c r="PGR89" s="147"/>
      <c r="PGS89" s="147"/>
      <c r="PGT89" s="147"/>
      <c r="PGU89" s="147"/>
      <c r="PGV89" s="147"/>
      <c r="PGW89" s="147"/>
      <c r="PGX89" s="147"/>
      <c r="PGY89" s="147"/>
      <c r="PGZ89" s="147"/>
      <c r="PHA89" s="147"/>
      <c r="PHB89" s="147"/>
      <c r="PHC89" s="147"/>
      <c r="PHD89" s="147"/>
      <c r="PHE89" s="147"/>
      <c r="PHF89" s="147"/>
      <c r="PHG89" s="147"/>
      <c r="PHH89" s="147"/>
      <c r="PHI89" s="147"/>
      <c r="PHJ89" s="147"/>
      <c r="PHK89" s="147"/>
      <c r="PHL89" s="147"/>
      <c r="PHM89" s="147"/>
      <c r="PHN89" s="147"/>
      <c r="PHO89" s="147"/>
      <c r="PHP89" s="147"/>
      <c r="PHQ89" s="147"/>
      <c r="PHR89" s="147"/>
      <c r="PHS89" s="147"/>
      <c r="PHT89" s="147"/>
      <c r="PHU89" s="147"/>
      <c r="PHV89" s="147"/>
      <c r="PHW89" s="147"/>
      <c r="PHX89" s="147"/>
      <c r="PHY89" s="147"/>
      <c r="PHZ89" s="147"/>
      <c r="PIA89" s="147"/>
      <c r="PIB89" s="147"/>
      <c r="PIC89" s="147"/>
      <c r="PID89" s="147"/>
      <c r="PIE89" s="147"/>
      <c r="PIF89" s="147"/>
      <c r="PIG89" s="147"/>
      <c r="PIH89" s="147"/>
      <c r="PII89" s="147"/>
      <c r="PIJ89" s="147"/>
      <c r="PIK89" s="147"/>
      <c r="PIL89" s="147"/>
      <c r="PIM89" s="147"/>
      <c r="PIN89" s="147"/>
      <c r="PIO89" s="147"/>
      <c r="PIP89" s="147"/>
      <c r="PIQ89" s="147"/>
      <c r="PIR89" s="147"/>
      <c r="PIS89" s="147"/>
      <c r="PIT89" s="147"/>
      <c r="PIU89" s="147"/>
      <c r="PIV89" s="147"/>
      <c r="PIW89" s="147"/>
      <c r="PIX89" s="147"/>
      <c r="PIY89" s="147"/>
      <c r="PIZ89" s="147"/>
      <c r="PJA89" s="147"/>
      <c r="PJB89" s="147"/>
      <c r="PJC89" s="147"/>
      <c r="PJD89" s="147"/>
      <c r="PJE89" s="147"/>
      <c r="PJF89" s="147"/>
      <c r="PJG89" s="147"/>
      <c r="PJH89" s="147"/>
      <c r="PJI89" s="147"/>
      <c r="PJJ89" s="147"/>
      <c r="PJK89" s="147"/>
      <c r="PJL89" s="147"/>
      <c r="PJM89" s="147"/>
      <c r="PJN89" s="147"/>
      <c r="PJO89" s="147"/>
      <c r="PJP89" s="147"/>
      <c r="PJQ89" s="147"/>
      <c r="PJR89" s="147"/>
      <c r="PJS89" s="147"/>
      <c r="PJT89" s="147"/>
      <c r="PJU89" s="147"/>
      <c r="PJV89" s="147"/>
      <c r="PJW89" s="147"/>
      <c r="PJX89" s="147"/>
      <c r="PJY89" s="147"/>
      <c r="PJZ89" s="147"/>
      <c r="PKA89" s="147"/>
      <c r="PKB89" s="147"/>
      <c r="PKC89" s="147"/>
      <c r="PKD89" s="147"/>
      <c r="PKE89" s="147"/>
      <c r="PKF89" s="147"/>
      <c r="PKG89" s="147"/>
      <c r="PKH89" s="147"/>
      <c r="PKI89" s="147"/>
      <c r="PKJ89" s="147"/>
      <c r="PKK89" s="147"/>
      <c r="PKL89" s="147"/>
      <c r="PKM89" s="147"/>
      <c r="PKN89" s="147"/>
      <c r="PKO89" s="147"/>
      <c r="PKP89" s="147"/>
      <c r="PKQ89" s="147"/>
      <c r="PKR89" s="147"/>
      <c r="PKS89" s="147"/>
      <c r="PKT89" s="147"/>
      <c r="PKU89" s="147"/>
      <c r="PKV89" s="147"/>
      <c r="PKW89" s="147"/>
      <c r="PKX89" s="147"/>
      <c r="PKY89" s="147"/>
      <c r="PKZ89" s="147"/>
      <c r="PLA89" s="147"/>
      <c r="PLB89" s="147"/>
      <c r="PLC89" s="147"/>
      <c r="PLD89" s="147"/>
      <c r="PLE89" s="147"/>
      <c r="PLF89" s="147"/>
      <c r="PLG89" s="147"/>
      <c r="PLH89" s="147"/>
      <c r="PLI89" s="147"/>
      <c r="PLJ89" s="147"/>
      <c r="PLK89" s="147"/>
      <c r="PLL89" s="147"/>
      <c r="PLM89" s="147"/>
      <c r="PLN89" s="147"/>
      <c r="PLO89" s="147"/>
      <c r="PLP89" s="147"/>
      <c r="PLQ89" s="147"/>
      <c r="PLR89" s="147"/>
      <c r="PLS89" s="147"/>
      <c r="PLT89" s="147"/>
      <c r="PLU89" s="147"/>
      <c r="PLV89" s="147"/>
      <c r="PLW89" s="147"/>
      <c r="PLX89" s="147"/>
      <c r="PLY89" s="147"/>
      <c r="PLZ89" s="147"/>
      <c r="PMA89" s="147"/>
      <c r="PMB89" s="147"/>
      <c r="PMC89" s="147"/>
      <c r="PMD89" s="147"/>
      <c r="PME89" s="147"/>
      <c r="PMF89" s="147"/>
      <c r="PMG89" s="147"/>
      <c r="PMH89" s="147"/>
      <c r="PMI89" s="147"/>
      <c r="PMJ89" s="147"/>
      <c r="PMK89" s="147"/>
      <c r="PML89" s="147"/>
      <c r="PMM89" s="147"/>
      <c r="PMN89" s="147"/>
      <c r="PMO89" s="147"/>
      <c r="PMP89" s="147"/>
      <c r="PMQ89" s="147"/>
      <c r="PMR89" s="147"/>
      <c r="PMS89" s="147"/>
      <c r="PMT89" s="147"/>
      <c r="PMU89" s="147"/>
      <c r="PMV89" s="147"/>
      <c r="PMW89" s="147"/>
      <c r="PMX89" s="147"/>
      <c r="PMY89" s="147"/>
      <c r="PMZ89" s="147"/>
      <c r="PNA89" s="147"/>
      <c r="PNB89" s="147"/>
      <c r="PNC89" s="147"/>
      <c r="PND89" s="147"/>
      <c r="PNE89" s="147"/>
      <c r="PNF89" s="147"/>
      <c r="PNG89" s="147"/>
      <c r="PNH89" s="147"/>
      <c r="PNI89" s="147"/>
      <c r="PNJ89" s="147"/>
      <c r="PNK89" s="147"/>
      <c r="PNL89" s="147"/>
      <c r="PNM89" s="147"/>
      <c r="PNN89" s="147"/>
      <c r="PNO89" s="147"/>
      <c r="PNP89" s="147"/>
      <c r="PNQ89" s="147"/>
      <c r="PNR89" s="147"/>
      <c r="PNS89" s="147"/>
      <c r="PNT89" s="147"/>
      <c r="PNU89" s="147"/>
      <c r="PNV89" s="147"/>
      <c r="PNW89" s="147"/>
      <c r="PNX89" s="147"/>
      <c r="PNY89" s="147"/>
      <c r="PNZ89" s="147"/>
      <c r="POA89" s="147"/>
      <c r="POB89" s="147"/>
      <c r="POC89" s="147"/>
      <c r="POD89" s="147"/>
      <c r="POE89" s="147"/>
      <c r="POF89" s="147"/>
      <c r="POG89" s="147"/>
      <c r="POH89" s="147"/>
      <c r="POI89" s="147"/>
      <c r="POJ89" s="147"/>
      <c r="POK89" s="147"/>
      <c r="POL89" s="147"/>
      <c r="POM89" s="147"/>
      <c r="PON89" s="147"/>
      <c r="POO89" s="147"/>
      <c r="POP89" s="147"/>
      <c r="POQ89" s="147"/>
      <c r="POR89" s="147"/>
      <c r="POS89" s="147"/>
      <c r="POT89" s="147"/>
      <c r="POU89" s="147"/>
      <c r="POV89" s="147"/>
      <c r="POW89" s="147"/>
      <c r="POX89" s="147"/>
      <c r="POY89" s="147"/>
      <c r="POZ89" s="147"/>
      <c r="PPA89" s="147"/>
      <c r="PPB89" s="147"/>
      <c r="PPC89" s="147"/>
      <c r="PPD89" s="147"/>
      <c r="PPE89" s="147"/>
      <c r="PPF89" s="147"/>
      <c r="PPG89" s="147"/>
      <c r="PPH89" s="147"/>
      <c r="PPI89" s="147"/>
      <c r="PPJ89" s="147"/>
      <c r="PPK89" s="147"/>
      <c r="PPL89" s="147"/>
      <c r="PPM89" s="147"/>
      <c r="PPN89" s="147"/>
      <c r="PPO89" s="147"/>
      <c r="PPP89" s="147"/>
      <c r="PPQ89" s="147"/>
      <c r="PPR89" s="147"/>
      <c r="PPS89" s="147"/>
      <c r="PPT89" s="147"/>
      <c r="PPU89" s="147"/>
      <c r="PPV89" s="147"/>
      <c r="PPW89" s="147"/>
      <c r="PPX89" s="147"/>
      <c r="PPY89" s="147"/>
      <c r="PPZ89" s="147"/>
      <c r="PQA89" s="147"/>
      <c r="PQB89" s="147"/>
      <c r="PQC89" s="147"/>
      <c r="PQD89" s="147"/>
      <c r="PQE89" s="147"/>
      <c r="PQF89" s="147"/>
      <c r="PQG89" s="147"/>
      <c r="PQH89" s="147"/>
      <c r="PQI89" s="147"/>
      <c r="PQJ89" s="147"/>
      <c r="PQK89" s="147"/>
      <c r="PQL89" s="147"/>
      <c r="PQM89" s="147"/>
      <c r="PQN89" s="147"/>
      <c r="PQO89" s="147"/>
      <c r="PQP89" s="147"/>
      <c r="PQQ89" s="147"/>
      <c r="PQR89" s="147"/>
      <c r="PQS89" s="147"/>
      <c r="PQT89" s="147"/>
      <c r="PQU89" s="147"/>
      <c r="PQV89" s="147"/>
      <c r="PQW89" s="147"/>
      <c r="PQX89" s="147"/>
      <c r="PQY89" s="147"/>
      <c r="PQZ89" s="147"/>
      <c r="PRA89" s="147"/>
      <c r="PRB89" s="147"/>
      <c r="PRC89" s="147"/>
      <c r="PRD89" s="147"/>
      <c r="PRE89" s="147"/>
      <c r="PRF89" s="147"/>
      <c r="PRG89" s="147"/>
      <c r="PRH89" s="147"/>
      <c r="PRI89" s="147"/>
      <c r="PRJ89" s="147"/>
      <c r="PRK89" s="147"/>
      <c r="PRL89" s="147"/>
      <c r="PRM89" s="147"/>
      <c r="PRN89" s="147"/>
      <c r="PRO89" s="147"/>
      <c r="PRP89" s="147"/>
      <c r="PRQ89" s="147"/>
      <c r="PRR89" s="147"/>
      <c r="PRS89" s="147"/>
      <c r="PRT89" s="147"/>
      <c r="PRU89" s="147"/>
      <c r="PRV89" s="147"/>
      <c r="PRW89" s="147"/>
      <c r="PRX89" s="147"/>
      <c r="PRY89" s="147"/>
      <c r="PRZ89" s="147"/>
      <c r="PSA89" s="147"/>
      <c r="PSB89" s="147"/>
      <c r="PSC89" s="147"/>
      <c r="PSD89" s="147"/>
      <c r="PSE89" s="147"/>
      <c r="PSF89" s="147"/>
      <c r="PSG89" s="147"/>
      <c r="PSH89" s="147"/>
      <c r="PSI89" s="147"/>
      <c r="PSJ89" s="147"/>
      <c r="PSK89" s="147"/>
      <c r="PSL89" s="147"/>
      <c r="PSM89" s="147"/>
      <c r="PSN89" s="147"/>
      <c r="PSO89" s="147"/>
      <c r="PSP89" s="147"/>
      <c r="PSQ89" s="147"/>
      <c r="PSR89" s="147"/>
      <c r="PSS89" s="147"/>
      <c r="PST89" s="147"/>
      <c r="PSU89" s="147"/>
      <c r="PSV89" s="147"/>
      <c r="PSW89" s="147"/>
      <c r="PSX89" s="147"/>
      <c r="PSY89" s="147"/>
      <c r="PSZ89" s="147"/>
      <c r="PTA89" s="147"/>
      <c r="PTB89" s="147"/>
      <c r="PTC89" s="147"/>
      <c r="PTD89" s="147"/>
      <c r="PTE89" s="147"/>
      <c r="PTF89" s="147"/>
      <c r="PTG89" s="147"/>
      <c r="PTH89" s="147"/>
      <c r="PTI89" s="147"/>
      <c r="PTJ89" s="147"/>
      <c r="PTK89" s="147"/>
      <c r="PTL89" s="147"/>
      <c r="PTM89" s="147"/>
      <c r="PTN89" s="147"/>
      <c r="PTO89" s="147"/>
      <c r="PTP89" s="147"/>
      <c r="PTQ89" s="147"/>
      <c r="PTR89" s="147"/>
      <c r="PTS89" s="147"/>
      <c r="PTT89" s="147"/>
      <c r="PTU89" s="147"/>
      <c r="PTV89" s="147"/>
      <c r="PTW89" s="147"/>
      <c r="PTX89" s="147"/>
      <c r="PTY89" s="147"/>
      <c r="PTZ89" s="147"/>
      <c r="PUA89" s="147"/>
      <c r="PUB89" s="147"/>
      <c r="PUC89" s="147"/>
      <c r="PUD89" s="147"/>
      <c r="PUE89" s="147"/>
      <c r="PUF89" s="147"/>
      <c r="PUG89" s="147"/>
      <c r="PUH89" s="147"/>
      <c r="PUI89" s="147"/>
      <c r="PUJ89" s="147"/>
      <c r="PUK89" s="147"/>
      <c r="PUL89" s="147"/>
      <c r="PUM89" s="147"/>
      <c r="PUN89" s="147"/>
      <c r="PUO89" s="147"/>
      <c r="PUP89" s="147"/>
      <c r="PUQ89" s="147"/>
      <c r="PUR89" s="147"/>
      <c r="PUS89" s="147"/>
      <c r="PUT89" s="147"/>
      <c r="PUU89" s="147"/>
      <c r="PUV89" s="147"/>
      <c r="PUW89" s="147"/>
      <c r="PUX89" s="147"/>
      <c r="PUY89" s="147"/>
      <c r="PUZ89" s="147"/>
      <c r="PVA89" s="147"/>
      <c r="PVB89" s="147"/>
      <c r="PVC89" s="147"/>
      <c r="PVD89" s="147"/>
      <c r="PVE89" s="147"/>
      <c r="PVF89" s="147"/>
      <c r="PVG89" s="147"/>
      <c r="PVH89" s="147"/>
      <c r="PVI89" s="147"/>
      <c r="PVJ89" s="147"/>
      <c r="PVK89" s="147"/>
      <c r="PVL89" s="147"/>
      <c r="PVM89" s="147"/>
      <c r="PVN89" s="147"/>
      <c r="PVO89" s="147"/>
      <c r="PVP89" s="147"/>
      <c r="PVQ89" s="147"/>
      <c r="PVR89" s="147"/>
      <c r="PVS89" s="147"/>
      <c r="PVT89" s="147"/>
      <c r="PVU89" s="147"/>
      <c r="PVV89" s="147"/>
      <c r="PVW89" s="147"/>
      <c r="PVX89" s="147"/>
      <c r="PVY89" s="147"/>
      <c r="PVZ89" s="147"/>
      <c r="PWA89" s="147"/>
      <c r="PWB89" s="147"/>
      <c r="PWC89" s="147"/>
      <c r="PWD89" s="147"/>
      <c r="PWE89" s="147"/>
      <c r="PWF89" s="147"/>
      <c r="PWG89" s="147"/>
      <c r="PWH89" s="147"/>
      <c r="PWI89" s="147"/>
      <c r="PWJ89" s="147"/>
      <c r="PWK89" s="147"/>
      <c r="PWL89" s="147"/>
      <c r="PWM89" s="147"/>
      <c r="PWN89" s="147"/>
      <c r="PWO89" s="147"/>
      <c r="PWP89" s="147"/>
      <c r="PWQ89" s="147"/>
      <c r="PWR89" s="147"/>
      <c r="PWS89" s="147"/>
      <c r="PWT89" s="147"/>
      <c r="PWU89" s="147"/>
      <c r="PWV89" s="147"/>
      <c r="PWW89" s="147"/>
      <c r="PWX89" s="147"/>
      <c r="PWY89" s="147"/>
      <c r="PWZ89" s="147"/>
      <c r="PXA89" s="147"/>
      <c r="PXB89" s="147"/>
      <c r="PXC89" s="147"/>
      <c r="PXD89" s="147"/>
      <c r="PXE89" s="147"/>
      <c r="PXF89" s="147"/>
      <c r="PXG89" s="147"/>
      <c r="PXH89" s="147"/>
      <c r="PXI89" s="147"/>
      <c r="PXJ89" s="147"/>
      <c r="PXK89" s="147"/>
      <c r="PXL89" s="147"/>
      <c r="PXM89" s="147"/>
      <c r="PXN89" s="147"/>
      <c r="PXO89" s="147"/>
      <c r="PXP89" s="147"/>
      <c r="PXQ89" s="147"/>
      <c r="PXR89" s="147"/>
      <c r="PXS89" s="147"/>
      <c r="PXT89" s="147"/>
      <c r="PXU89" s="147"/>
      <c r="PXV89" s="147"/>
      <c r="PXW89" s="147"/>
      <c r="PXX89" s="147"/>
      <c r="PXY89" s="147"/>
      <c r="PXZ89" s="147"/>
      <c r="PYA89" s="147"/>
      <c r="PYB89" s="147"/>
      <c r="PYC89" s="147"/>
      <c r="PYD89" s="147"/>
      <c r="PYE89" s="147"/>
      <c r="PYF89" s="147"/>
      <c r="PYG89" s="147"/>
      <c r="PYH89" s="147"/>
      <c r="PYI89" s="147"/>
      <c r="PYJ89" s="147"/>
      <c r="PYK89" s="147"/>
      <c r="PYL89" s="147"/>
      <c r="PYM89" s="147"/>
      <c r="PYN89" s="147"/>
      <c r="PYO89" s="147"/>
      <c r="PYP89" s="147"/>
      <c r="PYQ89" s="147"/>
      <c r="PYR89" s="147"/>
      <c r="PYS89" s="147"/>
      <c r="PYT89" s="147"/>
      <c r="PYU89" s="147"/>
      <c r="PYV89" s="147"/>
      <c r="PYW89" s="147"/>
      <c r="PYX89" s="147"/>
      <c r="PYY89" s="147"/>
      <c r="PYZ89" s="147"/>
      <c r="PZA89" s="147"/>
      <c r="PZB89" s="147"/>
      <c r="PZC89" s="147"/>
      <c r="PZD89" s="147"/>
      <c r="PZE89" s="147"/>
      <c r="PZF89" s="147"/>
      <c r="PZG89" s="147"/>
      <c r="PZH89" s="147"/>
      <c r="PZI89" s="147"/>
      <c r="PZJ89" s="147"/>
      <c r="PZK89" s="147"/>
      <c r="PZL89" s="147"/>
      <c r="PZM89" s="147"/>
      <c r="PZN89" s="147"/>
      <c r="PZO89" s="147"/>
      <c r="PZP89" s="147"/>
      <c r="PZQ89" s="147"/>
      <c r="PZR89" s="147"/>
      <c r="PZS89" s="147"/>
      <c r="PZT89" s="147"/>
      <c r="PZU89" s="147"/>
      <c r="PZV89" s="147"/>
      <c r="PZW89" s="147"/>
      <c r="PZX89" s="147"/>
      <c r="PZY89" s="147"/>
      <c r="PZZ89" s="147"/>
      <c r="QAA89" s="147"/>
      <c r="QAB89" s="147"/>
      <c r="QAC89" s="147"/>
      <c r="QAD89" s="147"/>
      <c r="QAE89" s="147"/>
      <c r="QAF89" s="147"/>
      <c r="QAG89" s="147"/>
      <c r="QAH89" s="147"/>
      <c r="QAI89" s="147"/>
      <c r="QAJ89" s="147"/>
      <c r="QAK89" s="147"/>
      <c r="QAL89" s="147"/>
      <c r="QAM89" s="147"/>
      <c r="QAN89" s="147"/>
      <c r="QAO89" s="147"/>
      <c r="QAP89" s="147"/>
      <c r="QAQ89" s="147"/>
      <c r="QAR89" s="147"/>
      <c r="QAS89" s="147"/>
      <c r="QAT89" s="147"/>
      <c r="QAU89" s="147"/>
      <c r="QAV89" s="147"/>
      <c r="QAW89" s="147"/>
      <c r="QAX89" s="147"/>
      <c r="QAY89" s="147"/>
      <c r="QAZ89" s="147"/>
      <c r="QBA89" s="147"/>
      <c r="QBB89" s="147"/>
      <c r="QBC89" s="147"/>
      <c r="QBD89" s="147"/>
      <c r="QBE89" s="147"/>
      <c r="QBF89" s="147"/>
      <c r="QBG89" s="147"/>
      <c r="QBH89" s="147"/>
      <c r="QBI89" s="147"/>
      <c r="QBJ89" s="147"/>
      <c r="QBK89" s="147"/>
      <c r="QBL89" s="147"/>
      <c r="QBM89" s="147"/>
      <c r="QBN89" s="147"/>
      <c r="QBO89" s="147"/>
      <c r="QBP89" s="147"/>
      <c r="QBQ89" s="147"/>
      <c r="QBR89" s="147"/>
      <c r="QBS89" s="147"/>
      <c r="QBT89" s="147"/>
      <c r="QBU89" s="147"/>
      <c r="QBV89" s="147"/>
      <c r="QBW89" s="147"/>
      <c r="QBX89" s="147"/>
      <c r="QBY89" s="147"/>
      <c r="QBZ89" s="147"/>
      <c r="QCA89" s="147"/>
      <c r="QCB89" s="147"/>
      <c r="QCC89" s="147"/>
      <c r="QCD89" s="147"/>
      <c r="QCE89" s="147"/>
      <c r="QCF89" s="147"/>
      <c r="QCG89" s="147"/>
      <c r="QCH89" s="147"/>
      <c r="QCI89" s="147"/>
      <c r="QCJ89" s="147"/>
      <c r="QCK89" s="147"/>
      <c r="QCL89" s="147"/>
      <c r="QCM89" s="147"/>
      <c r="QCN89" s="147"/>
      <c r="QCO89" s="147"/>
      <c r="QCP89" s="147"/>
      <c r="QCQ89" s="147"/>
      <c r="QCR89" s="147"/>
      <c r="QCS89" s="147"/>
      <c r="QCT89" s="147"/>
      <c r="QCU89" s="147"/>
      <c r="QCV89" s="147"/>
      <c r="QCW89" s="147"/>
      <c r="QCX89" s="147"/>
      <c r="QCY89" s="147"/>
      <c r="QCZ89" s="147"/>
      <c r="QDA89" s="147"/>
      <c r="QDB89" s="147"/>
      <c r="QDC89" s="147"/>
      <c r="QDD89" s="147"/>
      <c r="QDE89" s="147"/>
      <c r="QDF89" s="147"/>
      <c r="QDG89" s="147"/>
      <c r="QDH89" s="147"/>
      <c r="QDI89" s="147"/>
      <c r="QDJ89" s="147"/>
      <c r="QDK89" s="147"/>
      <c r="QDL89" s="147"/>
      <c r="QDM89" s="147"/>
      <c r="QDN89" s="147"/>
      <c r="QDO89" s="147"/>
      <c r="QDP89" s="147"/>
      <c r="QDQ89" s="147"/>
      <c r="QDR89" s="147"/>
      <c r="QDS89" s="147"/>
      <c r="QDT89" s="147"/>
      <c r="QDU89" s="147"/>
      <c r="QDV89" s="147"/>
      <c r="QDW89" s="147"/>
      <c r="QDX89" s="147"/>
      <c r="QDY89" s="147"/>
      <c r="QDZ89" s="147"/>
      <c r="QEA89" s="147"/>
      <c r="QEB89" s="147"/>
      <c r="QEC89" s="147"/>
      <c r="QED89" s="147"/>
      <c r="QEE89" s="147"/>
      <c r="QEF89" s="147"/>
      <c r="QEG89" s="147"/>
      <c r="QEH89" s="147"/>
      <c r="QEI89" s="147"/>
      <c r="QEJ89" s="147"/>
      <c r="QEK89" s="147"/>
      <c r="QEL89" s="147"/>
      <c r="QEM89" s="147"/>
      <c r="QEN89" s="147"/>
      <c r="QEO89" s="147"/>
      <c r="QEP89" s="147"/>
      <c r="QEQ89" s="147"/>
      <c r="QER89" s="147"/>
      <c r="QES89" s="147"/>
      <c r="QET89" s="147"/>
      <c r="QEU89" s="147"/>
      <c r="QEV89" s="147"/>
      <c r="QEW89" s="147"/>
      <c r="QEX89" s="147"/>
      <c r="QEY89" s="147"/>
      <c r="QEZ89" s="147"/>
      <c r="QFA89" s="147"/>
      <c r="QFB89" s="147"/>
      <c r="QFC89" s="147"/>
      <c r="QFD89" s="147"/>
      <c r="QFE89" s="147"/>
      <c r="QFF89" s="147"/>
      <c r="QFG89" s="147"/>
      <c r="QFH89" s="147"/>
      <c r="QFI89" s="147"/>
      <c r="QFJ89" s="147"/>
      <c r="QFK89" s="147"/>
      <c r="QFL89" s="147"/>
      <c r="QFM89" s="147"/>
      <c r="QFN89" s="147"/>
      <c r="QFO89" s="147"/>
      <c r="QFP89" s="147"/>
      <c r="QFQ89" s="147"/>
      <c r="QFR89" s="147"/>
      <c r="QFS89" s="147"/>
      <c r="QFT89" s="147"/>
      <c r="QFU89" s="147"/>
      <c r="QFV89" s="147"/>
      <c r="QFW89" s="147"/>
      <c r="QFX89" s="147"/>
      <c r="QFY89" s="147"/>
      <c r="QFZ89" s="147"/>
      <c r="QGA89" s="147"/>
      <c r="QGB89" s="147"/>
      <c r="QGC89" s="147"/>
      <c r="QGD89" s="147"/>
      <c r="QGE89" s="147"/>
      <c r="QGF89" s="147"/>
      <c r="QGG89" s="147"/>
      <c r="QGH89" s="147"/>
      <c r="QGI89" s="147"/>
      <c r="QGJ89" s="147"/>
      <c r="QGK89" s="147"/>
      <c r="QGL89" s="147"/>
      <c r="QGM89" s="147"/>
      <c r="QGN89" s="147"/>
      <c r="QGO89" s="147"/>
      <c r="QGP89" s="147"/>
      <c r="QGQ89" s="147"/>
      <c r="QGR89" s="147"/>
      <c r="QGS89" s="147"/>
      <c r="QGT89" s="147"/>
      <c r="QGU89" s="147"/>
      <c r="QGV89" s="147"/>
      <c r="QGW89" s="147"/>
      <c r="QGX89" s="147"/>
      <c r="QGY89" s="147"/>
      <c r="QGZ89" s="147"/>
      <c r="QHA89" s="147"/>
      <c r="QHB89" s="147"/>
      <c r="QHC89" s="147"/>
      <c r="QHD89" s="147"/>
      <c r="QHE89" s="147"/>
      <c r="QHF89" s="147"/>
      <c r="QHG89" s="147"/>
      <c r="QHH89" s="147"/>
      <c r="QHI89" s="147"/>
      <c r="QHJ89" s="147"/>
      <c r="QHK89" s="147"/>
      <c r="QHL89" s="147"/>
      <c r="QHM89" s="147"/>
      <c r="QHN89" s="147"/>
      <c r="QHO89" s="147"/>
      <c r="QHP89" s="147"/>
      <c r="QHQ89" s="147"/>
      <c r="QHR89" s="147"/>
      <c r="QHS89" s="147"/>
      <c r="QHT89" s="147"/>
      <c r="QHU89" s="147"/>
      <c r="QHV89" s="147"/>
      <c r="QHW89" s="147"/>
      <c r="QHX89" s="147"/>
      <c r="QHY89" s="147"/>
      <c r="QHZ89" s="147"/>
      <c r="QIA89" s="147"/>
      <c r="QIB89" s="147"/>
      <c r="QIC89" s="147"/>
      <c r="QID89" s="147"/>
      <c r="QIE89" s="147"/>
      <c r="QIF89" s="147"/>
      <c r="QIG89" s="147"/>
      <c r="QIH89" s="147"/>
      <c r="QII89" s="147"/>
      <c r="QIJ89" s="147"/>
      <c r="QIK89" s="147"/>
      <c r="QIL89" s="147"/>
      <c r="QIM89" s="147"/>
      <c r="QIN89" s="147"/>
      <c r="QIO89" s="147"/>
      <c r="QIP89" s="147"/>
      <c r="QIQ89" s="147"/>
      <c r="QIR89" s="147"/>
      <c r="QIS89" s="147"/>
      <c r="QIT89" s="147"/>
      <c r="QIU89" s="147"/>
      <c r="QIV89" s="147"/>
      <c r="QIW89" s="147"/>
      <c r="QIX89" s="147"/>
      <c r="QIY89" s="147"/>
      <c r="QIZ89" s="147"/>
      <c r="QJA89" s="147"/>
      <c r="QJB89" s="147"/>
      <c r="QJC89" s="147"/>
      <c r="QJD89" s="147"/>
      <c r="QJE89" s="147"/>
      <c r="QJF89" s="147"/>
      <c r="QJG89" s="147"/>
      <c r="QJH89" s="147"/>
      <c r="QJI89" s="147"/>
      <c r="QJJ89" s="147"/>
      <c r="QJK89" s="147"/>
      <c r="QJL89" s="147"/>
      <c r="QJM89" s="147"/>
      <c r="QJN89" s="147"/>
      <c r="QJO89" s="147"/>
      <c r="QJP89" s="147"/>
      <c r="QJQ89" s="147"/>
      <c r="QJR89" s="147"/>
      <c r="QJS89" s="147"/>
      <c r="QJT89" s="147"/>
      <c r="QJU89" s="147"/>
      <c r="QJV89" s="147"/>
      <c r="QJW89" s="147"/>
      <c r="QJX89" s="147"/>
      <c r="QJY89" s="147"/>
      <c r="QJZ89" s="147"/>
      <c r="QKA89" s="147"/>
      <c r="QKB89" s="147"/>
      <c r="QKC89" s="147"/>
      <c r="QKD89" s="147"/>
      <c r="QKE89" s="147"/>
      <c r="QKF89" s="147"/>
      <c r="QKG89" s="147"/>
      <c r="QKH89" s="147"/>
      <c r="QKI89" s="147"/>
      <c r="QKJ89" s="147"/>
      <c r="QKK89" s="147"/>
      <c r="QKL89" s="147"/>
      <c r="QKM89" s="147"/>
      <c r="QKN89" s="147"/>
      <c r="QKO89" s="147"/>
      <c r="QKP89" s="147"/>
      <c r="QKQ89" s="147"/>
      <c r="QKR89" s="147"/>
      <c r="QKS89" s="147"/>
      <c r="QKT89" s="147"/>
      <c r="QKU89" s="147"/>
      <c r="QKV89" s="147"/>
      <c r="QKW89" s="147"/>
      <c r="QKX89" s="147"/>
      <c r="QKY89" s="147"/>
      <c r="QKZ89" s="147"/>
      <c r="QLA89" s="147"/>
      <c r="QLB89" s="147"/>
      <c r="QLC89" s="147"/>
      <c r="QLD89" s="147"/>
      <c r="QLE89" s="147"/>
      <c r="QLF89" s="147"/>
      <c r="QLG89" s="147"/>
      <c r="QLH89" s="147"/>
      <c r="QLI89" s="147"/>
      <c r="QLJ89" s="147"/>
      <c r="QLK89" s="147"/>
      <c r="QLL89" s="147"/>
      <c r="QLM89" s="147"/>
      <c r="QLN89" s="147"/>
      <c r="QLO89" s="147"/>
      <c r="QLP89" s="147"/>
      <c r="QLQ89" s="147"/>
      <c r="QLR89" s="147"/>
      <c r="QLS89" s="147"/>
      <c r="QLT89" s="147"/>
      <c r="QLU89" s="147"/>
      <c r="QLV89" s="147"/>
      <c r="QLW89" s="147"/>
      <c r="QLX89" s="147"/>
      <c r="QLY89" s="147"/>
      <c r="QLZ89" s="147"/>
      <c r="QMA89" s="147"/>
      <c r="QMB89" s="147"/>
      <c r="QMC89" s="147"/>
      <c r="QMD89" s="147"/>
      <c r="QME89" s="147"/>
      <c r="QMF89" s="147"/>
      <c r="QMG89" s="147"/>
      <c r="QMH89" s="147"/>
      <c r="QMI89" s="147"/>
      <c r="QMJ89" s="147"/>
      <c r="QMK89" s="147"/>
      <c r="QML89" s="147"/>
      <c r="QMM89" s="147"/>
      <c r="QMN89" s="147"/>
      <c r="QMO89" s="147"/>
      <c r="QMP89" s="147"/>
      <c r="QMQ89" s="147"/>
      <c r="QMR89" s="147"/>
      <c r="QMS89" s="147"/>
      <c r="QMT89" s="147"/>
      <c r="QMU89" s="147"/>
      <c r="QMV89" s="147"/>
      <c r="QMW89" s="147"/>
      <c r="QMX89" s="147"/>
      <c r="QMY89" s="147"/>
      <c r="QMZ89" s="147"/>
      <c r="QNA89" s="147"/>
      <c r="QNB89" s="147"/>
      <c r="QNC89" s="147"/>
      <c r="QND89" s="147"/>
      <c r="QNE89" s="147"/>
      <c r="QNF89" s="147"/>
      <c r="QNG89" s="147"/>
      <c r="QNH89" s="147"/>
      <c r="QNI89" s="147"/>
      <c r="QNJ89" s="147"/>
      <c r="QNK89" s="147"/>
      <c r="QNL89" s="147"/>
      <c r="QNM89" s="147"/>
      <c r="QNN89" s="147"/>
      <c r="QNO89" s="147"/>
      <c r="QNP89" s="147"/>
      <c r="QNQ89" s="147"/>
      <c r="QNR89" s="147"/>
      <c r="QNS89" s="147"/>
      <c r="QNT89" s="147"/>
      <c r="QNU89" s="147"/>
      <c r="QNV89" s="147"/>
      <c r="QNW89" s="147"/>
      <c r="QNX89" s="147"/>
      <c r="QNY89" s="147"/>
      <c r="QNZ89" s="147"/>
      <c r="QOA89" s="147"/>
      <c r="QOB89" s="147"/>
      <c r="QOC89" s="147"/>
      <c r="QOD89" s="147"/>
      <c r="QOE89" s="147"/>
      <c r="QOF89" s="147"/>
      <c r="QOG89" s="147"/>
      <c r="QOH89" s="147"/>
      <c r="QOI89" s="147"/>
      <c r="QOJ89" s="147"/>
      <c r="QOK89" s="147"/>
      <c r="QOL89" s="147"/>
      <c r="QOM89" s="147"/>
      <c r="QON89" s="147"/>
      <c r="QOO89" s="147"/>
      <c r="QOP89" s="147"/>
      <c r="QOQ89" s="147"/>
      <c r="QOR89" s="147"/>
      <c r="QOS89" s="147"/>
      <c r="QOT89" s="147"/>
      <c r="QOU89" s="147"/>
      <c r="QOV89" s="147"/>
      <c r="QOW89" s="147"/>
      <c r="QOX89" s="147"/>
      <c r="QOY89" s="147"/>
      <c r="QOZ89" s="147"/>
      <c r="QPA89" s="147"/>
      <c r="QPB89" s="147"/>
      <c r="QPC89" s="147"/>
      <c r="QPD89" s="147"/>
      <c r="QPE89" s="147"/>
      <c r="QPF89" s="147"/>
      <c r="QPG89" s="147"/>
      <c r="QPH89" s="147"/>
      <c r="QPI89" s="147"/>
      <c r="QPJ89" s="147"/>
      <c r="QPK89" s="147"/>
      <c r="QPL89" s="147"/>
      <c r="QPM89" s="147"/>
      <c r="QPN89" s="147"/>
      <c r="QPO89" s="147"/>
      <c r="QPP89" s="147"/>
      <c r="QPQ89" s="147"/>
      <c r="QPR89" s="147"/>
      <c r="QPS89" s="147"/>
      <c r="QPT89" s="147"/>
      <c r="QPU89" s="147"/>
      <c r="QPV89" s="147"/>
      <c r="QPW89" s="147"/>
      <c r="QPX89" s="147"/>
      <c r="QPY89" s="147"/>
      <c r="QPZ89" s="147"/>
      <c r="QQA89" s="147"/>
      <c r="QQB89" s="147"/>
      <c r="QQC89" s="147"/>
      <c r="QQD89" s="147"/>
      <c r="QQE89" s="147"/>
      <c r="QQF89" s="147"/>
      <c r="QQG89" s="147"/>
      <c r="QQH89" s="147"/>
      <c r="QQI89" s="147"/>
      <c r="QQJ89" s="147"/>
      <c r="QQK89" s="147"/>
      <c r="QQL89" s="147"/>
      <c r="QQM89" s="147"/>
      <c r="QQN89" s="147"/>
      <c r="QQO89" s="147"/>
      <c r="QQP89" s="147"/>
      <c r="QQQ89" s="147"/>
      <c r="QQR89" s="147"/>
      <c r="QQS89" s="147"/>
      <c r="QQT89" s="147"/>
      <c r="QQU89" s="147"/>
      <c r="QQV89" s="147"/>
      <c r="QQW89" s="147"/>
      <c r="QQX89" s="147"/>
      <c r="QQY89" s="147"/>
      <c r="QQZ89" s="147"/>
      <c r="QRA89" s="147"/>
      <c r="QRB89" s="147"/>
      <c r="QRC89" s="147"/>
      <c r="QRD89" s="147"/>
      <c r="QRE89" s="147"/>
      <c r="QRF89" s="147"/>
      <c r="QRG89" s="147"/>
      <c r="QRH89" s="147"/>
      <c r="QRI89" s="147"/>
      <c r="QRJ89" s="147"/>
      <c r="QRK89" s="147"/>
      <c r="QRL89" s="147"/>
      <c r="QRM89" s="147"/>
      <c r="QRN89" s="147"/>
      <c r="QRO89" s="147"/>
      <c r="QRP89" s="147"/>
      <c r="QRQ89" s="147"/>
      <c r="QRR89" s="147"/>
      <c r="QRS89" s="147"/>
      <c r="QRT89" s="147"/>
      <c r="QRU89" s="147"/>
      <c r="QRV89" s="147"/>
      <c r="QRW89" s="147"/>
      <c r="QRX89" s="147"/>
      <c r="QRY89" s="147"/>
      <c r="QRZ89" s="147"/>
      <c r="QSA89" s="147"/>
      <c r="QSB89" s="147"/>
      <c r="QSC89" s="147"/>
      <c r="QSD89" s="147"/>
      <c r="QSE89" s="147"/>
      <c r="QSF89" s="147"/>
      <c r="QSG89" s="147"/>
      <c r="QSH89" s="147"/>
      <c r="QSI89" s="147"/>
      <c r="QSJ89" s="147"/>
      <c r="QSK89" s="147"/>
      <c r="QSL89" s="147"/>
      <c r="QSM89" s="147"/>
      <c r="QSN89" s="147"/>
      <c r="QSO89" s="147"/>
      <c r="QSP89" s="147"/>
      <c r="QSQ89" s="147"/>
      <c r="QSR89" s="147"/>
      <c r="QSS89" s="147"/>
      <c r="QST89" s="147"/>
      <c r="QSU89" s="147"/>
      <c r="QSV89" s="147"/>
      <c r="QSW89" s="147"/>
      <c r="QSX89" s="147"/>
      <c r="QSY89" s="147"/>
      <c r="QSZ89" s="147"/>
      <c r="QTA89" s="147"/>
      <c r="QTB89" s="147"/>
      <c r="QTC89" s="147"/>
      <c r="QTD89" s="147"/>
      <c r="QTE89" s="147"/>
      <c r="QTF89" s="147"/>
      <c r="QTG89" s="147"/>
      <c r="QTH89" s="147"/>
      <c r="QTI89" s="147"/>
      <c r="QTJ89" s="147"/>
      <c r="QTK89" s="147"/>
      <c r="QTL89" s="147"/>
      <c r="QTM89" s="147"/>
      <c r="QTN89" s="147"/>
      <c r="QTO89" s="147"/>
      <c r="QTP89" s="147"/>
      <c r="QTQ89" s="147"/>
      <c r="QTR89" s="147"/>
      <c r="QTS89" s="147"/>
      <c r="QTT89" s="147"/>
      <c r="QTU89" s="147"/>
      <c r="QTV89" s="147"/>
      <c r="QTW89" s="147"/>
      <c r="QTX89" s="147"/>
      <c r="QTY89" s="147"/>
      <c r="QTZ89" s="147"/>
      <c r="QUA89" s="147"/>
      <c r="QUB89" s="147"/>
      <c r="QUC89" s="147"/>
      <c r="QUD89" s="147"/>
      <c r="QUE89" s="147"/>
      <c r="QUF89" s="147"/>
      <c r="QUG89" s="147"/>
      <c r="QUH89" s="147"/>
      <c r="QUI89" s="147"/>
      <c r="QUJ89" s="147"/>
      <c r="QUK89" s="147"/>
      <c r="QUL89" s="147"/>
      <c r="QUM89" s="147"/>
      <c r="QUN89" s="147"/>
      <c r="QUO89" s="147"/>
      <c r="QUP89" s="147"/>
      <c r="QUQ89" s="147"/>
      <c r="QUR89" s="147"/>
      <c r="QUS89" s="147"/>
      <c r="QUT89" s="147"/>
      <c r="QUU89" s="147"/>
      <c r="QUV89" s="147"/>
      <c r="QUW89" s="147"/>
      <c r="QUX89" s="147"/>
      <c r="QUY89" s="147"/>
      <c r="QUZ89" s="147"/>
      <c r="QVA89" s="147"/>
      <c r="QVB89" s="147"/>
      <c r="QVC89" s="147"/>
      <c r="QVD89" s="147"/>
      <c r="QVE89" s="147"/>
      <c r="QVF89" s="147"/>
      <c r="QVG89" s="147"/>
      <c r="QVH89" s="147"/>
      <c r="QVI89" s="147"/>
      <c r="QVJ89" s="147"/>
      <c r="QVK89" s="147"/>
      <c r="QVL89" s="147"/>
      <c r="QVM89" s="147"/>
      <c r="QVN89" s="147"/>
      <c r="QVO89" s="147"/>
      <c r="QVP89" s="147"/>
      <c r="QVQ89" s="147"/>
      <c r="QVR89" s="147"/>
      <c r="QVS89" s="147"/>
      <c r="QVT89" s="147"/>
      <c r="QVU89" s="147"/>
      <c r="QVV89" s="147"/>
      <c r="QVW89" s="147"/>
      <c r="QVX89" s="147"/>
      <c r="QVY89" s="147"/>
      <c r="QVZ89" s="147"/>
      <c r="QWA89" s="147"/>
      <c r="QWB89" s="147"/>
      <c r="QWC89" s="147"/>
      <c r="QWD89" s="147"/>
      <c r="QWE89" s="147"/>
      <c r="QWF89" s="147"/>
      <c r="QWG89" s="147"/>
      <c r="QWH89" s="147"/>
      <c r="QWI89" s="147"/>
      <c r="QWJ89" s="147"/>
      <c r="QWK89" s="147"/>
      <c r="QWL89" s="147"/>
      <c r="QWM89" s="147"/>
      <c r="QWN89" s="147"/>
      <c r="QWO89" s="147"/>
      <c r="QWP89" s="147"/>
      <c r="QWQ89" s="147"/>
      <c r="QWR89" s="147"/>
      <c r="QWS89" s="147"/>
      <c r="QWT89" s="147"/>
      <c r="QWU89" s="147"/>
      <c r="QWV89" s="147"/>
      <c r="QWW89" s="147"/>
      <c r="QWX89" s="147"/>
      <c r="QWY89" s="147"/>
      <c r="QWZ89" s="147"/>
      <c r="QXA89" s="147"/>
      <c r="QXB89" s="147"/>
      <c r="QXC89" s="147"/>
      <c r="QXD89" s="147"/>
      <c r="QXE89" s="147"/>
      <c r="QXF89" s="147"/>
      <c r="QXG89" s="147"/>
      <c r="QXH89" s="147"/>
      <c r="QXI89" s="147"/>
      <c r="QXJ89" s="147"/>
      <c r="QXK89" s="147"/>
      <c r="QXL89" s="147"/>
      <c r="QXM89" s="147"/>
      <c r="QXN89" s="147"/>
      <c r="QXO89" s="147"/>
      <c r="QXP89" s="147"/>
      <c r="QXQ89" s="147"/>
      <c r="QXR89" s="147"/>
      <c r="QXS89" s="147"/>
      <c r="QXT89" s="147"/>
      <c r="QXU89" s="147"/>
      <c r="QXV89" s="147"/>
      <c r="QXW89" s="147"/>
      <c r="QXX89" s="147"/>
      <c r="QXY89" s="147"/>
      <c r="QXZ89" s="147"/>
      <c r="QYA89" s="147"/>
      <c r="QYB89" s="147"/>
      <c r="QYC89" s="147"/>
      <c r="QYD89" s="147"/>
      <c r="QYE89" s="147"/>
      <c r="QYF89" s="147"/>
      <c r="QYG89" s="147"/>
      <c r="QYH89" s="147"/>
      <c r="QYI89" s="147"/>
      <c r="QYJ89" s="147"/>
      <c r="QYK89" s="147"/>
      <c r="QYL89" s="147"/>
      <c r="QYM89" s="147"/>
      <c r="QYN89" s="147"/>
      <c r="QYO89" s="147"/>
      <c r="QYP89" s="147"/>
      <c r="QYQ89" s="147"/>
      <c r="QYR89" s="147"/>
      <c r="QYS89" s="147"/>
      <c r="QYT89" s="147"/>
      <c r="QYU89" s="147"/>
      <c r="QYV89" s="147"/>
      <c r="QYW89" s="147"/>
      <c r="QYX89" s="147"/>
      <c r="QYY89" s="147"/>
      <c r="QYZ89" s="147"/>
      <c r="QZA89" s="147"/>
      <c r="QZB89" s="147"/>
      <c r="QZC89" s="147"/>
      <c r="QZD89" s="147"/>
      <c r="QZE89" s="147"/>
      <c r="QZF89" s="147"/>
      <c r="QZG89" s="147"/>
      <c r="QZH89" s="147"/>
      <c r="QZI89" s="147"/>
      <c r="QZJ89" s="147"/>
      <c r="QZK89" s="147"/>
      <c r="QZL89" s="147"/>
      <c r="QZM89" s="147"/>
      <c r="QZN89" s="147"/>
      <c r="QZO89" s="147"/>
      <c r="QZP89" s="147"/>
      <c r="QZQ89" s="147"/>
      <c r="QZR89" s="147"/>
      <c r="QZS89" s="147"/>
      <c r="QZT89" s="147"/>
      <c r="QZU89" s="147"/>
      <c r="QZV89" s="147"/>
      <c r="QZW89" s="147"/>
      <c r="QZX89" s="147"/>
      <c r="QZY89" s="147"/>
      <c r="QZZ89" s="147"/>
      <c r="RAA89" s="147"/>
      <c r="RAB89" s="147"/>
      <c r="RAC89" s="147"/>
      <c r="RAD89" s="147"/>
      <c r="RAE89" s="147"/>
      <c r="RAF89" s="147"/>
      <c r="RAG89" s="147"/>
      <c r="RAH89" s="147"/>
      <c r="RAI89" s="147"/>
      <c r="RAJ89" s="147"/>
      <c r="RAK89" s="147"/>
      <c r="RAL89" s="147"/>
      <c r="RAM89" s="147"/>
      <c r="RAN89" s="147"/>
      <c r="RAO89" s="147"/>
      <c r="RAP89" s="147"/>
      <c r="RAQ89" s="147"/>
      <c r="RAR89" s="147"/>
      <c r="RAS89" s="147"/>
      <c r="RAT89" s="147"/>
      <c r="RAU89" s="147"/>
      <c r="RAV89" s="147"/>
      <c r="RAW89" s="147"/>
      <c r="RAX89" s="147"/>
      <c r="RAY89" s="147"/>
      <c r="RAZ89" s="147"/>
      <c r="RBA89" s="147"/>
      <c r="RBB89" s="147"/>
      <c r="RBC89" s="147"/>
      <c r="RBD89" s="147"/>
      <c r="RBE89" s="147"/>
      <c r="RBF89" s="147"/>
      <c r="RBG89" s="147"/>
      <c r="RBH89" s="147"/>
      <c r="RBI89" s="147"/>
      <c r="RBJ89" s="147"/>
      <c r="RBK89" s="147"/>
      <c r="RBL89" s="147"/>
      <c r="RBM89" s="147"/>
      <c r="RBN89" s="147"/>
      <c r="RBO89" s="147"/>
      <c r="RBP89" s="147"/>
      <c r="RBQ89" s="147"/>
      <c r="RBR89" s="147"/>
      <c r="RBS89" s="147"/>
      <c r="RBT89" s="147"/>
      <c r="RBU89" s="147"/>
      <c r="RBV89" s="147"/>
      <c r="RBW89" s="147"/>
      <c r="RBX89" s="147"/>
      <c r="RBY89" s="147"/>
      <c r="RBZ89" s="147"/>
      <c r="RCA89" s="147"/>
      <c r="RCB89" s="147"/>
      <c r="RCC89" s="147"/>
      <c r="RCD89" s="147"/>
      <c r="RCE89" s="147"/>
      <c r="RCF89" s="147"/>
      <c r="RCG89" s="147"/>
      <c r="RCH89" s="147"/>
      <c r="RCI89" s="147"/>
      <c r="RCJ89" s="147"/>
      <c r="RCK89" s="147"/>
      <c r="RCL89" s="147"/>
      <c r="RCM89" s="147"/>
      <c r="RCN89" s="147"/>
      <c r="RCO89" s="147"/>
      <c r="RCP89" s="147"/>
      <c r="RCQ89" s="147"/>
      <c r="RCR89" s="147"/>
      <c r="RCS89" s="147"/>
      <c r="RCT89" s="147"/>
      <c r="RCU89" s="147"/>
      <c r="RCV89" s="147"/>
      <c r="RCW89" s="147"/>
      <c r="RCX89" s="147"/>
      <c r="RCY89" s="147"/>
      <c r="RCZ89" s="147"/>
      <c r="RDA89" s="147"/>
      <c r="RDB89" s="147"/>
      <c r="RDC89" s="147"/>
      <c r="RDD89" s="147"/>
      <c r="RDE89" s="147"/>
      <c r="RDF89" s="147"/>
      <c r="RDG89" s="147"/>
      <c r="RDH89" s="147"/>
      <c r="RDI89" s="147"/>
      <c r="RDJ89" s="147"/>
      <c r="RDK89" s="147"/>
      <c r="RDL89" s="147"/>
      <c r="RDM89" s="147"/>
      <c r="RDN89" s="147"/>
      <c r="RDO89" s="147"/>
      <c r="RDP89" s="147"/>
      <c r="RDQ89" s="147"/>
      <c r="RDR89" s="147"/>
      <c r="RDS89" s="147"/>
      <c r="RDT89" s="147"/>
      <c r="RDU89" s="147"/>
      <c r="RDV89" s="147"/>
      <c r="RDW89" s="147"/>
      <c r="RDX89" s="147"/>
      <c r="RDY89" s="147"/>
      <c r="RDZ89" s="147"/>
      <c r="REA89" s="147"/>
      <c r="REB89" s="147"/>
      <c r="REC89" s="147"/>
      <c r="RED89" s="147"/>
      <c r="REE89" s="147"/>
      <c r="REF89" s="147"/>
      <c r="REG89" s="147"/>
      <c r="REH89" s="147"/>
      <c r="REI89" s="147"/>
      <c r="REJ89" s="147"/>
      <c r="REK89" s="147"/>
      <c r="REL89" s="147"/>
      <c r="REM89" s="147"/>
      <c r="REN89" s="147"/>
      <c r="REO89" s="147"/>
      <c r="REP89" s="147"/>
      <c r="REQ89" s="147"/>
      <c r="RER89" s="147"/>
      <c r="RES89" s="147"/>
      <c r="RET89" s="147"/>
      <c r="REU89" s="147"/>
      <c r="REV89" s="147"/>
      <c r="REW89" s="147"/>
      <c r="REX89" s="147"/>
      <c r="REY89" s="147"/>
      <c r="REZ89" s="147"/>
      <c r="RFA89" s="147"/>
      <c r="RFB89" s="147"/>
      <c r="RFC89" s="147"/>
      <c r="RFD89" s="147"/>
      <c r="RFE89" s="147"/>
      <c r="RFF89" s="147"/>
      <c r="RFG89" s="147"/>
      <c r="RFH89" s="147"/>
      <c r="RFI89" s="147"/>
      <c r="RFJ89" s="147"/>
      <c r="RFK89" s="147"/>
      <c r="RFL89" s="147"/>
      <c r="RFM89" s="147"/>
      <c r="RFN89" s="147"/>
      <c r="RFO89" s="147"/>
      <c r="RFP89" s="147"/>
      <c r="RFQ89" s="147"/>
      <c r="RFR89" s="147"/>
      <c r="RFS89" s="147"/>
      <c r="RFT89" s="147"/>
      <c r="RFU89" s="147"/>
      <c r="RFV89" s="147"/>
      <c r="RFW89" s="147"/>
      <c r="RFX89" s="147"/>
      <c r="RFY89" s="147"/>
      <c r="RFZ89" s="147"/>
      <c r="RGA89" s="147"/>
      <c r="RGB89" s="147"/>
      <c r="RGC89" s="147"/>
      <c r="RGD89" s="147"/>
      <c r="RGE89" s="147"/>
      <c r="RGF89" s="147"/>
      <c r="RGG89" s="147"/>
      <c r="RGH89" s="147"/>
      <c r="RGI89" s="147"/>
      <c r="RGJ89" s="147"/>
      <c r="RGK89" s="147"/>
      <c r="RGL89" s="147"/>
      <c r="RGM89" s="147"/>
      <c r="RGN89" s="147"/>
      <c r="RGO89" s="147"/>
      <c r="RGP89" s="147"/>
      <c r="RGQ89" s="147"/>
      <c r="RGR89" s="147"/>
      <c r="RGS89" s="147"/>
      <c r="RGT89" s="147"/>
      <c r="RGU89" s="147"/>
      <c r="RGV89" s="147"/>
      <c r="RGW89" s="147"/>
      <c r="RGX89" s="147"/>
      <c r="RGY89" s="147"/>
      <c r="RGZ89" s="147"/>
      <c r="RHA89" s="147"/>
      <c r="RHB89" s="147"/>
      <c r="RHC89" s="147"/>
      <c r="RHD89" s="147"/>
      <c r="RHE89" s="147"/>
      <c r="RHF89" s="147"/>
      <c r="RHG89" s="147"/>
      <c r="RHH89" s="147"/>
      <c r="RHI89" s="147"/>
      <c r="RHJ89" s="147"/>
      <c r="RHK89" s="147"/>
      <c r="RHL89" s="147"/>
      <c r="RHM89" s="147"/>
      <c r="RHN89" s="147"/>
      <c r="RHO89" s="147"/>
      <c r="RHP89" s="147"/>
      <c r="RHQ89" s="147"/>
      <c r="RHR89" s="147"/>
      <c r="RHS89" s="147"/>
      <c r="RHT89" s="147"/>
      <c r="RHU89" s="147"/>
      <c r="RHV89" s="147"/>
      <c r="RHW89" s="147"/>
      <c r="RHX89" s="147"/>
      <c r="RHY89" s="147"/>
      <c r="RHZ89" s="147"/>
      <c r="RIA89" s="147"/>
      <c r="RIB89" s="147"/>
      <c r="RIC89" s="147"/>
      <c r="RID89" s="147"/>
      <c r="RIE89" s="147"/>
      <c r="RIF89" s="147"/>
      <c r="RIG89" s="147"/>
      <c r="RIH89" s="147"/>
      <c r="RII89" s="147"/>
      <c r="RIJ89" s="147"/>
      <c r="RIK89" s="147"/>
      <c r="RIL89" s="147"/>
      <c r="RIM89" s="147"/>
      <c r="RIN89" s="147"/>
      <c r="RIO89" s="147"/>
      <c r="RIP89" s="147"/>
      <c r="RIQ89" s="147"/>
      <c r="RIR89" s="147"/>
      <c r="RIS89" s="147"/>
      <c r="RIT89" s="147"/>
      <c r="RIU89" s="147"/>
      <c r="RIV89" s="147"/>
      <c r="RIW89" s="147"/>
      <c r="RIX89" s="147"/>
      <c r="RIY89" s="147"/>
      <c r="RIZ89" s="147"/>
      <c r="RJA89" s="147"/>
      <c r="RJB89" s="147"/>
      <c r="RJC89" s="147"/>
      <c r="RJD89" s="147"/>
      <c r="RJE89" s="147"/>
      <c r="RJF89" s="147"/>
      <c r="RJG89" s="147"/>
      <c r="RJH89" s="147"/>
      <c r="RJI89" s="147"/>
      <c r="RJJ89" s="147"/>
      <c r="RJK89" s="147"/>
      <c r="RJL89" s="147"/>
      <c r="RJM89" s="147"/>
      <c r="RJN89" s="147"/>
      <c r="RJO89" s="147"/>
      <c r="RJP89" s="147"/>
      <c r="RJQ89" s="147"/>
      <c r="RJR89" s="147"/>
      <c r="RJS89" s="147"/>
      <c r="RJT89" s="147"/>
      <c r="RJU89" s="147"/>
      <c r="RJV89" s="147"/>
      <c r="RJW89" s="147"/>
      <c r="RJX89" s="147"/>
      <c r="RJY89" s="147"/>
      <c r="RJZ89" s="147"/>
      <c r="RKA89" s="147"/>
      <c r="RKB89" s="147"/>
      <c r="RKC89" s="147"/>
      <c r="RKD89" s="147"/>
      <c r="RKE89" s="147"/>
      <c r="RKF89" s="147"/>
      <c r="RKG89" s="147"/>
      <c r="RKH89" s="147"/>
      <c r="RKI89" s="147"/>
      <c r="RKJ89" s="147"/>
      <c r="RKK89" s="147"/>
      <c r="RKL89" s="147"/>
      <c r="RKM89" s="147"/>
      <c r="RKN89" s="147"/>
      <c r="RKO89" s="147"/>
      <c r="RKP89" s="147"/>
      <c r="RKQ89" s="147"/>
      <c r="RKR89" s="147"/>
      <c r="RKS89" s="147"/>
      <c r="RKT89" s="147"/>
      <c r="RKU89" s="147"/>
      <c r="RKV89" s="147"/>
      <c r="RKW89" s="147"/>
      <c r="RKX89" s="147"/>
      <c r="RKY89" s="147"/>
      <c r="RKZ89" s="147"/>
      <c r="RLA89" s="147"/>
      <c r="RLB89" s="147"/>
      <c r="RLC89" s="147"/>
      <c r="RLD89" s="147"/>
      <c r="RLE89" s="147"/>
      <c r="RLF89" s="147"/>
      <c r="RLG89" s="147"/>
      <c r="RLH89" s="147"/>
      <c r="RLI89" s="147"/>
      <c r="RLJ89" s="147"/>
      <c r="RLK89" s="147"/>
      <c r="RLL89" s="147"/>
      <c r="RLM89" s="147"/>
      <c r="RLN89" s="147"/>
      <c r="RLO89" s="147"/>
      <c r="RLP89" s="147"/>
      <c r="RLQ89" s="147"/>
      <c r="RLR89" s="147"/>
      <c r="RLS89" s="147"/>
      <c r="RLT89" s="147"/>
      <c r="RLU89" s="147"/>
      <c r="RLV89" s="147"/>
      <c r="RLW89" s="147"/>
      <c r="RLX89" s="147"/>
      <c r="RLY89" s="147"/>
      <c r="RLZ89" s="147"/>
      <c r="RMA89" s="147"/>
      <c r="RMB89" s="147"/>
      <c r="RMC89" s="147"/>
      <c r="RMD89" s="147"/>
      <c r="RME89" s="147"/>
      <c r="RMF89" s="147"/>
      <c r="RMG89" s="147"/>
      <c r="RMH89" s="147"/>
      <c r="RMI89" s="147"/>
      <c r="RMJ89" s="147"/>
      <c r="RMK89" s="147"/>
      <c r="RML89" s="147"/>
      <c r="RMM89" s="147"/>
      <c r="RMN89" s="147"/>
      <c r="RMO89" s="147"/>
      <c r="RMP89" s="147"/>
      <c r="RMQ89" s="147"/>
      <c r="RMR89" s="147"/>
      <c r="RMS89" s="147"/>
      <c r="RMT89" s="147"/>
      <c r="RMU89" s="147"/>
      <c r="RMV89" s="147"/>
      <c r="RMW89" s="147"/>
      <c r="RMX89" s="147"/>
      <c r="RMY89" s="147"/>
      <c r="RMZ89" s="147"/>
      <c r="RNA89" s="147"/>
      <c r="RNB89" s="147"/>
      <c r="RNC89" s="147"/>
      <c r="RND89" s="147"/>
      <c r="RNE89" s="147"/>
      <c r="RNF89" s="147"/>
      <c r="RNG89" s="147"/>
      <c r="RNH89" s="147"/>
      <c r="RNI89" s="147"/>
      <c r="RNJ89" s="147"/>
      <c r="RNK89" s="147"/>
      <c r="RNL89" s="147"/>
      <c r="RNM89" s="147"/>
      <c r="RNN89" s="147"/>
      <c r="RNO89" s="147"/>
      <c r="RNP89" s="147"/>
      <c r="RNQ89" s="147"/>
      <c r="RNR89" s="147"/>
      <c r="RNS89" s="147"/>
      <c r="RNT89" s="147"/>
      <c r="RNU89" s="147"/>
      <c r="RNV89" s="147"/>
      <c r="RNW89" s="147"/>
      <c r="RNX89" s="147"/>
      <c r="RNY89" s="147"/>
      <c r="RNZ89" s="147"/>
      <c r="ROA89" s="147"/>
      <c r="ROB89" s="147"/>
      <c r="ROC89" s="147"/>
      <c r="ROD89" s="147"/>
      <c r="ROE89" s="147"/>
      <c r="ROF89" s="147"/>
      <c r="ROG89" s="147"/>
      <c r="ROH89" s="147"/>
      <c r="ROI89" s="147"/>
      <c r="ROJ89" s="147"/>
      <c r="ROK89" s="147"/>
      <c r="ROL89" s="147"/>
      <c r="ROM89" s="147"/>
      <c r="RON89" s="147"/>
      <c r="ROO89" s="147"/>
      <c r="ROP89" s="147"/>
      <c r="ROQ89" s="147"/>
      <c r="ROR89" s="147"/>
      <c r="ROS89" s="147"/>
      <c r="ROT89" s="147"/>
      <c r="ROU89" s="147"/>
      <c r="ROV89" s="147"/>
      <c r="ROW89" s="147"/>
      <c r="ROX89" s="147"/>
      <c r="ROY89" s="147"/>
      <c r="ROZ89" s="147"/>
      <c r="RPA89" s="147"/>
      <c r="RPB89" s="147"/>
      <c r="RPC89" s="147"/>
      <c r="RPD89" s="147"/>
      <c r="RPE89" s="147"/>
      <c r="RPF89" s="147"/>
      <c r="RPG89" s="147"/>
      <c r="RPH89" s="147"/>
      <c r="RPI89" s="147"/>
      <c r="RPJ89" s="147"/>
      <c r="RPK89" s="147"/>
      <c r="RPL89" s="147"/>
      <c r="RPM89" s="147"/>
      <c r="RPN89" s="147"/>
      <c r="RPO89" s="147"/>
      <c r="RPP89" s="147"/>
      <c r="RPQ89" s="147"/>
      <c r="RPR89" s="147"/>
      <c r="RPS89" s="147"/>
      <c r="RPT89" s="147"/>
      <c r="RPU89" s="147"/>
      <c r="RPV89" s="147"/>
      <c r="RPW89" s="147"/>
      <c r="RPX89" s="147"/>
      <c r="RPY89" s="147"/>
      <c r="RPZ89" s="147"/>
      <c r="RQA89" s="147"/>
      <c r="RQB89" s="147"/>
      <c r="RQC89" s="147"/>
      <c r="RQD89" s="147"/>
      <c r="RQE89" s="147"/>
      <c r="RQF89" s="147"/>
      <c r="RQG89" s="147"/>
      <c r="RQH89" s="147"/>
      <c r="RQI89" s="147"/>
      <c r="RQJ89" s="147"/>
      <c r="RQK89" s="147"/>
      <c r="RQL89" s="147"/>
      <c r="RQM89" s="147"/>
      <c r="RQN89" s="147"/>
      <c r="RQO89" s="147"/>
      <c r="RQP89" s="147"/>
      <c r="RQQ89" s="147"/>
      <c r="RQR89" s="147"/>
      <c r="RQS89" s="147"/>
      <c r="RQT89" s="147"/>
      <c r="RQU89" s="147"/>
      <c r="RQV89" s="147"/>
      <c r="RQW89" s="147"/>
      <c r="RQX89" s="147"/>
      <c r="RQY89" s="147"/>
      <c r="RQZ89" s="147"/>
      <c r="RRA89" s="147"/>
      <c r="RRB89" s="147"/>
      <c r="RRC89" s="147"/>
      <c r="RRD89" s="147"/>
      <c r="RRE89" s="147"/>
      <c r="RRF89" s="147"/>
      <c r="RRG89" s="147"/>
      <c r="RRH89" s="147"/>
      <c r="RRI89" s="147"/>
      <c r="RRJ89" s="147"/>
      <c r="RRK89" s="147"/>
      <c r="RRL89" s="147"/>
      <c r="RRM89" s="147"/>
      <c r="RRN89" s="147"/>
      <c r="RRO89" s="147"/>
      <c r="RRP89" s="147"/>
      <c r="RRQ89" s="147"/>
      <c r="RRR89" s="147"/>
      <c r="RRS89" s="147"/>
      <c r="RRT89" s="147"/>
      <c r="RRU89" s="147"/>
      <c r="RRV89" s="147"/>
      <c r="RRW89" s="147"/>
      <c r="RRX89" s="147"/>
      <c r="RRY89" s="147"/>
      <c r="RRZ89" s="147"/>
      <c r="RSA89" s="147"/>
      <c r="RSB89" s="147"/>
      <c r="RSC89" s="147"/>
      <c r="RSD89" s="147"/>
      <c r="RSE89" s="147"/>
      <c r="RSF89" s="147"/>
      <c r="RSG89" s="147"/>
      <c r="RSH89" s="147"/>
      <c r="RSI89" s="147"/>
      <c r="RSJ89" s="147"/>
      <c r="RSK89" s="147"/>
      <c r="RSL89" s="147"/>
      <c r="RSM89" s="147"/>
      <c r="RSN89" s="147"/>
      <c r="RSO89" s="147"/>
      <c r="RSP89" s="147"/>
      <c r="RSQ89" s="147"/>
      <c r="RSR89" s="147"/>
      <c r="RSS89" s="147"/>
      <c r="RST89" s="147"/>
      <c r="RSU89" s="147"/>
      <c r="RSV89" s="147"/>
      <c r="RSW89" s="147"/>
      <c r="RSX89" s="147"/>
      <c r="RSY89" s="147"/>
      <c r="RSZ89" s="147"/>
      <c r="RTA89" s="147"/>
      <c r="RTB89" s="147"/>
      <c r="RTC89" s="147"/>
      <c r="RTD89" s="147"/>
      <c r="RTE89" s="147"/>
      <c r="RTF89" s="147"/>
      <c r="RTG89" s="147"/>
      <c r="RTH89" s="147"/>
      <c r="RTI89" s="147"/>
      <c r="RTJ89" s="147"/>
      <c r="RTK89" s="147"/>
      <c r="RTL89" s="147"/>
      <c r="RTM89" s="147"/>
      <c r="RTN89" s="147"/>
      <c r="RTO89" s="147"/>
      <c r="RTP89" s="147"/>
      <c r="RTQ89" s="147"/>
      <c r="RTR89" s="147"/>
      <c r="RTS89" s="147"/>
      <c r="RTT89" s="147"/>
      <c r="RTU89" s="147"/>
      <c r="RTV89" s="147"/>
      <c r="RTW89" s="147"/>
      <c r="RTX89" s="147"/>
      <c r="RTY89" s="147"/>
      <c r="RTZ89" s="147"/>
      <c r="RUA89" s="147"/>
      <c r="RUB89" s="147"/>
      <c r="RUC89" s="147"/>
      <c r="RUD89" s="147"/>
      <c r="RUE89" s="147"/>
      <c r="RUF89" s="147"/>
      <c r="RUG89" s="147"/>
      <c r="RUH89" s="147"/>
      <c r="RUI89" s="147"/>
      <c r="RUJ89" s="147"/>
      <c r="RUK89" s="147"/>
      <c r="RUL89" s="147"/>
      <c r="RUM89" s="147"/>
      <c r="RUN89" s="147"/>
      <c r="RUO89" s="147"/>
      <c r="RUP89" s="147"/>
      <c r="RUQ89" s="147"/>
      <c r="RUR89" s="147"/>
      <c r="RUS89" s="147"/>
      <c r="RUT89" s="147"/>
      <c r="RUU89" s="147"/>
      <c r="RUV89" s="147"/>
      <c r="RUW89" s="147"/>
      <c r="RUX89" s="147"/>
      <c r="RUY89" s="147"/>
      <c r="RUZ89" s="147"/>
      <c r="RVA89" s="147"/>
      <c r="RVB89" s="147"/>
      <c r="RVC89" s="147"/>
      <c r="RVD89" s="147"/>
      <c r="RVE89" s="147"/>
      <c r="RVF89" s="147"/>
      <c r="RVG89" s="147"/>
      <c r="RVH89" s="147"/>
      <c r="RVI89" s="147"/>
      <c r="RVJ89" s="147"/>
      <c r="RVK89" s="147"/>
      <c r="RVL89" s="147"/>
      <c r="RVM89" s="147"/>
      <c r="RVN89" s="147"/>
      <c r="RVO89" s="147"/>
      <c r="RVP89" s="147"/>
      <c r="RVQ89" s="147"/>
      <c r="RVR89" s="147"/>
      <c r="RVS89" s="147"/>
      <c r="RVT89" s="147"/>
      <c r="RVU89" s="147"/>
      <c r="RVV89" s="147"/>
      <c r="RVW89" s="147"/>
      <c r="RVX89" s="147"/>
      <c r="RVY89" s="147"/>
      <c r="RVZ89" s="147"/>
      <c r="RWA89" s="147"/>
      <c r="RWB89" s="147"/>
      <c r="RWC89" s="147"/>
      <c r="RWD89" s="147"/>
      <c r="RWE89" s="147"/>
      <c r="RWF89" s="147"/>
      <c r="RWG89" s="147"/>
      <c r="RWH89" s="147"/>
      <c r="RWI89" s="147"/>
      <c r="RWJ89" s="147"/>
      <c r="RWK89" s="147"/>
      <c r="RWL89" s="147"/>
      <c r="RWM89" s="147"/>
      <c r="RWN89" s="147"/>
      <c r="RWO89" s="147"/>
      <c r="RWP89" s="147"/>
      <c r="RWQ89" s="147"/>
      <c r="RWR89" s="147"/>
      <c r="RWS89" s="147"/>
      <c r="RWT89" s="147"/>
      <c r="RWU89" s="147"/>
      <c r="RWV89" s="147"/>
      <c r="RWW89" s="147"/>
      <c r="RWX89" s="147"/>
      <c r="RWY89" s="147"/>
      <c r="RWZ89" s="147"/>
      <c r="RXA89" s="147"/>
      <c r="RXB89" s="147"/>
      <c r="RXC89" s="147"/>
      <c r="RXD89" s="147"/>
      <c r="RXE89" s="147"/>
      <c r="RXF89" s="147"/>
      <c r="RXG89" s="147"/>
      <c r="RXH89" s="147"/>
      <c r="RXI89" s="147"/>
      <c r="RXJ89" s="147"/>
      <c r="RXK89" s="147"/>
      <c r="RXL89" s="147"/>
      <c r="RXM89" s="147"/>
      <c r="RXN89" s="147"/>
      <c r="RXO89" s="147"/>
      <c r="RXP89" s="147"/>
      <c r="RXQ89" s="147"/>
      <c r="RXR89" s="147"/>
      <c r="RXS89" s="147"/>
      <c r="RXT89" s="147"/>
      <c r="RXU89" s="147"/>
      <c r="RXV89" s="147"/>
      <c r="RXW89" s="147"/>
      <c r="RXX89" s="147"/>
      <c r="RXY89" s="147"/>
      <c r="RXZ89" s="147"/>
      <c r="RYA89" s="147"/>
      <c r="RYB89" s="147"/>
      <c r="RYC89" s="147"/>
      <c r="RYD89" s="147"/>
      <c r="RYE89" s="147"/>
      <c r="RYF89" s="147"/>
      <c r="RYG89" s="147"/>
      <c r="RYH89" s="147"/>
      <c r="RYI89" s="147"/>
      <c r="RYJ89" s="147"/>
      <c r="RYK89" s="147"/>
      <c r="RYL89" s="147"/>
      <c r="RYM89" s="147"/>
      <c r="RYN89" s="147"/>
      <c r="RYO89" s="147"/>
      <c r="RYP89" s="147"/>
      <c r="RYQ89" s="147"/>
      <c r="RYR89" s="147"/>
      <c r="RYS89" s="147"/>
      <c r="RYT89" s="147"/>
      <c r="RYU89" s="147"/>
      <c r="RYV89" s="147"/>
      <c r="RYW89" s="147"/>
      <c r="RYX89" s="147"/>
      <c r="RYY89" s="147"/>
      <c r="RYZ89" s="147"/>
      <c r="RZA89" s="147"/>
      <c r="RZB89" s="147"/>
      <c r="RZC89" s="147"/>
      <c r="RZD89" s="147"/>
      <c r="RZE89" s="147"/>
      <c r="RZF89" s="147"/>
      <c r="RZG89" s="147"/>
      <c r="RZH89" s="147"/>
      <c r="RZI89" s="147"/>
      <c r="RZJ89" s="147"/>
      <c r="RZK89" s="147"/>
      <c r="RZL89" s="147"/>
      <c r="RZM89" s="147"/>
      <c r="RZN89" s="147"/>
      <c r="RZO89" s="147"/>
      <c r="RZP89" s="147"/>
      <c r="RZQ89" s="147"/>
      <c r="RZR89" s="147"/>
      <c r="RZS89" s="147"/>
      <c r="RZT89" s="147"/>
      <c r="RZU89" s="147"/>
      <c r="RZV89" s="147"/>
      <c r="RZW89" s="147"/>
      <c r="RZX89" s="147"/>
      <c r="RZY89" s="147"/>
      <c r="RZZ89" s="147"/>
      <c r="SAA89" s="147"/>
      <c r="SAB89" s="147"/>
      <c r="SAC89" s="147"/>
      <c r="SAD89" s="147"/>
      <c r="SAE89" s="147"/>
      <c r="SAF89" s="147"/>
      <c r="SAG89" s="147"/>
      <c r="SAH89" s="147"/>
      <c r="SAI89" s="147"/>
      <c r="SAJ89" s="147"/>
      <c r="SAK89" s="147"/>
      <c r="SAL89" s="147"/>
      <c r="SAM89" s="147"/>
      <c r="SAN89" s="147"/>
      <c r="SAO89" s="147"/>
      <c r="SAP89" s="147"/>
      <c r="SAQ89" s="147"/>
      <c r="SAR89" s="147"/>
      <c r="SAS89" s="147"/>
      <c r="SAT89" s="147"/>
      <c r="SAU89" s="147"/>
      <c r="SAV89" s="147"/>
      <c r="SAW89" s="147"/>
      <c r="SAX89" s="147"/>
      <c r="SAY89" s="147"/>
      <c r="SAZ89" s="147"/>
      <c r="SBA89" s="147"/>
      <c r="SBB89" s="147"/>
      <c r="SBC89" s="147"/>
      <c r="SBD89" s="147"/>
      <c r="SBE89" s="147"/>
      <c r="SBF89" s="147"/>
      <c r="SBG89" s="147"/>
      <c r="SBH89" s="147"/>
      <c r="SBI89" s="147"/>
      <c r="SBJ89" s="147"/>
      <c r="SBK89" s="147"/>
      <c r="SBL89" s="147"/>
      <c r="SBM89" s="147"/>
      <c r="SBN89" s="147"/>
      <c r="SBO89" s="147"/>
      <c r="SBP89" s="147"/>
      <c r="SBQ89" s="147"/>
      <c r="SBR89" s="147"/>
      <c r="SBS89" s="147"/>
      <c r="SBT89" s="147"/>
      <c r="SBU89" s="147"/>
      <c r="SBV89" s="147"/>
      <c r="SBW89" s="147"/>
      <c r="SBX89" s="147"/>
      <c r="SBY89" s="147"/>
      <c r="SBZ89" s="147"/>
      <c r="SCA89" s="147"/>
      <c r="SCB89" s="147"/>
      <c r="SCC89" s="147"/>
      <c r="SCD89" s="147"/>
      <c r="SCE89" s="147"/>
      <c r="SCF89" s="147"/>
      <c r="SCG89" s="147"/>
      <c r="SCH89" s="147"/>
      <c r="SCI89" s="147"/>
      <c r="SCJ89" s="147"/>
      <c r="SCK89" s="147"/>
      <c r="SCL89" s="147"/>
      <c r="SCM89" s="147"/>
      <c r="SCN89" s="147"/>
      <c r="SCO89" s="147"/>
      <c r="SCP89" s="147"/>
      <c r="SCQ89" s="147"/>
      <c r="SCR89" s="147"/>
      <c r="SCS89" s="147"/>
      <c r="SCT89" s="147"/>
      <c r="SCU89" s="147"/>
      <c r="SCV89" s="147"/>
      <c r="SCW89" s="147"/>
      <c r="SCX89" s="147"/>
      <c r="SCY89" s="147"/>
      <c r="SCZ89" s="147"/>
      <c r="SDA89" s="147"/>
      <c r="SDB89" s="147"/>
      <c r="SDC89" s="147"/>
      <c r="SDD89" s="147"/>
      <c r="SDE89" s="147"/>
      <c r="SDF89" s="147"/>
      <c r="SDG89" s="147"/>
      <c r="SDH89" s="147"/>
      <c r="SDI89" s="147"/>
      <c r="SDJ89" s="147"/>
      <c r="SDK89" s="147"/>
      <c r="SDL89" s="147"/>
      <c r="SDM89" s="147"/>
      <c r="SDN89" s="147"/>
      <c r="SDO89" s="147"/>
      <c r="SDP89" s="147"/>
      <c r="SDQ89" s="147"/>
      <c r="SDR89" s="147"/>
      <c r="SDS89" s="147"/>
      <c r="SDT89" s="147"/>
      <c r="SDU89" s="147"/>
      <c r="SDV89" s="147"/>
      <c r="SDW89" s="147"/>
      <c r="SDX89" s="147"/>
      <c r="SDY89" s="147"/>
      <c r="SDZ89" s="147"/>
      <c r="SEA89" s="147"/>
      <c r="SEB89" s="147"/>
      <c r="SEC89" s="147"/>
      <c r="SED89" s="147"/>
      <c r="SEE89" s="147"/>
      <c r="SEF89" s="147"/>
      <c r="SEG89" s="147"/>
      <c r="SEH89" s="147"/>
      <c r="SEI89" s="147"/>
      <c r="SEJ89" s="147"/>
      <c r="SEK89" s="147"/>
      <c r="SEL89" s="147"/>
      <c r="SEM89" s="147"/>
      <c r="SEN89" s="147"/>
      <c r="SEO89" s="147"/>
      <c r="SEP89" s="147"/>
      <c r="SEQ89" s="147"/>
      <c r="SER89" s="147"/>
      <c r="SES89" s="147"/>
      <c r="SET89" s="147"/>
      <c r="SEU89" s="147"/>
      <c r="SEV89" s="147"/>
      <c r="SEW89" s="147"/>
      <c r="SEX89" s="147"/>
      <c r="SEY89" s="147"/>
      <c r="SEZ89" s="147"/>
      <c r="SFA89" s="147"/>
      <c r="SFB89" s="147"/>
      <c r="SFC89" s="147"/>
      <c r="SFD89" s="147"/>
      <c r="SFE89" s="147"/>
      <c r="SFF89" s="147"/>
      <c r="SFG89" s="147"/>
      <c r="SFH89" s="147"/>
      <c r="SFI89" s="147"/>
      <c r="SFJ89" s="147"/>
      <c r="SFK89" s="147"/>
      <c r="SFL89" s="147"/>
      <c r="SFM89" s="147"/>
      <c r="SFN89" s="147"/>
      <c r="SFO89" s="147"/>
      <c r="SFP89" s="147"/>
      <c r="SFQ89" s="147"/>
      <c r="SFR89" s="147"/>
      <c r="SFS89" s="147"/>
      <c r="SFT89" s="147"/>
      <c r="SFU89" s="147"/>
      <c r="SFV89" s="147"/>
      <c r="SFW89" s="147"/>
      <c r="SFX89" s="147"/>
      <c r="SFY89" s="147"/>
      <c r="SFZ89" s="147"/>
      <c r="SGA89" s="147"/>
      <c r="SGB89" s="147"/>
      <c r="SGC89" s="147"/>
      <c r="SGD89" s="147"/>
      <c r="SGE89" s="147"/>
      <c r="SGF89" s="147"/>
      <c r="SGG89" s="147"/>
      <c r="SGH89" s="147"/>
      <c r="SGI89" s="147"/>
      <c r="SGJ89" s="147"/>
      <c r="SGK89" s="147"/>
      <c r="SGL89" s="147"/>
      <c r="SGM89" s="147"/>
      <c r="SGN89" s="147"/>
      <c r="SGO89" s="147"/>
      <c r="SGP89" s="147"/>
      <c r="SGQ89" s="147"/>
      <c r="SGR89" s="147"/>
      <c r="SGS89" s="147"/>
      <c r="SGT89" s="147"/>
      <c r="SGU89" s="147"/>
      <c r="SGV89" s="147"/>
      <c r="SGW89" s="147"/>
      <c r="SGX89" s="147"/>
      <c r="SGY89" s="147"/>
      <c r="SGZ89" s="147"/>
      <c r="SHA89" s="147"/>
      <c r="SHB89" s="147"/>
      <c r="SHC89" s="147"/>
      <c r="SHD89" s="147"/>
      <c r="SHE89" s="147"/>
      <c r="SHF89" s="147"/>
      <c r="SHG89" s="147"/>
      <c r="SHH89" s="147"/>
      <c r="SHI89" s="147"/>
      <c r="SHJ89" s="147"/>
      <c r="SHK89" s="147"/>
      <c r="SHL89" s="147"/>
      <c r="SHM89" s="147"/>
      <c r="SHN89" s="147"/>
      <c r="SHO89" s="147"/>
      <c r="SHP89" s="147"/>
      <c r="SHQ89" s="147"/>
      <c r="SHR89" s="147"/>
      <c r="SHS89" s="147"/>
      <c r="SHT89" s="147"/>
      <c r="SHU89" s="147"/>
      <c r="SHV89" s="147"/>
      <c r="SHW89" s="147"/>
      <c r="SHX89" s="147"/>
      <c r="SHY89" s="147"/>
      <c r="SHZ89" s="147"/>
      <c r="SIA89" s="147"/>
      <c r="SIB89" s="147"/>
      <c r="SIC89" s="147"/>
      <c r="SID89" s="147"/>
      <c r="SIE89" s="147"/>
      <c r="SIF89" s="147"/>
      <c r="SIG89" s="147"/>
      <c r="SIH89" s="147"/>
      <c r="SII89" s="147"/>
      <c r="SIJ89" s="147"/>
      <c r="SIK89" s="147"/>
      <c r="SIL89" s="147"/>
      <c r="SIM89" s="147"/>
      <c r="SIN89" s="147"/>
      <c r="SIO89" s="147"/>
      <c r="SIP89" s="147"/>
      <c r="SIQ89" s="147"/>
      <c r="SIR89" s="147"/>
      <c r="SIS89" s="147"/>
      <c r="SIT89" s="147"/>
      <c r="SIU89" s="147"/>
      <c r="SIV89" s="147"/>
      <c r="SIW89" s="147"/>
      <c r="SIX89" s="147"/>
      <c r="SIY89" s="147"/>
      <c r="SIZ89" s="147"/>
      <c r="SJA89" s="147"/>
      <c r="SJB89" s="147"/>
      <c r="SJC89" s="147"/>
      <c r="SJD89" s="147"/>
      <c r="SJE89" s="147"/>
      <c r="SJF89" s="147"/>
      <c r="SJG89" s="147"/>
      <c r="SJH89" s="147"/>
      <c r="SJI89" s="147"/>
      <c r="SJJ89" s="147"/>
      <c r="SJK89" s="147"/>
      <c r="SJL89" s="147"/>
      <c r="SJM89" s="147"/>
      <c r="SJN89" s="147"/>
      <c r="SJO89" s="147"/>
      <c r="SJP89" s="147"/>
      <c r="SJQ89" s="147"/>
      <c r="SJR89" s="147"/>
      <c r="SJS89" s="147"/>
      <c r="SJT89" s="147"/>
      <c r="SJU89" s="147"/>
      <c r="SJV89" s="147"/>
      <c r="SJW89" s="147"/>
      <c r="SJX89" s="147"/>
      <c r="SJY89" s="147"/>
      <c r="SJZ89" s="147"/>
      <c r="SKA89" s="147"/>
      <c r="SKB89" s="147"/>
      <c r="SKC89" s="147"/>
      <c r="SKD89" s="147"/>
      <c r="SKE89" s="147"/>
      <c r="SKF89" s="147"/>
      <c r="SKG89" s="147"/>
      <c r="SKH89" s="147"/>
      <c r="SKI89" s="147"/>
      <c r="SKJ89" s="147"/>
      <c r="SKK89" s="147"/>
      <c r="SKL89" s="147"/>
      <c r="SKM89" s="147"/>
      <c r="SKN89" s="147"/>
      <c r="SKO89" s="147"/>
      <c r="SKP89" s="147"/>
      <c r="SKQ89" s="147"/>
      <c r="SKR89" s="147"/>
      <c r="SKS89" s="147"/>
      <c r="SKT89" s="147"/>
      <c r="SKU89" s="147"/>
      <c r="SKV89" s="147"/>
      <c r="SKW89" s="147"/>
      <c r="SKX89" s="147"/>
      <c r="SKY89" s="147"/>
      <c r="SKZ89" s="147"/>
      <c r="SLA89" s="147"/>
      <c r="SLB89" s="147"/>
      <c r="SLC89" s="147"/>
      <c r="SLD89" s="147"/>
      <c r="SLE89" s="147"/>
      <c r="SLF89" s="147"/>
      <c r="SLG89" s="147"/>
      <c r="SLH89" s="147"/>
      <c r="SLI89" s="147"/>
      <c r="SLJ89" s="147"/>
      <c r="SLK89" s="147"/>
      <c r="SLL89" s="147"/>
      <c r="SLM89" s="147"/>
      <c r="SLN89" s="147"/>
      <c r="SLO89" s="147"/>
      <c r="SLP89" s="147"/>
      <c r="SLQ89" s="147"/>
      <c r="SLR89" s="147"/>
      <c r="SLS89" s="147"/>
      <c r="SLT89" s="147"/>
      <c r="SLU89" s="147"/>
      <c r="SLV89" s="147"/>
      <c r="SLW89" s="147"/>
      <c r="SLX89" s="147"/>
      <c r="SLY89" s="147"/>
      <c r="SLZ89" s="147"/>
      <c r="SMA89" s="147"/>
      <c r="SMB89" s="147"/>
      <c r="SMC89" s="147"/>
      <c r="SMD89" s="147"/>
      <c r="SME89" s="147"/>
      <c r="SMF89" s="147"/>
      <c r="SMG89" s="147"/>
      <c r="SMH89" s="147"/>
      <c r="SMI89" s="147"/>
      <c r="SMJ89" s="147"/>
      <c r="SMK89" s="147"/>
      <c r="SML89" s="147"/>
      <c r="SMM89" s="147"/>
      <c r="SMN89" s="147"/>
      <c r="SMO89" s="147"/>
      <c r="SMP89" s="147"/>
      <c r="SMQ89" s="147"/>
      <c r="SMR89" s="147"/>
      <c r="SMS89" s="147"/>
      <c r="SMT89" s="147"/>
      <c r="SMU89" s="147"/>
      <c r="SMV89" s="147"/>
      <c r="SMW89" s="147"/>
      <c r="SMX89" s="147"/>
      <c r="SMY89" s="147"/>
      <c r="SMZ89" s="147"/>
      <c r="SNA89" s="147"/>
      <c r="SNB89" s="147"/>
      <c r="SNC89" s="147"/>
      <c r="SND89" s="147"/>
      <c r="SNE89" s="147"/>
      <c r="SNF89" s="147"/>
      <c r="SNG89" s="147"/>
      <c r="SNH89" s="147"/>
      <c r="SNI89" s="147"/>
      <c r="SNJ89" s="147"/>
      <c r="SNK89" s="147"/>
      <c r="SNL89" s="147"/>
      <c r="SNM89" s="147"/>
      <c r="SNN89" s="147"/>
      <c r="SNO89" s="147"/>
      <c r="SNP89" s="147"/>
      <c r="SNQ89" s="147"/>
      <c r="SNR89" s="147"/>
      <c r="SNS89" s="147"/>
      <c r="SNT89" s="147"/>
      <c r="SNU89" s="147"/>
      <c r="SNV89" s="147"/>
      <c r="SNW89" s="147"/>
      <c r="SNX89" s="147"/>
      <c r="SNY89" s="147"/>
      <c r="SNZ89" s="147"/>
      <c r="SOA89" s="147"/>
      <c r="SOB89" s="147"/>
      <c r="SOC89" s="147"/>
      <c r="SOD89" s="147"/>
      <c r="SOE89" s="147"/>
      <c r="SOF89" s="147"/>
      <c r="SOG89" s="147"/>
      <c r="SOH89" s="147"/>
      <c r="SOI89" s="147"/>
      <c r="SOJ89" s="147"/>
      <c r="SOK89" s="147"/>
      <c r="SOL89" s="147"/>
      <c r="SOM89" s="147"/>
      <c r="SON89" s="147"/>
      <c r="SOO89" s="147"/>
      <c r="SOP89" s="147"/>
      <c r="SOQ89" s="147"/>
      <c r="SOR89" s="147"/>
      <c r="SOS89" s="147"/>
      <c r="SOT89" s="147"/>
      <c r="SOU89" s="147"/>
      <c r="SOV89" s="147"/>
      <c r="SOW89" s="147"/>
      <c r="SOX89" s="147"/>
      <c r="SOY89" s="147"/>
      <c r="SOZ89" s="147"/>
      <c r="SPA89" s="147"/>
      <c r="SPB89" s="147"/>
      <c r="SPC89" s="147"/>
      <c r="SPD89" s="147"/>
      <c r="SPE89" s="147"/>
      <c r="SPF89" s="147"/>
      <c r="SPG89" s="147"/>
      <c r="SPH89" s="147"/>
      <c r="SPI89" s="147"/>
      <c r="SPJ89" s="147"/>
      <c r="SPK89" s="147"/>
      <c r="SPL89" s="147"/>
      <c r="SPM89" s="147"/>
      <c r="SPN89" s="147"/>
      <c r="SPO89" s="147"/>
      <c r="SPP89" s="147"/>
      <c r="SPQ89" s="147"/>
      <c r="SPR89" s="147"/>
      <c r="SPS89" s="147"/>
      <c r="SPT89" s="147"/>
      <c r="SPU89" s="147"/>
      <c r="SPV89" s="147"/>
      <c r="SPW89" s="147"/>
      <c r="SPX89" s="147"/>
      <c r="SPY89" s="147"/>
      <c r="SPZ89" s="147"/>
      <c r="SQA89" s="147"/>
      <c r="SQB89" s="147"/>
      <c r="SQC89" s="147"/>
      <c r="SQD89" s="147"/>
      <c r="SQE89" s="147"/>
      <c r="SQF89" s="147"/>
      <c r="SQG89" s="147"/>
      <c r="SQH89" s="147"/>
      <c r="SQI89" s="147"/>
      <c r="SQJ89" s="147"/>
      <c r="SQK89" s="147"/>
      <c r="SQL89" s="147"/>
      <c r="SQM89" s="147"/>
      <c r="SQN89" s="147"/>
      <c r="SQO89" s="147"/>
      <c r="SQP89" s="147"/>
      <c r="SQQ89" s="147"/>
      <c r="SQR89" s="147"/>
      <c r="SQS89" s="147"/>
      <c r="SQT89" s="147"/>
      <c r="SQU89" s="147"/>
      <c r="SQV89" s="147"/>
      <c r="SQW89" s="147"/>
      <c r="SQX89" s="147"/>
      <c r="SQY89" s="147"/>
      <c r="SQZ89" s="147"/>
      <c r="SRA89" s="147"/>
      <c r="SRB89" s="147"/>
      <c r="SRC89" s="147"/>
      <c r="SRD89" s="147"/>
      <c r="SRE89" s="147"/>
      <c r="SRF89" s="147"/>
      <c r="SRG89" s="147"/>
      <c r="SRH89" s="147"/>
      <c r="SRI89" s="147"/>
      <c r="SRJ89" s="147"/>
      <c r="SRK89" s="147"/>
      <c r="SRL89" s="147"/>
      <c r="SRM89" s="147"/>
      <c r="SRN89" s="147"/>
      <c r="SRO89" s="147"/>
      <c r="SRP89" s="147"/>
      <c r="SRQ89" s="147"/>
      <c r="SRR89" s="147"/>
      <c r="SRS89" s="147"/>
      <c r="SRT89" s="147"/>
      <c r="SRU89" s="147"/>
      <c r="SRV89" s="147"/>
      <c r="SRW89" s="147"/>
      <c r="SRX89" s="147"/>
      <c r="SRY89" s="147"/>
      <c r="SRZ89" s="147"/>
      <c r="SSA89" s="147"/>
      <c r="SSB89" s="147"/>
      <c r="SSC89" s="147"/>
      <c r="SSD89" s="147"/>
      <c r="SSE89" s="147"/>
      <c r="SSF89" s="147"/>
      <c r="SSG89" s="147"/>
      <c r="SSH89" s="147"/>
      <c r="SSI89" s="147"/>
      <c r="SSJ89" s="147"/>
      <c r="SSK89" s="147"/>
      <c r="SSL89" s="147"/>
      <c r="SSM89" s="147"/>
      <c r="SSN89" s="147"/>
      <c r="SSO89" s="147"/>
      <c r="SSP89" s="147"/>
      <c r="SSQ89" s="147"/>
      <c r="SSR89" s="147"/>
      <c r="SSS89" s="147"/>
      <c r="SST89" s="147"/>
      <c r="SSU89" s="147"/>
      <c r="SSV89" s="147"/>
      <c r="SSW89" s="147"/>
      <c r="SSX89" s="147"/>
      <c r="SSY89" s="147"/>
      <c r="SSZ89" s="147"/>
      <c r="STA89" s="147"/>
      <c r="STB89" s="147"/>
      <c r="STC89" s="147"/>
      <c r="STD89" s="147"/>
      <c r="STE89" s="147"/>
      <c r="STF89" s="147"/>
      <c r="STG89" s="147"/>
      <c r="STH89" s="147"/>
      <c r="STI89" s="147"/>
      <c r="STJ89" s="147"/>
      <c r="STK89" s="147"/>
      <c r="STL89" s="147"/>
      <c r="STM89" s="147"/>
      <c r="STN89" s="147"/>
      <c r="STO89" s="147"/>
      <c r="STP89" s="147"/>
      <c r="STQ89" s="147"/>
      <c r="STR89" s="147"/>
      <c r="STS89" s="147"/>
      <c r="STT89" s="147"/>
      <c r="STU89" s="147"/>
      <c r="STV89" s="147"/>
      <c r="STW89" s="147"/>
      <c r="STX89" s="147"/>
      <c r="STY89" s="147"/>
      <c r="STZ89" s="147"/>
      <c r="SUA89" s="147"/>
      <c r="SUB89" s="147"/>
      <c r="SUC89" s="147"/>
      <c r="SUD89" s="147"/>
      <c r="SUE89" s="147"/>
      <c r="SUF89" s="147"/>
      <c r="SUG89" s="147"/>
      <c r="SUH89" s="147"/>
      <c r="SUI89" s="147"/>
      <c r="SUJ89" s="147"/>
      <c r="SUK89" s="147"/>
      <c r="SUL89" s="147"/>
      <c r="SUM89" s="147"/>
      <c r="SUN89" s="147"/>
      <c r="SUO89" s="147"/>
      <c r="SUP89" s="147"/>
      <c r="SUQ89" s="147"/>
      <c r="SUR89" s="147"/>
      <c r="SUS89" s="147"/>
      <c r="SUT89" s="147"/>
      <c r="SUU89" s="147"/>
      <c r="SUV89" s="147"/>
      <c r="SUW89" s="147"/>
      <c r="SUX89" s="147"/>
      <c r="SUY89" s="147"/>
      <c r="SUZ89" s="147"/>
      <c r="SVA89" s="147"/>
      <c r="SVB89" s="147"/>
      <c r="SVC89" s="147"/>
      <c r="SVD89" s="147"/>
      <c r="SVE89" s="147"/>
      <c r="SVF89" s="147"/>
      <c r="SVG89" s="147"/>
      <c r="SVH89" s="147"/>
      <c r="SVI89" s="147"/>
      <c r="SVJ89" s="147"/>
      <c r="SVK89" s="147"/>
      <c r="SVL89" s="147"/>
      <c r="SVM89" s="147"/>
      <c r="SVN89" s="147"/>
      <c r="SVO89" s="147"/>
      <c r="SVP89" s="147"/>
      <c r="SVQ89" s="147"/>
      <c r="SVR89" s="147"/>
      <c r="SVS89" s="147"/>
      <c r="SVT89" s="147"/>
      <c r="SVU89" s="147"/>
      <c r="SVV89" s="147"/>
      <c r="SVW89" s="147"/>
      <c r="SVX89" s="147"/>
      <c r="SVY89" s="147"/>
      <c r="SVZ89" s="147"/>
      <c r="SWA89" s="147"/>
      <c r="SWB89" s="147"/>
      <c r="SWC89" s="147"/>
      <c r="SWD89" s="147"/>
      <c r="SWE89" s="147"/>
      <c r="SWF89" s="147"/>
      <c r="SWG89" s="147"/>
      <c r="SWH89" s="147"/>
      <c r="SWI89" s="147"/>
      <c r="SWJ89" s="147"/>
      <c r="SWK89" s="147"/>
      <c r="SWL89" s="147"/>
      <c r="SWM89" s="147"/>
      <c r="SWN89" s="147"/>
      <c r="SWO89" s="147"/>
      <c r="SWP89" s="147"/>
      <c r="SWQ89" s="147"/>
      <c r="SWR89" s="147"/>
      <c r="SWS89" s="147"/>
      <c r="SWT89" s="147"/>
      <c r="SWU89" s="147"/>
      <c r="SWV89" s="147"/>
      <c r="SWW89" s="147"/>
      <c r="SWX89" s="147"/>
      <c r="SWY89" s="147"/>
      <c r="SWZ89" s="147"/>
      <c r="SXA89" s="147"/>
      <c r="SXB89" s="147"/>
      <c r="SXC89" s="147"/>
      <c r="SXD89" s="147"/>
      <c r="SXE89" s="147"/>
      <c r="SXF89" s="147"/>
      <c r="SXG89" s="147"/>
      <c r="SXH89" s="147"/>
      <c r="SXI89" s="147"/>
      <c r="SXJ89" s="147"/>
      <c r="SXK89" s="147"/>
      <c r="SXL89" s="147"/>
      <c r="SXM89" s="147"/>
      <c r="SXN89" s="147"/>
      <c r="SXO89" s="147"/>
      <c r="SXP89" s="147"/>
      <c r="SXQ89" s="147"/>
      <c r="SXR89" s="147"/>
      <c r="SXS89" s="147"/>
      <c r="SXT89" s="147"/>
      <c r="SXU89" s="147"/>
      <c r="SXV89" s="147"/>
      <c r="SXW89" s="147"/>
      <c r="SXX89" s="147"/>
      <c r="SXY89" s="147"/>
      <c r="SXZ89" s="147"/>
      <c r="SYA89" s="147"/>
      <c r="SYB89" s="147"/>
      <c r="SYC89" s="147"/>
      <c r="SYD89" s="147"/>
      <c r="SYE89" s="147"/>
      <c r="SYF89" s="147"/>
      <c r="SYG89" s="147"/>
      <c r="SYH89" s="147"/>
      <c r="SYI89" s="147"/>
      <c r="SYJ89" s="147"/>
      <c r="SYK89" s="147"/>
      <c r="SYL89" s="147"/>
      <c r="SYM89" s="147"/>
      <c r="SYN89" s="147"/>
      <c r="SYO89" s="147"/>
      <c r="SYP89" s="147"/>
      <c r="SYQ89" s="147"/>
      <c r="SYR89" s="147"/>
      <c r="SYS89" s="147"/>
      <c r="SYT89" s="147"/>
      <c r="SYU89" s="147"/>
      <c r="SYV89" s="147"/>
      <c r="SYW89" s="147"/>
      <c r="SYX89" s="147"/>
      <c r="SYY89" s="147"/>
      <c r="SYZ89" s="147"/>
      <c r="SZA89" s="147"/>
      <c r="SZB89" s="147"/>
      <c r="SZC89" s="147"/>
      <c r="SZD89" s="147"/>
      <c r="SZE89" s="147"/>
      <c r="SZF89" s="147"/>
      <c r="SZG89" s="147"/>
      <c r="SZH89" s="147"/>
      <c r="SZI89" s="147"/>
      <c r="SZJ89" s="147"/>
      <c r="SZK89" s="147"/>
      <c r="SZL89" s="147"/>
      <c r="SZM89" s="147"/>
      <c r="SZN89" s="147"/>
      <c r="SZO89" s="147"/>
      <c r="SZP89" s="147"/>
      <c r="SZQ89" s="147"/>
      <c r="SZR89" s="147"/>
      <c r="SZS89" s="147"/>
      <c r="SZT89" s="147"/>
      <c r="SZU89" s="147"/>
      <c r="SZV89" s="147"/>
      <c r="SZW89" s="147"/>
      <c r="SZX89" s="147"/>
      <c r="SZY89" s="147"/>
      <c r="SZZ89" s="147"/>
      <c r="TAA89" s="147"/>
      <c r="TAB89" s="147"/>
      <c r="TAC89" s="147"/>
      <c r="TAD89" s="147"/>
      <c r="TAE89" s="147"/>
      <c r="TAF89" s="147"/>
      <c r="TAG89" s="147"/>
      <c r="TAH89" s="147"/>
      <c r="TAI89" s="147"/>
      <c r="TAJ89" s="147"/>
      <c r="TAK89" s="147"/>
      <c r="TAL89" s="147"/>
      <c r="TAM89" s="147"/>
      <c r="TAN89" s="147"/>
      <c r="TAO89" s="147"/>
      <c r="TAP89" s="147"/>
      <c r="TAQ89" s="147"/>
      <c r="TAR89" s="147"/>
      <c r="TAS89" s="147"/>
      <c r="TAT89" s="147"/>
      <c r="TAU89" s="147"/>
      <c r="TAV89" s="147"/>
      <c r="TAW89" s="147"/>
      <c r="TAX89" s="147"/>
      <c r="TAY89" s="147"/>
      <c r="TAZ89" s="147"/>
      <c r="TBA89" s="147"/>
      <c r="TBB89" s="147"/>
      <c r="TBC89" s="147"/>
      <c r="TBD89" s="147"/>
      <c r="TBE89" s="147"/>
      <c r="TBF89" s="147"/>
      <c r="TBG89" s="147"/>
      <c r="TBH89" s="147"/>
      <c r="TBI89" s="147"/>
      <c r="TBJ89" s="147"/>
      <c r="TBK89" s="147"/>
      <c r="TBL89" s="147"/>
      <c r="TBM89" s="147"/>
      <c r="TBN89" s="147"/>
      <c r="TBO89" s="147"/>
      <c r="TBP89" s="147"/>
      <c r="TBQ89" s="147"/>
      <c r="TBR89" s="147"/>
      <c r="TBS89" s="147"/>
      <c r="TBT89" s="147"/>
      <c r="TBU89" s="147"/>
      <c r="TBV89" s="147"/>
      <c r="TBW89" s="147"/>
      <c r="TBX89" s="147"/>
      <c r="TBY89" s="147"/>
      <c r="TBZ89" s="147"/>
      <c r="TCA89" s="147"/>
      <c r="TCB89" s="147"/>
      <c r="TCC89" s="147"/>
      <c r="TCD89" s="147"/>
      <c r="TCE89" s="147"/>
      <c r="TCF89" s="147"/>
      <c r="TCG89" s="147"/>
      <c r="TCH89" s="147"/>
      <c r="TCI89" s="147"/>
      <c r="TCJ89" s="147"/>
      <c r="TCK89" s="147"/>
      <c r="TCL89" s="147"/>
      <c r="TCM89" s="147"/>
      <c r="TCN89" s="147"/>
      <c r="TCO89" s="147"/>
      <c r="TCP89" s="147"/>
      <c r="TCQ89" s="147"/>
      <c r="TCR89" s="147"/>
      <c r="TCS89" s="147"/>
      <c r="TCT89" s="147"/>
      <c r="TCU89" s="147"/>
      <c r="TCV89" s="147"/>
      <c r="TCW89" s="147"/>
      <c r="TCX89" s="147"/>
      <c r="TCY89" s="147"/>
      <c r="TCZ89" s="147"/>
      <c r="TDA89" s="147"/>
      <c r="TDB89" s="147"/>
      <c r="TDC89" s="147"/>
      <c r="TDD89" s="147"/>
      <c r="TDE89" s="147"/>
      <c r="TDF89" s="147"/>
      <c r="TDG89" s="147"/>
      <c r="TDH89" s="147"/>
      <c r="TDI89" s="147"/>
      <c r="TDJ89" s="147"/>
      <c r="TDK89" s="147"/>
      <c r="TDL89" s="147"/>
      <c r="TDM89" s="147"/>
      <c r="TDN89" s="147"/>
      <c r="TDO89" s="147"/>
      <c r="TDP89" s="147"/>
      <c r="TDQ89" s="147"/>
      <c r="TDR89" s="147"/>
      <c r="TDS89" s="147"/>
      <c r="TDT89" s="147"/>
      <c r="TDU89" s="147"/>
      <c r="TDV89" s="147"/>
      <c r="TDW89" s="147"/>
      <c r="TDX89" s="147"/>
      <c r="TDY89" s="147"/>
      <c r="TDZ89" s="147"/>
      <c r="TEA89" s="147"/>
      <c r="TEB89" s="147"/>
      <c r="TEC89" s="147"/>
      <c r="TED89" s="147"/>
      <c r="TEE89" s="147"/>
      <c r="TEF89" s="147"/>
      <c r="TEG89" s="147"/>
      <c r="TEH89" s="147"/>
      <c r="TEI89" s="147"/>
      <c r="TEJ89" s="147"/>
      <c r="TEK89" s="147"/>
      <c r="TEL89" s="147"/>
      <c r="TEM89" s="147"/>
      <c r="TEN89" s="147"/>
      <c r="TEO89" s="147"/>
      <c r="TEP89" s="147"/>
      <c r="TEQ89" s="147"/>
      <c r="TER89" s="147"/>
      <c r="TES89" s="147"/>
      <c r="TET89" s="147"/>
      <c r="TEU89" s="147"/>
      <c r="TEV89" s="147"/>
      <c r="TEW89" s="147"/>
      <c r="TEX89" s="147"/>
      <c r="TEY89" s="147"/>
      <c r="TEZ89" s="147"/>
      <c r="TFA89" s="147"/>
      <c r="TFB89" s="147"/>
      <c r="TFC89" s="147"/>
      <c r="TFD89" s="147"/>
      <c r="TFE89" s="147"/>
      <c r="TFF89" s="147"/>
      <c r="TFG89" s="147"/>
      <c r="TFH89" s="147"/>
      <c r="TFI89" s="147"/>
      <c r="TFJ89" s="147"/>
      <c r="TFK89" s="147"/>
      <c r="TFL89" s="147"/>
      <c r="TFM89" s="147"/>
      <c r="TFN89" s="147"/>
      <c r="TFO89" s="147"/>
      <c r="TFP89" s="147"/>
      <c r="TFQ89" s="147"/>
      <c r="TFR89" s="147"/>
      <c r="TFS89" s="147"/>
      <c r="TFT89" s="147"/>
      <c r="TFU89" s="147"/>
      <c r="TFV89" s="147"/>
      <c r="TFW89" s="147"/>
      <c r="TFX89" s="147"/>
      <c r="TFY89" s="147"/>
      <c r="TFZ89" s="147"/>
      <c r="TGA89" s="147"/>
      <c r="TGB89" s="147"/>
      <c r="TGC89" s="147"/>
      <c r="TGD89" s="147"/>
      <c r="TGE89" s="147"/>
      <c r="TGF89" s="147"/>
      <c r="TGG89" s="147"/>
      <c r="TGH89" s="147"/>
      <c r="TGI89" s="147"/>
      <c r="TGJ89" s="147"/>
      <c r="TGK89" s="147"/>
      <c r="TGL89" s="147"/>
      <c r="TGM89" s="147"/>
      <c r="TGN89" s="147"/>
      <c r="TGO89" s="147"/>
      <c r="TGP89" s="147"/>
      <c r="TGQ89" s="147"/>
      <c r="TGR89" s="147"/>
      <c r="TGS89" s="147"/>
      <c r="TGT89" s="147"/>
      <c r="TGU89" s="147"/>
      <c r="TGV89" s="147"/>
      <c r="TGW89" s="147"/>
      <c r="TGX89" s="147"/>
      <c r="TGY89" s="147"/>
      <c r="TGZ89" s="147"/>
      <c r="THA89" s="147"/>
      <c r="THB89" s="147"/>
      <c r="THC89" s="147"/>
      <c r="THD89" s="147"/>
      <c r="THE89" s="147"/>
      <c r="THF89" s="147"/>
      <c r="THG89" s="147"/>
      <c r="THH89" s="147"/>
      <c r="THI89" s="147"/>
      <c r="THJ89" s="147"/>
      <c r="THK89" s="147"/>
      <c r="THL89" s="147"/>
      <c r="THM89" s="147"/>
      <c r="THN89" s="147"/>
      <c r="THO89" s="147"/>
      <c r="THP89" s="147"/>
      <c r="THQ89" s="147"/>
      <c r="THR89" s="147"/>
      <c r="THS89" s="147"/>
      <c r="THT89" s="147"/>
      <c r="THU89" s="147"/>
      <c r="THV89" s="147"/>
      <c r="THW89" s="147"/>
      <c r="THX89" s="147"/>
      <c r="THY89" s="147"/>
      <c r="THZ89" s="147"/>
      <c r="TIA89" s="147"/>
      <c r="TIB89" s="147"/>
      <c r="TIC89" s="147"/>
      <c r="TID89" s="147"/>
      <c r="TIE89" s="147"/>
      <c r="TIF89" s="147"/>
      <c r="TIG89" s="147"/>
      <c r="TIH89" s="147"/>
      <c r="TII89" s="147"/>
      <c r="TIJ89" s="147"/>
      <c r="TIK89" s="147"/>
      <c r="TIL89" s="147"/>
      <c r="TIM89" s="147"/>
      <c r="TIN89" s="147"/>
      <c r="TIO89" s="147"/>
      <c r="TIP89" s="147"/>
      <c r="TIQ89" s="147"/>
      <c r="TIR89" s="147"/>
      <c r="TIS89" s="147"/>
      <c r="TIT89" s="147"/>
      <c r="TIU89" s="147"/>
      <c r="TIV89" s="147"/>
      <c r="TIW89" s="147"/>
      <c r="TIX89" s="147"/>
      <c r="TIY89" s="147"/>
      <c r="TIZ89" s="147"/>
      <c r="TJA89" s="147"/>
      <c r="TJB89" s="147"/>
      <c r="TJC89" s="147"/>
      <c r="TJD89" s="147"/>
      <c r="TJE89" s="147"/>
      <c r="TJF89" s="147"/>
      <c r="TJG89" s="147"/>
      <c r="TJH89" s="147"/>
      <c r="TJI89" s="147"/>
      <c r="TJJ89" s="147"/>
      <c r="TJK89" s="147"/>
      <c r="TJL89" s="147"/>
      <c r="TJM89" s="147"/>
      <c r="TJN89" s="147"/>
      <c r="TJO89" s="147"/>
      <c r="TJP89" s="147"/>
      <c r="TJQ89" s="147"/>
      <c r="TJR89" s="147"/>
      <c r="TJS89" s="147"/>
      <c r="TJT89" s="147"/>
      <c r="TJU89" s="147"/>
      <c r="TJV89" s="147"/>
      <c r="TJW89" s="147"/>
      <c r="TJX89" s="147"/>
      <c r="TJY89" s="147"/>
      <c r="TJZ89" s="147"/>
      <c r="TKA89" s="147"/>
      <c r="TKB89" s="147"/>
      <c r="TKC89" s="147"/>
      <c r="TKD89" s="147"/>
      <c r="TKE89" s="147"/>
      <c r="TKF89" s="147"/>
      <c r="TKG89" s="147"/>
      <c r="TKH89" s="147"/>
      <c r="TKI89" s="147"/>
      <c r="TKJ89" s="147"/>
      <c r="TKK89" s="147"/>
      <c r="TKL89" s="147"/>
      <c r="TKM89" s="147"/>
      <c r="TKN89" s="147"/>
      <c r="TKO89" s="147"/>
      <c r="TKP89" s="147"/>
      <c r="TKQ89" s="147"/>
      <c r="TKR89" s="147"/>
      <c r="TKS89" s="147"/>
      <c r="TKT89" s="147"/>
      <c r="TKU89" s="147"/>
      <c r="TKV89" s="147"/>
      <c r="TKW89" s="147"/>
      <c r="TKX89" s="147"/>
      <c r="TKY89" s="147"/>
      <c r="TKZ89" s="147"/>
      <c r="TLA89" s="147"/>
      <c r="TLB89" s="147"/>
      <c r="TLC89" s="147"/>
      <c r="TLD89" s="147"/>
      <c r="TLE89" s="147"/>
      <c r="TLF89" s="147"/>
      <c r="TLG89" s="147"/>
      <c r="TLH89" s="147"/>
      <c r="TLI89" s="147"/>
      <c r="TLJ89" s="147"/>
      <c r="TLK89" s="147"/>
      <c r="TLL89" s="147"/>
      <c r="TLM89" s="147"/>
      <c r="TLN89" s="147"/>
      <c r="TLO89" s="147"/>
      <c r="TLP89" s="147"/>
      <c r="TLQ89" s="147"/>
      <c r="TLR89" s="147"/>
      <c r="TLS89" s="147"/>
      <c r="TLT89" s="147"/>
      <c r="TLU89" s="147"/>
      <c r="TLV89" s="147"/>
      <c r="TLW89" s="147"/>
      <c r="TLX89" s="147"/>
      <c r="TLY89" s="147"/>
      <c r="TLZ89" s="147"/>
      <c r="TMA89" s="147"/>
      <c r="TMB89" s="147"/>
      <c r="TMC89" s="147"/>
      <c r="TMD89" s="147"/>
      <c r="TME89" s="147"/>
      <c r="TMF89" s="147"/>
      <c r="TMG89" s="147"/>
      <c r="TMH89" s="147"/>
      <c r="TMI89" s="147"/>
      <c r="TMJ89" s="147"/>
      <c r="TMK89" s="147"/>
      <c r="TML89" s="147"/>
      <c r="TMM89" s="147"/>
      <c r="TMN89" s="147"/>
      <c r="TMO89" s="147"/>
      <c r="TMP89" s="147"/>
      <c r="TMQ89" s="147"/>
      <c r="TMR89" s="147"/>
      <c r="TMS89" s="147"/>
      <c r="TMT89" s="147"/>
      <c r="TMU89" s="147"/>
      <c r="TMV89" s="147"/>
      <c r="TMW89" s="147"/>
      <c r="TMX89" s="147"/>
      <c r="TMY89" s="147"/>
      <c r="TMZ89" s="147"/>
      <c r="TNA89" s="147"/>
      <c r="TNB89" s="147"/>
      <c r="TNC89" s="147"/>
      <c r="TND89" s="147"/>
      <c r="TNE89" s="147"/>
      <c r="TNF89" s="147"/>
      <c r="TNG89" s="147"/>
      <c r="TNH89" s="147"/>
      <c r="TNI89" s="147"/>
      <c r="TNJ89" s="147"/>
      <c r="TNK89" s="147"/>
      <c r="TNL89" s="147"/>
      <c r="TNM89" s="147"/>
      <c r="TNN89" s="147"/>
      <c r="TNO89" s="147"/>
      <c r="TNP89" s="147"/>
      <c r="TNQ89" s="147"/>
      <c r="TNR89" s="147"/>
      <c r="TNS89" s="147"/>
      <c r="TNT89" s="147"/>
      <c r="TNU89" s="147"/>
      <c r="TNV89" s="147"/>
      <c r="TNW89" s="147"/>
      <c r="TNX89" s="147"/>
      <c r="TNY89" s="147"/>
      <c r="TNZ89" s="147"/>
      <c r="TOA89" s="147"/>
      <c r="TOB89" s="147"/>
      <c r="TOC89" s="147"/>
      <c r="TOD89" s="147"/>
      <c r="TOE89" s="147"/>
      <c r="TOF89" s="147"/>
      <c r="TOG89" s="147"/>
      <c r="TOH89" s="147"/>
      <c r="TOI89" s="147"/>
      <c r="TOJ89" s="147"/>
      <c r="TOK89" s="147"/>
      <c r="TOL89" s="147"/>
      <c r="TOM89" s="147"/>
      <c r="TON89" s="147"/>
      <c r="TOO89" s="147"/>
      <c r="TOP89" s="147"/>
      <c r="TOQ89" s="147"/>
      <c r="TOR89" s="147"/>
      <c r="TOS89" s="147"/>
      <c r="TOT89" s="147"/>
      <c r="TOU89" s="147"/>
      <c r="TOV89" s="147"/>
      <c r="TOW89" s="147"/>
      <c r="TOX89" s="147"/>
      <c r="TOY89" s="147"/>
      <c r="TOZ89" s="147"/>
      <c r="TPA89" s="147"/>
      <c r="TPB89" s="147"/>
      <c r="TPC89" s="147"/>
      <c r="TPD89" s="147"/>
      <c r="TPE89" s="147"/>
      <c r="TPF89" s="147"/>
      <c r="TPG89" s="147"/>
      <c r="TPH89" s="147"/>
      <c r="TPI89" s="147"/>
      <c r="TPJ89" s="147"/>
      <c r="TPK89" s="147"/>
      <c r="TPL89" s="147"/>
      <c r="TPM89" s="147"/>
      <c r="TPN89" s="147"/>
      <c r="TPO89" s="147"/>
      <c r="TPP89" s="147"/>
      <c r="TPQ89" s="147"/>
      <c r="TPR89" s="147"/>
      <c r="TPS89" s="147"/>
      <c r="TPT89" s="147"/>
      <c r="TPU89" s="147"/>
      <c r="TPV89" s="147"/>
      <c r="TPW89" s="147"/>
      <c r="TPX89" s="147"/>
      <c r="TPY89" s="147"/>
      <c r="TPZ89" s="147"/>
      <c r="TQA89" s="147"/>
      <c r="TQB89" s="147"/>
      <c r="TQC89" s="147"/>
      <c r="TQD89" s="147"/>
      <c r="TQE89" s="147"/>
      <c r="TQF89" s="147"/>
      <c r="TQG89" s="147"/>
      <c r="TQH89" s="147"/>
      <c r="TQI89" s="147"/>
      <c r="TQJ89" s="147"/>
      <c r="TQK89" s="147"/>
      <c r="TQL89" s="147"/>
      <c r="TQM89" s="147"/>
      <c r="TQN89" s="147"/>
      <c r="TQO89" s="147"/>
      <c r="TQP89" s="147"/>
      <c r="TQQ89" s="147"/>
      <c r="TQR89" s="147"/>
      <c r="TQS89" s="147"/>
      <c r="TQT89" s="147"/>
      <c r="TQU89" s="147"/>
      <c r="TQV89" s="147"/>
      <c r="TQW89" s="147"/>
      <c r="TQX89" s="147"/>
      <c r="TQY89" s="147"/>
      <c r="TQZ89" s="147"/>
      <c r="TRA89" s="147"/>
      <c r="TRB89" s="147"/>
      <c r="TRC89" s="147"/>
      <c r="TRD89" s="147"/>
      <c r="TRE89" s="147"/>
      <c r="TRF89" s="147"/>
      <c r="TRG89" s="147"/>
      <c r="TRH89" s="147"/>
      <c r="TRI89" s="147"/>
      <c r="TRJ89" s="147"/>
      <c r="TRK89" s="147"/>
      <c r="TRL89" s="147"/>
      <c r="TRM89" s="147"/>
      <c r="TRN89" s="147"/>
      <c r="TRO89" s="147"/>
      <c r="TRP89" s="147"/>
      <c r="TRQ89" s="147"/>
      <c r="TRR89" s="147"/>
      <c r="TRS89" s="147"/>
      <c r="TRT89" s="147"/>
      <c r="TRU89" s="147"/>
      <c r="TRV89" s="147"/>
      <c r="TRW89" s="147"/>
      <c r="TRX89" s="147"/>
      <c r="TRY89" s="147"/>
      <c r="TRZ89" s="147"/>
      <c r="TSA89" s="147"/>
      <c r="TSB89" s="147"/>
      <c r="TSC89" s="147"/>
      <c r="TSD89" s="147"/>
      <c r="TSE89" s="147"/>
      <c r="TSF89" s="147"/>
      <c r="TSG89" s="147"/>
      <c r="TSH89" s="147"/>
      <c r="TSI89" s="147"/>
      <c r="TSJ89" s="147"/>
      <c r="TSK89" s="147"/>
      <c r="TSL89" s="147"/>
      <c r="TSM89" s="147"/>
      <c r="TSN89" s="147"/>
      <c r="TSO89" s="147"/>
      <c r="TSP89" s="147"/>
      <c r="TSQ89" s="147"/>
      <c r="TSR89" s="147"/>
      <c r="TSS89" s="147"/>
      <c r="TST89" s="147"/>
      <c r="TSU89" s="147"/>
      <c r="TSV89" s="147"/>
      <c r="TSW89" s="147"/>
      <c r="TSX89" s="147"/>
      <c r="TSY89" s="147"/>
      <c r="TSZ89" s="147"/>
      <c r="TTA89" s="147"/>
      <c r="TTB89" s="147"/>
      <c r="TTC89" s="147"/>
      <c r="TTD89" s="147"/>
      <c r="TTE89" s="147"/>
      <c r="TTF89" s="147"/>
      <c r="TTG89" s="147"/>
      <c r="TTH89" s="147"/>
      <c r="TTI89" s="147"/>
      <c r="TTJ89" s="147"/>
      <c r="TTK89" s="147"/>
      <c r="TTL89" s="147"/>
      <c r="TTM89" s="147"/>
      <c r="TTN89" s="147"/>
      <c r="TTO89" s="147"/>
      <c r="TTP89" s="147"/>
      <c r="TTQ89" s="147"/>
      <c r="TTR89" s="147"/>
      <c r="TTS89" s="147"/>
      <c r="TTT89" s="147"/>
      <c r="TTU89" s="147"/>
      <c r="TTV89" s="147"/>
      <c r="TTW89" s="147"/>
      <c r="TTX89" s="147"/>
      <c r="TTY89" s="147"/>
      <c r="TTZ89" s="147"/>
      <c r="TUA89" s="147"/>
      <c r="TUB89" s="147"/>
      <c r="TUC89" s="147"/>
      <c r="TUD89" s="147"/>
      <c r="TUE89" s="147"/>
      <c r="TUF89" s="147"/>
      <c r="TUG89" s="147"/>
      <c r="TUH89" s="147"/>
      <c r="TUI89" s="147"/>
      <c r="TUJ89" s="147"/>
      <c r="TUK89" s="147"/>
      <c r="TUL89" s="147"/>
      <c r="TUM89" s="147"/>
      <c r="TUN89" s="147"/>
      <c r="TUO89" s="147"/>
      <c r="TUP89" s="147"/>
      <c r="TUQ89" s="147"/>
      <c r="TUR89" s="147"/>
      <c r="TUS89" s="147"/>
      <c r="TUT89" s="147"/>
      <c r="TUU89" s="147"/>
      <c r="TUV89" s="147"/>
      <c r="TUW89" s="147"/>
      <c r="TUX89" s="147"/>
      <c r="TUY89" s="147"/>
      <c r="TUZ89" s="147"/>
      <c r="TVA89" s="147"/>
      <c r="TVB89" s="147"/>
      <c r="TVC89" s="147"/>
      <c r="TVD89" s="147"/>
      <c r="TVE89" s="147"/>
      <c r="TVF89" s="147"/>
      <c r="TVG89" s="147"/>
      <c r="TVH89" s="147"/>
      <c r="TVI89" s="147"/>
      <c r="TVJ89" s="147"/>
      <c r="TVK89" s="147"/>
      <c r="TVL89" s="147"/>
      <c r="TVM89" s="147"/>
      <c r="TVN89" s="147"/>
      <c r="TVO89" s="147"/>
      <c r="TVP89" s="147"/>
      <c r="TVQ89" s="147"/>
      <c r="TVR89" s="147"/>
      <c r="TVS89" s="147"/>
      <c r="TVT89" s="147"/>
      <c r="TVU89" s="147"/>
      <c r="TVV89" s="147"/>
      <c r="TVW89" s="147"/>
      <c r="TVX89" s="147"/>
      <c r="TVY89" s="147"/>
      <c r="TVZ89" s="147"/>
      <c r="TWA89" s="147"/>
      <c r="TWB89" s="147"/>
      <c r="TWC89" s="147"/>
      <c r="TWD89" s="147"/>
      <c r="TWE89" s="147"/>
      <c r="TWF89" s="147"/>
      <c r="TWG89" s="147"/>
      <c r="TWH89" s="147"/>
      <c r="TWI89" s="147"/>
      <c r="TWJ89" s="147"/>
      <c r="TWK89" s="147"/>
      <c r="TWL89" s="147"/>
      <c r="TWM89" s="147"/>
      <c r="TWN89" s="147"/>
      <c r="TWO89" s="147"/>
      <c r="TWP89" s="147"/>
      <c r="TWQ89" s="147"/>
      <c r="TWR89" s="147"/>
      <c r="TWS89" s="147"/>
      <c r="TWT89" s="147"/>
      <c r="TWU89" s="147"/>
      <c r="TWV89" s="147"/>
      <c r="TWW89" s="147"/>
      <c r="TWX89" s="147"/>
      <c r="TWY89" s="147"/>
      <c r="TWZ89" s="147"/>
      <c r="TXA89" s="147"/>
      <c r="TXB89" s="147"/>
      <c r="TXC89" s="147"/>
      <c r="TXD89" s="147"/>
      <c r="TXE89" s="147"/>
      <c r="TXF89" s="147"/>
      <c r="TXG89" s="147"/>
      <c r="TXH89" s="147"/>
      <c r="TXI89" s="147"/>
      <c r="TXJ89" s="147"/>
      <c r="TXK89" s="147"/>
      <c r="TXL89" s="147"/>
      <c r="TXM89" s="147"/>
      <c r="TXN89" s="147"/>
      <c r="TXO89" s="147"/>
      <c r="TXP89" s="147"/>
      <c r="TXQ89" s="147"/>
      <c r="TXR89" s="147"/>
      <c r="TXS89" s="147"/>
      <c r="TXT89" s="147"/>
      <c r="TXU89" s="147"/>
      <c r="TXV89" s="147"/>
      <c r="TXW89" s="147"/>
      <c r="TXX89" s="147"/>
      <c r="TXY89" s="147"/>
      <c r="TXZ89" s="147"/>
      <c r="TYA89" s="147"/>
      <c r="TYB89" s="147"/>
      <c r="TYC89" s="147"/>
      <c r="TYD89" s="147"/>
      <c r="TYE89" s="147"/>
      <c r="TYF89" s="147"/>
      <c r="TYG89" s="147"/>
      <c r="TYH89" s="147"/>
      <c r="TYI89" s="147"/>
      <c r="TYJ89" s="147"/>
      <c r="TYK89" s="147"/>
      <c r="TYL89" s="147"/>
      <c r="TYM89" s="147"/>
      <c r="TYN89" s="147"/>
      <c r="TYO89" s="147"/>
      <c r="TYP89" s="147"/>
      <c r="TYQ89" s="147"/>
      <c r="TYR89" s="147"/>
      <c r="TYS89" s="147"/>
      <c r="TYT89" s="147"/>
      <c r="TYU89" s="147"/>
      <c r="TYV89" s="147"/>
      <c r="TYW89" s="147"/>
      <c r="TYX89" s="147"/>
      <c r="TYY89" s="147"/>
      <c r="TYZ89" s="147"/>
      <c r="TZA89" s="147"/>
      <c r="TZB89" s="147"/>
      <c r="TZC89" s="147"/>
      <c r="TZD89" s="147"/>
      <c r="TZE89" s="147"/>
      <c r="TZF89" s="147"/>
      <c r="TZG89" s="147"/>
      <c r="TZH89" s="147"/>
      <c r="TZI89" s="147"/>
      <c r="TZJ89" s="147"/>
      <c r="TZK89" s="147"/>
      <c r="TZL89" s="147"/>
      <c r="TZM89" s="147"/>
      <c r="TZN89" s="147"/>
      <c r="TZO89" s="147"/>
      <c r="TZP89" s="147"/>
      <c r="TZQ89" s="147"/>
      <c r="TZR89" s="147"/>
      <c r="TZS89" s="147"/>
      <c r="TZT89" s="147"/>
      <c r="TZU89" s="147"/>
      <c r="TZV89" s="147"/>
      <c r="TZW89" s="147"/>
      <c r="TZX89" s="147"/>
      <c r="TZY89" s="147"/>
      <c r="TZZ89" s="147"/>
      <c r="UAA89" s="147"/>
      <c r="UAB89" s="147"/>
      <c r="UAC89" s="147"/>
      <c r="UAD89" s="147"/>
      <c r="UAE89" s="147"/>
      <c r="UAF89" s="147"/>
      <c r="UAG89" s="147"/>
      <c r="UAH89" s="147"/>
      <c r="UAI89" s="147"/>
      <c r="UAJ89" s="147"/>
      <c r="UAK89" s="147"/>
      <c r="UAL89" s="147"/>
      <c r="UAM89" s="147"/>
      <c r="UAN89" s="147"/>
      <c r="UAO89" s="147"/>
      <c r="UAP89" s="147"/>
      <c r="UAQ89" s="147"/>
      <c r="UAR89" s="147"/>
      <c r="UAS89" s="147"/>
      <c r="UAT89" s="147"/>
      <c r="UAU89" s="147"/>
      <c r="UAV89" s="147"/>
      <c r="UAW89" s="147"/>
      <c r="UAX89" s="147"/>
      <c r="UAY89" s="147"/>
      <c r="UAZ89" s="147"/>
      <c r="UBA89" s="147"/>
      <c r="UBB89" s="147"/>
      <c r="UBC89" s="147"/>
      <c r="UBD89" s="147"/>
      <c r="UBE89" s="147"/>
      <c r="UBF89" s="147"/>
      <c r="UBG89" s="147"/>
      <c r="UBH89" s="147"/>
      <c r="UBI89" s="147"/>
      <c r="UBJ89" s="147"/>
      <c r="UBK89" s="147"/>
      <c r="UBL89" s="147"/>
      <c r="UBM89" s="147"/>
      <c r="UBN89" s="147"/>
      <c r="UBO89" s="147"/>
      <c r="UBP89" s="147"/>
      <c r="UBQ89" s="147"/>
      <c r="UBR89" s="147"/>
      <c r="UBS89" s="147"/>
      <c r="UBT89" s="147"/>
      <c r="UBU89" s="147"/>
      <c r="UBV89" s="147"/>
      <c r="UBW89" s="147"/>
      <c r="UBX89" s="147"/>
      <c r="UBY89" s="147"/>
      <c r="UBZ89" s="147"/>
      <c r="UCA89" s="147"/>
      <c r="UCB89" s="147"/>
      <c r="UCC89" s="147"/>
      <c r="UCD89" s="147"/>
      <c r="UCE89" s="147"/>
      <c r="UCF89" s="147"/>
      <c r="UCG89" s="147"/>
      <c r="UCH89" s="147"/>
      <c r="UCI89" s="147"/>
      <c r="UCJ89" s="147"/>
      <c r="UCK89" s="147"/>
      <c r="UCL89" s="147"/>
      <c r="UCM89" s="147"/>
      <c r="UCN89" s="147"/>
      <c r="UCO89" s="147"/>
      <c r="UCP89" s="147"/>
      <c r="UCQ89" s="147"/>
      <c r="UCR89" s="147"/>
      <c r="UCS89" s="147"/>
      <c r="UCT89" s="147"/>
      <c r="UCU89" s="147"/>
      <c r="UCV89" s="147"/>
      <c r="UCW89" s="147"/>
      <c r="UCX89" s="147"/>
      <c r="UCY89" s="147"/>
      <c r="UCZ89" s="147"/>
      <c r="UDA89" s="147"/>
      <c r="UDB89" s="147"/>
      <c r="UDC89" s="147"/>
      <c r="UDD89" s="147"/>
      <c r="UDE89" s="147"/>
      <c r="UDF89" s="147"/>
      <c r="UDG89" s="147"/>
      <c r="UDH89" s="147"/>
      <c r="UDI89" s="147"/>
      <c r="UDJ89" s="147"/>
      <c r="UDK89" s="147"/>
      <c r="UDL89" s="147"/>
      <c r="UDM89" s="147"/>
      <c r="UDN89" s="147"/>
      <c r="UDO89" s="147"/>
      <c r="UDP89" s="147"/>
      <c r="UDQ89" s="147"/>
      <c r="UDR89" s="147"/>
      <c r="UDS89" s="147"/>
      <c r="UDT89" s="147"/>
      <c r="UDU89" s="147"/>
      <c r="UDV89" s="147"/>
      <c r="UDW89" s="147"/>
      <c r="UDX89" s="147"/>
      <c r="UDY89" s="147"/>
      <c r="UDZ89" s="147"/>
      <c r="UEA89" s="147"/>
      <c r="UEB89" s="147"/>
      <c r="UEC89" s="147"/>
      <c r="UED89" s="147"/>
      <c r="UEE89" s="147"/>
      <c r="UEF89" s="147"/>
      <c r="UEG89" s="147"/>
      <c r="UEH89" s="147"/>
      <c r="UEI89" s="147"/>
      <c r="UEJ89" s="147"/>
      <c r="UEK89" s="147"/>
      <c r="UEL89" s="147"/>
      <c r="UEM89" s="147"/>
      <c r="UEN89" s="147"/>
      <c r="UEO89" s="147"/>
      <c r="UEP89" s="147"/>
      <c r="UEQ89" s="147"/>
      <c r="UER89" s="147"/>
      <c r="UES89" s="147"/>
      <c r="UET89" s="147"/>
      <c r="UEU89" s="147"/>
      <c r="UEV89" s="147"/>
      <c r="UEW89" s="147"/>
      <c r="UEX89" s="147"/>
      <c r="UEY89" s="147"/>
      <c r="UEZ89" s="147"/>
      <c r="UFA89" s="147"/>
      <c r="UFB89" s="147"/>
      <c r="UFC89" s="147"/>
      <c r="UFD89" s="147"/>
      <c r="UFE89" s="147"/>
      <c r="UFF89" s="147"/>
      <c r="UFG89" s="147"/>
      <c r="UFH89" s="147"/>
      <c r="UFI89" s="147"/>
      <c r="UFJ89" s="147"/>
      <c r="UFK89" s="147"/>
      <c r="UFL89" s="147"/>
      <c r="UFM89" s="147"/>
      <c r="UFN89" s="147"/>
      <c r="UFO89" s="147"/>
      <c r="UFP89" s="147"/>
      <c r="UFQ89" s="147"/>
      <c r="UFR89" s="147"/>
      <c r="UFS89" s="147"/>
      <c r="UFT89" s="147"/>
      <c r="UFU89" s="147"/>
      <c r="UFV89" s="147"/>
      <c r="UFW89" s="147"/>
      <c r="UFX89" s="147"/>
      <c r="UFY89" s="147"/>
      <c r="UFZ89" s="147"/>
      <c r="UGA89" s="147"/>
      <c r="UGB89" s="147"/>
      <c r="UGC89" s="147"/>
      <c r="UGD89" s="147"/>
      <c r="UGE89" s="147"/>
      <c r="UGF89" s="147"/>
      <c r="UGG89" s="147"/>
      <c r="UGH89" s="147"/>
      <c r="UGI89" s="147"/>
      <c r="UGJ89" s="147"/>
      <c r="UGK89" s="147"/>
      <c r="UGL89" s="147"/>
      <c r="UGM89" s="147"/>
      <c r="UGN89" s="147"/>
      <c r="UGO89" s="147"/>
      <c r="UGP89" s="147"/>
      <c r="UGQ89" s="147"/>
      <c r="UGR89" s="147"/>
      <c r="UGS89" s="147"/>
      <c r="UGT89" s="147"/>
      <c r="UGU89" s="147"/>
      <c r="UGV89" s="147"/>
      <c r="UGW89" s="147"/>
      <c r="UGX89" s="147"/>
      <c r="UGY89" s="147"/>
      <c r="UGZ89" s="147"/>
      <c r="UHA89" s="147"/>
      <c r="UHB89" s="147"/>
      <c r="UHC89" s="147"/>
      <c r="UHD89" s="147"/>
      <c r="UHE89" s="147"/>
      <c r="UHF89" s="147"/>
      <c r="UHG89" s="147"/>
      <c r="UHH89" s="147"/>
      <c r="UHI89" s="147"/>
      <c r="UHJ89" s="147"/>
      <c r="UHK89" s="147"/>
      <c r="UHL89" s="147"/>
      <c r="UHM89" s="147"/>
      <c r="UHN89" s="147"/>
      <c r="UHO89" s="147"/>
      <c r="UHP89" s="147"/>
      <c r="UHQ89" s="147"/>
      <c r="UHR89" s="147"/>
      <c r="UHS89" s="147"/>
      <c r="UHT89" s="147"/>
      <c r="UHU89" s="147"/>
      <c r="UHV89" s="147"/>
      <c r="UHW89" s="147"/>
      <c r="UHX89" s="147"/>
      <c r="UHY89" s="147"/>
      <c r="UHZ89" s="147"/>
      <c r="UIA89" s="147"/>
      <c r="UIB89" s="147"/>
      <c r="UIC89" s="147"/>
      <c r="UID89" s="147"/>
      <c r="UIE89" s="147"/>
      <c r="UIF89" s="147"/>
      <c r="UIG89" s="147"/>
      <c r="UIH89" s="147"/>
      <c r="UII89" s="147"/>
      <c r="UIJ89" s="147"/>
      <c r="UIK89" s="147"/>
      <c r="UIL89" s="147"/>
      <c r="UIM89" s="147"/>
      <c r="UIN89" s="147"/>
      <c r="UIO89" s="147"/>
      <c r="UIP89" s="147"/>
      <c r="UIQ89" s="147"/>
      <c r="UIR89" s="147"/>
      <c r="UIS89" s="147"/>
      <c r="UIT89" s="147"/>
      <c r="UIU89" s="147"/>
      <c r="UIV89" s="147"/>
      <c r="UIW89" s="147"/>
      <c r="UIX89" s="147"/>
      <c r="UIY89" s="147"/>
      <c r="UIZ89" s="147"/>
      <c r="UJA89" s="147"/>
      <c r="UJB89" s="147"/>
      <c r="UJC89" s="147"/>
      <c r="UJD89" s="147"/>
      <c r="UJE89" s="147"/>
      <c r="UJF89" s="147"/>
      <c r="UJG89" s="147"/>
      <c r="UJH89" s="147"/>
      <c r="UJI89" s="147"/>
      <c r="UJJ89" s="147"/>
      <c r="UJK89" s="147"/>
      <c r="UJL89" s="147"/>
      <c r="UJM89" s="147"/>
      <c r="UJN89" s="147"/>
      <c r="UJO89" s="147"/>
      <c r="UJP89" s="147"/>
      <c r="UJQ89" s="147"/>
      <c r="UJR89" s="147"/>
      <c r="UJS89" s="147"/>
      <c r="UJT89" s="147"/>
      <c r="UJU89" s="147"/>
      <c r="UJV89" s="147"/>
      <c r="UJW89" s="147"/>
      <c r="UJX89" s="147"/>
      <c r="UJY89" s="147"/>
      <c r="UJZ89" s="147"/>
      <c r="UKA89" s="147"/>
      <c r="UKB89" s="147"/>
      <c r="UKC89" s="147"/>
      <c r="UKD89" s="147"/>
      <c r="UKE89" s="147"/>
      <c r="UKF89" s="147"/>
      <c r="UKG89" s="147"/>
      <c r="UKH89" s="147"/>
      <c r="UKI89" s="147"/>
      <c r="UKJ89" s="147"/>
      <c r="UKK89" s="147"/>
      <c r="UKL89" s="147"/>
      <c r="UKM89" s="147"/>
      <c r="UKN89" s="147"/>
      <c r="UKO89" s="147"/>
      <c r="UKP89" s="147"/>
      <c r="UKQ89" s="147"/>
      <c r="UKR89" s="147"/>
      <c r="UKS89" s="147"/>
      <c r="UKT89" s="147"/>
      <c r="UKU89" s="147"/>
      <c r="UKV89" s="147"/>
      <c r="UKW89" s="147"/>
      <c r="UKX89" s="147"/>
      <c r="UKY89" s="147"/>
      <c r="UKZ89" s="147"/>
      <c r="ULA89" s="147"/>
      <c r="ULB89" s="147"/>
      <c r="ULC89" s="147"/>
      <c r="ULD89" s="147"/>
      <c r="ULE89" s="147"/>
      <c r="ULF89" s="147"/>
      <c r="ULG89" s="147"/>
      <c r="ULH89" s="147"/>
      <c r="ULI89" s="147"/>
      <c r="ULJ89" s="147"/>
      <c r="ULK89" s="147"/>
      <c r="ULL89" s="147"/>
      <c r="ULM89" s="147"/>
      <c r="ULN89" s="147"/>
      <c r="ULO89" s="147"/>
      <c r="ULP89" s="147"/>
      <c r="ULQ89" s="147"/>
      <c r="ULR89" s="147"/>
      <c r="ULS89" s="147"/>
      <c r="ULT89" s="147"/>
      <c r="ULU89" s="147"/>
      <c r="ULV89" s="147"/>
      <c r="ULW89" s="147"/>
      <c r="ULX89" s="147"/>
      <c r="ULY89" s="147"/>
      <c r="ULZ89" s="147"/>
      <c r="UMA89" s="147"/>
      <c r="UMB89" s="147"/>
      <c r="UMC89" s="147"/>
      <c r="UMD89" s="147"/>
      <c r="UME89" s="147"/>
      <c r="UMF89" s="147"/>
      <c r="UMG89" s="147"/>
      <c r="UMH89" s="147"/>
      <c r="UMI89" s="147"/>
      <c r="UMJ89" s="147"/>
      <c r="UMK89" s="147"/>
      <c r="UML89" s="147"/>
      <c r="UMM89" s="147"/>
      <c r="UMN89" s="147"/>
      <c r="UMO89" s="147"/>
      <c r="UMP89" s="147"/>
      <c r="UMQ89" s="147"/>
      <c r="UMR89" s="147"/>
      <c r="UMS89" s="147"/>
      <c r="UMT89" s="147"/>
      <c r="UMU89" s="147"/>
      <c r="UMV89" s="147"/>
      <c r="UMW89" s="147"/>
      <c r="UMX89" s="147"/>
      <c r="UMY89" s="147"/>
      <c r="UMZ89" s="147"/>
      <c r="UNA89" s="147"/>
      <c r="UNB89" s="147"/>
      <c r="UNC89" s="147"/>
      <c r="UND89" s="147"/>
      <c r="UNE89" s="147"/>
      <c r="UNF89" s="147"/>
      <c r="UNG89" s="147"/>
      <c r="UNH89" s="147"/>
      <c r="UNI89" s="147"/>
      <c r="UNJ89" s="147"/>
      <c r="UNK89" s="147"/>
      <c r="UNL89" s="147"/>
      <c r="UNM89" s="147"/>
      <c r="UNN89" s="147"/>
      <c r="UNO89" s="147"/>
      <c r="UNP89" s="147"/>
      <c r="UNQ89" s="147"/>
      <c r="UNR89" s="147"/>
      <c r="UNS89" s="147"/>
      <c r="UNT89" s="147"/>
      <c r="UNU89" s="147"/>
      <c r="UNV89" s="147"/>
      <c r="UNW89" s="147"/>
      <c r="UNX89" s="147"/>
      <c r="UNY89" s="147"/>
      <c r="UNZ89" s="147"/>
      <c r="UOA89" s="147"/>
      <c r="UOB89" s="147"/>
      <c r="UOC89" s="147"/>
      <c r="UOD89" s="147"/>
      <c r="UOE89" s="147"/>
      <c r="UOF89" s="147"/>
      <c r="UOG89" s="147"/>
      <c r="UOH89" s="147"/>
      <c r="UOI89" s="147"/>
      <c r="UOJ89" s="147"/>
      <c r="UOK89" s="147"/>
      <c r="UOL89" s="147"/>
      <c r="UOM89" s="147"/>
      <c r="UON89" s="147"/>
      <c r="UOO89" s="147"/>
      <c r="UOP89" s="147"/>
      <c r="UOQ89" s="147"/>
      <c r="UOR89" s="147"/>
      <c r="UOS89" s="147"/>
      <c r="UOT89" s="147"/>
      <c r="UOU89" s="147"/>
      <c r="UOV89" s="147"/>
      <c r="UOW89" s="147"/>
      <c r="UOX89" s="147"/>
      <c r="UOY89" s="147"/>
      <c r="UOZ89" s="147"/>
      <c r="UPA89" s="147"/>
      <c r="UPB89" s="147"/>
      <c r="UPC89" s="147"/>
      <c r="UPD89" s="147"/>
      <c r="UPE89" s="147"/>
      <c r="UPF89" s="147"/>
      <c r="UPG89" s="147"/>
      <c r="UPH89" s="147"/>
      <c r="UPI89" s="147"/>
      <c r="UPJ89" s="147"/>
      <c r="UPK89" s="147"/>
      <c r="UPL89" s="147"/>
      <c r="UPM89" s="147"/>
      <c r="UPN89" s="147"/>
      <c r="UPO89" s="147"/>
      <c r="UPP89" s="147"/>
      <c r="UPQ89" s="147"/>
      <c r="UPR89" s="147"/>
      <c r="UPS89" s="147"/>
      <c r="UPT89" s="147"/>
      <c r="UPU89" s="147"/>
      <c r="UPV89" s="147"/>
      <c r="UPW89" s="147"/>
      <c r="UPX89" s="147"/>
      <c r="UPY89" s="147"/>
      <c r="UPZ89" s="147"/>
      <c r="UQA89" s="147"/>
      <c r="UQB89" s="147"/>
      <c r="UQC89" s="147"/>
      <c r="UQD89" s="147"/>
      <c r="UQE89" s="147"/>
      <c r="UQF89" s="147"/>
      <c r="UQG89" s="147"/>
      <c r="UQH89" s="147"/>
      <c r="UQI89" s="147"/>
      <c r="UQJ89" s="147"/>
      <c r="UQK89" s="147"/>
      <c r="UQL89" s="147"/>
      <c r="UQM89" s="147"/>
      <c r="UQN89" s="147"/>
      <c r="UQO89" s="147"/>
      <c r="UQP89" s="147"/>
      <c r="UQQ89" s="147"/>
      <c r="UQR89" s="147"/>
      <c r="UQS89" s="147"/>
      <c r="UQT89" s="147"/>
      <c r="UQU89" s="147"/>
      <c r="UQV89" s="147"/>
      <c r="UQW89" s="147"/>
      <c r="UQX89" s="147"/>
      <c r="UQY89" s="147"/>
      <c r="UQZ89" s="147"/>
      <c r="URA89" s="147"/>
      <c r="URB89" s="147"/>
      <c r="URC89" s="147"/>
      <c r="URD89" s="147"/>
      <c r="URE89" s="147"/>
      <c r="URF89" s="147"/>
      <c r="URG89" s="147"/>
      <c r="URH89" s="147"/>
      <c r="URI89" s="147"/>
      <c r="URJ89" s="147"/>
      <c r="URK89" s="147"/>
      <c r="URL89" s="147"/>
      <c r="URM89" s="147"/>
      <c r="URN89" s="147"/>
      <c r="URO89" s="147"/>
      <c r="URP89" s="147"/>
      <c r="URQ89" s="147"/>
      <c r="URR89" s="147"/>
      <c r="URS89" s="147"/>
      <c r="URT89" s="147"/>
      <c r="URU89" s="147"/>
      <c r="URV89" s="147"/>
      <c r="URW89" s="147"/>
      <c r="URX89" s="147"/>
      <c r="URY89" s="147"/>
      <c r="URZ89" s="147"/>
      <c r="USA89" s="147"/>
      <c r="USB89" s="147"/>
      <c r="USC89" s="147"/>
      <c r="USD89" s="147"/>
      <c r="USE89" s="147"/>
      <c r="USF89" s="147"/>
      <c r="USG89" s="147"/>
      <c r="USH89" s="147"/>
      <c r="USI89" s="147"/>
      <c r="USJ89" s="147"/>
      <c r="USK89" s="147"/>
      <c r="USL89" s="147"/>
      <c r="USM89" s="147"/>
      <c r="USN89" s="147"/>
      <c r="USO89" s="147"/>
      <c r="USP89" s="147"/>
      <c r="USQ89" s="147"/>
      <c r="USR89" s="147"/>
      <c r="USS89" s="147"/>
      <c r="UST89" s="147"/>
      <c r="USU89" s="147"/>
      <c r="USV89" s="147"/>
      <c r="USW89" s="147"/>
      <c r="USX89" s="147"/>
      <c r="USY89" s="147"/>
      <c r="USZ89" s="147"/>
      <c r="UTA89" s="147"/>
      <c r="UTB89" s="147"/>
      <c r="UTC89" s="147"/>
      <c r="UTD89" s="147"/>
      <c r="UTE89" s="147"/>
      <c r="UTF89" s="147"/>
      <c r="UTG89" s="147"/>
      <c r="UTH89" s="147"/>
      <c r="UTI89" s="147"/>
      <c r="UTJ89" s="147"/>
      <c r="UTK89" s="147"/>
      <c r="UTL89" s="147"/>
      <c r="UTM89" s="147"/>
      <c r="UTN89" s="147"/>
      <c r="UTO89" s="147"/>
      <c r="UTP89" s="147"/>
      <c r="UTQ89" s="147"/>
      <c r="UTR89" s="147"/>
      <c r="UTS89" s="147"/>
      <c r="UTT89" s="147"/>
      <c r="UTU89" s="147"/>
      <c r="UTV89" s="147"/>
      <c r="UTW89" s="147"/>
      <c r="UTX89" s="147"/>
      <c r="UTY89" s="147"/>
      <c r="UTZ89" s="147"/>
      <c r="UUA89" s="147"/>
      <c r="UUB89" s="147"/>
      <c r="UUC89" s="147"/>
      <c r="UUD89" s="147"/>
      <c r="UUE89" s="147"/>
      <c r="UUF89" s="147"/>
      <c r="UUG89" s="147"/>
      <c r="UUH89" s="147"/>
      <c r="UUI89" s="147"/>
      <c r="UUJ89" s="147"/>
      <c r="UUK89" s="147"/>
      <c r="UUL89" s="147"/>
      <c r="UUM89" s="147"/>
      <c r="UUN89" s="147"/>
      <c r="UUO89" s="147"/>
      <c r="UUP89" s="147"/>
      <c r="UUQ89" s="147"/>
      <c r="UUR89" s="147"/>
      <c r="UUS89" s="147"/>
      <c r="UUT89" s="147"/>
      <c r="UUU89" s="147"/>
      <c r="UUV89" s="147"/>
      <c r="UUW89" s="147"/>
      <c r="UUX89" s="147"/>
      <c r="UUY89" s="147"/>
      <c r="UUZ89" s="147"/>
      <c r="UVA89" s="147"/>
      <c r="UVB89" s="147"/>
      <c r="UVC89" s="147"/>
      <c r="UVD89" s="147"/>
      <c r="UVE89" s="147"/>
      <c r="UVF89" s="147"/>
      <c r="UVG89" s="147"/>
      <c r="UVH89" s="147"/>
      <c r="UVI89" s="147"/>
      <c r="UVJ89" s="147"/>
      <c r="UVK89" s="147"/>
      <c r="UVL89" s="147"/>
      <c r="UVM89" s="147"/>
      <c r="UVN89" s="147"/>
      <c r="UVO89" s="147"/>
      <c r="UVP89" s="147"/>
      <c r="UVQ89" s="147"/>
      <c r="UVR89" s="147"/>
      <c r="UVS89" s="147"/>
      <c r="UVT89" s="147"/>
      <c r="UVU89" s="147"/>
      <c r="UVV89" s="147"/>
      <c r="UVW89" s="147"/>
      <c r="UVX89" s="147"/>
      <c r="UVY89" s="147"/>
      <c r="UVZ89" s="147"/>
      <c r="UWA89" s="147"/>
      <c r="UWB89" s="147"/>
      <c r="UWC89" s="147"/>
      <c r="UWD89" s="147"/>
      <c r="UWE89" s="147"/>
      <c r="UWF89" s="147"/>
      <c r="UWG89" s="147"/>
      <c r="UWH89" s="147"/>
      <c r="UWI89" s="147"/>
      <c r="UWJ89" s="147"/>
      <c r="UWK89" s="147"/>
      <c r="UWL89" s="147"/>
      <c r="UWM89" s="147"/>
      <c r="UWN89" s="147"/>
      <c r="UWO89" s="147"/>
      <c r="UWP89" s="147"/>
      <c r="UWQ89" s="147"/>
      <c r="UWR89" s="147"/>
      <c r="UWS89" s="147"/>
      <c r="UWT89" s="147"/>
      <c r="UWU89" s="147"/>
      <c r="UWV89" s="147"/>
      <c r="UWW89" s="147"/>
      <c r="UWX89" s="147"/>
      <c r="UWY89" s="147"/>
      <c r="UWZ89" s="147"/>
      <c r="UXA89" s="147"/>
      <c r="UXB89" s="147"/>
      <c r="UXC89" s="147"/>
      <c r="UXD89" s="147"/>
      <c r="UXE89" s="147"/>
      <c r="UXF89" s="147"/>
      <c r="UXG89" s="147"/>
      <c r="UXH89" s="147"/>
      <c r="UXI89" s="147"/>
      <c r="UXJ89" s="147"/>
      <c r="UXK89" s="147"/>
      <c r="UXL89" s="147"/>
      <c r="UXM89" s="147"/>
      <c r="UXN89" s="147"/>
      <c r="UXO89" s="147"/>
      <c r="UXP89" s="147"/>
      <c r="UXQ89" s="147"/>
      <c r="UXR89" s="147"/>
      <c r="UXS89" s="147"/>
      <c r="UXT89" s="147"/>
      <c r="UXU89" s="147"/>
      <c r="UXV89" s="147"/>
      <c r="UXW89" s="147"/>
      <c r="UXX89" s="147"/>
      <c r="UXY89" s="147"/>
      <c r="UXZ89" s="147"/>
      <c r="UYA89" s="147"/>
      <c r="UYB89" s="147"/>
      <c r="UYC89" s="147"/>
      <c r="UYD89" s="147"/>
      <c r="UYE89" s="147"/>
      <c r="UYF89" s="147"/>
      <c r="UYG89" s="147"/>
      <c r="UYH89" s="147"/>
      <c r="UYI89" s="147"/>
      <c r="UYJ89" s="147"/>
      <c r="UYK89" s="147"/>
      <c r="UYL89" s="147"/>
      <c r="UYM89" s="147"/>
      <c r="UYN89" s="147"/>
      <c r="UYO89" s="147"/>
      <c r="UYP89" s="147"/>
      <c r="UYQ89" s="147"/>
      <c r="UYR89" s="147"/>
      <c r="UYS89" s="147"/>
      <c r="UYT89" s="147"/>
      <c r="UYU89" s="147"/>
      <c r="UYV89" s="147"/>
      <c r="UYW89" s="147"/>
      <c r="UYX89" s="147"/>
      <c r="UYY89" s="147"/>
      <c r="UYZ89" s="147"/>
      <c r="UZA89" s="147"/>
      <c r="UZB89" s="147"/>
      <c r="UZC89" s="147"/>
      <c r="UZD89" s="147"/>
      <c r="UZE89" s="147"/>
      <c r="UZF89" s="147"/>
      <c r="UZG89" s="147"/>
      <c r="UZH89" s="147"/>
      <c r="UZI89" s="147"/>
      <c r="UZJ89" s="147"/>
      <c r="UZK89" s="147"/>
      <c r="UZL89" s="147"/>
      <c r="UZM89" s="147"/>
      <c r="UZN89" s="147"/>
      <c r="UZO89" s="147"/>
      <c r="UZP89" s="147"/>
      <c r="UZQ89" s="147"/>
      <c r="UZR89" s="147"/>
      <c r="UZS89" s="147"/>
      <c r="UZT89" s="147"/>
      <c r="UZU89" s="147"/>
      <c r="UZV89" s="147"/>
      <c r="UZW89" s="147"/>
      <c r="UZX89" s="147"/>
      <c r="UZY89" s="147"/>
      <c r="UZZ89" s="147"/>
      <c r="VAA89" s="147"/>
      <c r="VAB89" s="147"/>
      <c r="VAC89" s="147"/>
      <c r="VAD89" s="147"/>
      <c r="VAE89" s="147"/>
      <c r="VAF89" s="147"/>
      <c r="VAG89" s="147"/>
      <c r="VAH89" s="147"/>
      <c r="VAI89" s="147"/>
      <c r="VAJ89" s="147"/>
      <c r="VAK89" s="147"/>
      <c r="VAL89" s="147"/>
      <c r="VAM89" s="147"/>
      <c r="VAN89" s="147"/>
      <c r="VAO89" s="147"/>
      <c r="VAP89" s="147"/>
      <c r="VAQ89" s="147"/>
      <c r="VAR89" s="147"/>
      <c r="VAS89" s="147"/>
      <c r="VAT89" s="147"/>
      <c r="VAU89" s="147"/>
      <c r="VAV89" s="147"/>
      <c r="VAW89" s="147"/>
      <c r="VAX89" s="147"/>
      <c r="VAY89" s="147"/>
      <c r="VAZ89" s="147"/>
      <c r="VBA89" s="147"/>
      <c r="VBB89" s="147"/>
      <c r="VBC89" s="147"/>
      <c r="VBD89" s="147"/>
      <c r="VBE89" s="147"/>
      <c r="VBF89" s="147"/>
      <c r="VBG89" s="147"/>
      <c r="VBH89" s="147"/>
      <c r="VBI89" s="147"/>
      <c r="VBJ89" s="147"/>
      <c r="VBK89" s="147"/>
      <c r="VBL89" s="147"/>
      <c r="VBM89" s="147"/>
      <c r="VBN89" s="147"/>
      <c r="VBO89" s="147"/>
      <c r="VBP89" s="147"/>
      <c r="VBQ89" s="147"/>
      <c r="VBR89" s="147"/>
      <c r="VBS89" s="147"/>
      <c r="VBT89" s="147"/>
      <c r="VBU89" s="147"/>
      <c r="VBV89" s="147"/>
      <c r="VBW89" s="147"/>
      <c r="VBX89" s="147"/>
      <c r="VBY89" s="147"/>
      <c r="VBZ89" s="147"/>
      <c r="VCA89" s="147"/>
      <c r="VCB89" s="147"/>
      <c r="VCC89" s="147"/>
      <c r="VCD89" s="147"/>
      <c r="VCE89" s="147"/>
      <c r="VCF89" s="147"/>
      <c r="VCG89" s="147"/>
      <c r="VCH89" s="147"/>
      <c r="VCI89" s="147"/>
      <c r="VCJ89" s="147"/>
      <c r="VCK89" s="147"/>
      <c r="VCL89" s="147"/>
      <c r="VCM89" s="147"/>
      <c r="VCN89" s="147"/>
      <c r="VCO89" s="147"/>
      <c r="VCP89" s="147"/>
      <c r="VCQ89" s="147"/>
      <c r="VCR89" s="147"/>
      <c r="VCS89" s="147"/>
      <c r="VCT89" s="147"/>
      <c r="VCU89" s="147"/>
      <c r="VCV89" s="147"/>
      <c r="VCW89" s="147"/>
      <c r="VCX89" s="147"/>
      <c r="VCY89" s="147"/>
      <c r="VCZ89" s="147"/>
      <c r="VDA89" s="147"/>
      <c r="VDB89" s="147"/>
      <c r="VDC89" s="147"/>
      <c r="VDD89" s="147"/>
      <c r="VDE89" s="147"/>
      <c r="VDF89" s="147"/>
      <c r="VDG89" s="147"/>
      <c r="VDH89" s="147"/>
      <c r="VDI89" s="147"/>
      <c r="VDJ89" s="147"/>
      <c r="VDK89" s="147"/>
      <c r="VDL89" s="147"/>
      <c r="VDM89" s="147"/>
      <c r="VDN89" s="147"/>
      <c r="VDO89" s="147"/>
      <c r="VDP89" s="147"/>
      <c r="VDQ89" s="147"/>
      <c r="VDR89" s="147"/>
      <c r="VDS89" s="147"/>
      <c r="VDT89" s="147"/>
      <c r="VDU89" s="147"/>
      <c r="VDV89" s="147"/>
      <c r="VDW89" s="147"/>
      <c r="VDX89" s="147"/>
      <c r="VDY89" s="147"/>
      <c r="VDZ89" s="147"/>
      <c r="VEA89" s="147"/>
      <c r="VEB89" s="147"/>
      <c r="VEC89" s="147"/>
      <c r="VED89" s="147"/>
      <c r="VEE89" s="147"/>
      <c r="VEF89" s="147"/>
      <c r="VEG89" s="147"/>
      <c r="VEH89" s="147"/>
      <c r="VEI89" s="147"/>
      <c r="VEJ89" s="147"/>
      <c r="VEK89" s="147"/>
      <c r="VEL89" s="147"/>
      <c r="VEM89" s="147"/>
      <c r="VEN89" s="147"/>
      <c r="VEO89" s="147"/>
      <c r="VEP89" s="147"/>
      <c r="VEQ89" s="147"/>
      <c r="VER89" s="147"/>
      <c r="VES89" s="147"/>
      <c r="VET89" s="147"/>
      <c r="VEU89" s="147"/>
      <c r="VEV89" s="147"/>
      <c r="VEW89" s="147"/>
      <c r="VEX89" s="147"/>
      <c r="VEY89" s="147"/>
      <c r="VEZ89" s="147"/>
      <c r="VFA89" s="147"/>
      <c r="VFB89" s="147"/>
      <c r="VFC89" s="147"/>
      <c r="VFD89" s="147"/>
      <c r="VFE89" s="147"/>
      <c r="VFF89" s="147"/>
      <c r="VFG89" s="147"/>
      <c r="VFH89" s="147"/>
      <c r="VFI89" s="147"/>
      <c r="VFJ89" s="147"/>
      <c r="VFK89" s="147"/>
      <c r="VFL89" s="147"/>
      <c r="VFM89" s="147"/>
      <c r="VFN89" s="147"/>
      <c r="VFO89" s="147"/>
      <c r="VFP89" s="147"/>
      <c r="VFQ89" s="147"/>
      <c r="VFR89" s="147"/>
      <c r="VFS89" s="147"/>
      <c r="VFT89" s="147"/>
      <c r="VFU89" s="147"/>
      <c r="VFV89" s="147"/>
      <c r="VFW89" s="147"/>
      <c r="VFX89" s="147"/>
      <c r="VFY89" s="147"/>
      <c r="VFZ89" s="147"/>
      <c r="VGA89" s="147"/>
      <c r="VGB89" s="147"/>
      <c r="VGC89" s="147"/>
      <c r="VGD89" s="147"/>
      <c r="VGE89" s="147"/>
      <c r="VGF89" s="147"/>
      <c r="VGG89" s="147"/>
      <c r="VGH89" s="147"/>
      <c r="VGI89" s="147"/>
      <c r="VGJ89" s="147"/>
      <c r="VGK89" s="147"/>
      <c r="VGL89" s="147"/>
      <c r="VGM89" s="147"/>
      <c r="VGN89" s="147"/>
      <c r="VGO89" s="147"/>
      <c r="VGP89" s="147"/>
      <c r="VGQ89" s="147"/>
      <c r="VGR89" s="147"/>
      <c r="VGS89" s="147"/>
      <c r="VGT89" s="147"/>
      <c r="VGU89" s="147"/>
      <c r="VGV89" s="147"/>
      <c r="VGW89" s="147"/>
      <c r="VGX89" s="147"/>
      <c r="VGY89" s="147"/>
      <c r="VGZ89" s="147"/>
      <c r="VHA89" s="147"/>
      <c r="VHB89" s="147"/>
      <c r="VHC89" s="147"/>
      <c r="VHD89" s="147"/>
      <c r="VHE89" s="147"/>
      <c r="VHF89" s="147"/>
      <c r="VHG89" s="147"/>
      <c r="VHH89" s="147"/>
      <c r="VHI89" s="147"/>
      <c r="VHJ89" s="147"/>
      <c r="VHK89" s="147"/>
      <c r="VHL89" s="147"/>
      <c r="VHM89" s="147"/>
      <c r="VHN89" s="147"/>
      <c r="VHO89" s="147"/>
      <c r="VHP89" s="147"/>
      <c r="VHQ89" s="147"/>
      <c r="VHR89" s="147"/>
      <c r="VHS89" s="147"/>
      <c r="VHT89" s="147"/>
      <c r="VHU89" s="147"/>
      <c r="VHV89" s="147"/>
      <c r="VHW89" s="147"/>
      <c r="VHX89" s="147"/>
      <c r="VHY89" s="147"/>
      <c r="VHZ89" s="147"/>
      <c r="VIA89" s="147"/>
      <c r="VIB89" s="147"/>
      <c r="VIC89" s="147"/>
      <c r="VID89" s="147"/>
      <c r="VIE89" s="147"/>
      <c r="VIF89" s="147"/>
      <c r="VIG89" s="147"/>
      <c r="VIH89" s="147"/>
      <c r="VII89" s="147"/>
      <c r="VIJ89" s="147"/>
      <c r="VIK89" s="147"/>
      <c r="VIL89" s="147"/>
      <c r="VIM89" s="147"/>
      <c r="VIN89" s="147"/>
      <c r="VIO89" s="147"/>
      <c r="VIP89" s="147"/>
      <c r="VIQ89" s="147"/>
      <c r="VIR89" s="147"/>
      <c r="VIS89" s="147"/>
      <c r="VIT89" s="147"/>
      <c r="VIU89" s="147"/>
      <c r="VIV89" s="147"/>
      <c r="VIW89" s="147"/>
      <c r="VIX89" s="147"/>
      <c r="VIY89" s="147"/>
      <c r="VIZ89" s="147"/>
      <c r="VJA89" s="147"/>
      <c r="VJB89" s="147"/>
      <c r="VJC89" s="147"/>
      <c r="VJD89" s="147"/>
      <c r="VJE89" s="147"/>
      <c r="VJF89" s="147"/>
      <c r="VJG89" s="147"/>
      <c r="VJH89" s="147"/>
      <c r="VJI89" s="147"/>
      <c r="VJJ89" s="147"/>
      <c r="VJK89" s="147"/>
      <c r="VJL89" s="147"/>
      <c r="VJM89" s="147"/>
      <c r="VJN89" s="147"/>
      <c r="VJO89" s="147"/>
      <c r="VJP89" s="147"/>
      <c r="VJQ89" s="147"/>
      <c r="VJR89" s="147"/>
      <c r="VJS89" s="147"/>
      <c r="VJT89" s="147"/>
      <c r="VJU89" s="147"/>
      <c r="VJV89" s="147"/>
      <c r="VJW89" s="147"/>
      <c r="VJX89" s="147"/>
      <c r="VJY89" s="147"/>
      <c r="VJZ89" s="147"/>
      <c r="VKA89" s="147"/>
      <c r="VKB89" s="147"/>
      <c r="VKC89" s="147"/>
      <c r="VKD89" s="147"/>
      <c r="VKE89" s="147"/>
      <c r="VKF89" s="147"/>
      <c r="VKG89" s="147"/>
      <c r="VKH89" s="147"/>
      <c r="VKI89" s="147"/>
      <c r="VKJ89" s="147"/>
      <c r="VKK89" s="147"/>
      <c r="VKL89" s="147"/>
      <c r="VKM89" s="147"/>
      <c r="VKN89" s="147"/>
      <c r="VKO89" s="147"/>
      <c r="VKP89" s="147"/>
      <c r="VKQ89" s="147"/>
      <c r="VKR89" s="147"/>
      <c r="VKS89" s="147"/>
      <c r="VKT89" s="147"/>
      <c r="VKU89" s="147"/>
      <c r="VKV89" s="147"/>
      <c r="VKW89" s="147"/>
      <c r="VKX89" s="147"/>
      <c r="VKY89" s="147"/>
      <c r="VKZ89" s="147"/>
      <c r="VLA89" s="147"/>
      <c r="VLB89" s="147"/>
      <c r="VLC89" s="147"/>
      <c r="VLD89" s="147"/>
      <c r="VLE89" s="147"/>
      <c r="VLF89" s="147"/>
      <c r="VLG89" s="147"/>
      <c r="VLH89" s="147"/>
      <c r="VLI89" s="147"/>
      <c r="VLJ89" s="147"/>
      <c r="VLK89" s="147"/>
      <c r="VLL89" s="147"/>
      <c r="VLM89" s="147"/>
      <c r="VLN89" s="147"/>
      <c r="VLO89" s="147"/>
      <c r="VLP89" s="147"/>
      <c r="VLQ89" s="147"/>
      <c r="VLR89" s="147"/>
      <c r="VLS89" s="147"/>
      <c r="VLT89" s="147"/>
      <c r="VLU89" s="147"/>
      <c r="VLV89" s="147"/>
      <c r="VLW89" s="147"/>
      <c r="VLX89" s="147"/>
      <c r="VLY89" s="147"/>
      <c r="VLZ89" s="147"/>
      <c r="VMA89" s="147"/>
      <c r="VMB89" s="147"/>
      <c r="VMC89" s="147"/>
      <c r="VMD89" s="147"/>
      <c r="VME89" s="147"/>
      <c r="VMF89" s="147"/>
      <c r="VMG89" s="147"/>
      <c r="VMH89" s="147"/>
      <c r="VMI89" s="147"/>
      <c r="VMJ89" s="147"/>
      <c r="VMK89" s="147"/>
      <c r="VML89" s="147"/>
      <c r="VMM89" s="147"/>
      <c r="VMN89" s="147"/>
      <c r="VMO89" s="147"/>
      <c r="VMP89" s="147"/>
      <c r="VMQ89" s="147"/>
      <c r="VMR89" s="147"/>
      <c r="VMS89" s="147"/>
      <c r="VMT89" s="147"/>
      <c r="VMU89" s="147"/>
      <c r="VMV89" s="147"/>
      <c r="VMW89" s="147"/>
      <c r="VMX89" s="147"/>
      <c r="VMY89" s="147"/>
      <c r="VMZ89" s="147"/>
      <c r="VNA89" s="147"/>
      <c r="VNB89" s="147"/>
      <c r="VNC89" s="147"/>
      <c r="VND89" s="147"/>
      <c r="VNE89" s="147"/>
      <c r="VNF89" s="147"/>
      <c r="VNG89" s="147"/>
      <c r="VNH89" s="147"/>
      <c r="VNI89" s="147"/>
      <c r="VNJ89" s="147"/>
      <c r="VNK89" s="147"/>
      <c r="VNL89" s="147"/>
      <c r="VNM89" s="147"/>
      <c r="VNN89" s="147"/>
      <c r="VNO89" s="147"/>
      <c r="VNP89" s="147"/>
      <c r="VNQ89" s="147"/>
      <c r="VNR89" s="147"/>
      <c r="VNS89" s="147"/>
      <c r="VNT89" s="147"/>
      <c r="VNU89" s="147"/>
      <c r="VNV89" s="147"/>
      <c r="VNW89" s="147"/>
      <c r="VNX89" s="147"/>
      <c r="VNY89" s="147"/>
      <c r="VNZ89" s="147"/>
      <c r="VOA89" s="147"/>
      <c r="VOB89" s="147"/>
      <c r="VOC89" s="147"/>
      <c r="VOD89" s="147"/>
      <c r="VOE89" s="147"/>
      <c r="VOF89" s="147"/>
      <c r="VOG89" s="147"/>
      <c r="VOH89" s="147"/>
      <c r="VOI89" s="147"/>
      <c r="VOJ89" s="147"/>
      <c r="VOK89" s="147"/>
      <c r="VOL89" s="147"/>
      <c r="VOM89" s="147"/>
      <c r="VON89" s="147"/>
      <c r="VOO89" s="147"/>
      <c r="VOP89" s="147"/>
      <c r="VOQ89" s="147"/>
      <c r="VOR89" s="147"/>
      <c r="VOS89" s="147"/>
      <c r="VOT89" s="147"/>
      <c r="VOU89" s="147"/>
      <c r="VOV89" s="147"/>
      <c r="VOW89" s="147"/>
      <c r="VOX89" s="147"/>
      <c r="VOY89" s="147"/>
      <c r="VOZ89" s="147"/>
      <c r="VPA89" s="147"/>
      <c r="VPB89" s="147"/>
      <c r="VPC89" s="147"/>
      <c r="VPD89" s="147"/>
      <c r="VPE89" s="147"/>
      <c r="VPF89" s="147"/>
      <c r="VPG89" s="147"/>
      <c r="VPH89" s="147"/>
      <c r="VPI89" s="147"/>
      <c r="VPJ89" s="147"/>
      <c r="VPK89" s="147"/>
      <c r="VPL89" s="147"/>
      <c r="VPM89" s="147"/>
      <c r="VPN89" s="147"/>
      <c r="VPO89" s="147"/>
      <c r="VPP89" s="147"/>
      <c r="VPQ89" s="147"/>
      <c r="VPR89" s="147"/>
      <c r="VPS89" s="147"/>
      <c r="VPT89" s="147"/>
      <c r="VPU89" s="147"/>
      <c r="VPV89" s="147"/>
      <c r="VPW89" s="147"/>
      <c r="VPX89" s="147"/>
      <c r="VPY89" s="147"/>
      <c r="VPZ89" s="147"/>
      <c r="VQA89" s="147"/>
      <c r="VQB89" s="147"/>
      <c r="VQC89" s="147"/>
      <c r="VQD89" s="147"/>
      <c r="VQE89" s="147"/>
      <c r="VQF89" s="147"/>
      <c r="VQG89" s="147"/>
      <c r="VQH89" s="147"/>
      <c r="VQI89" s="147"/>
      <c r="VQJ89" s="147"/>
      <c r="VQK89" s="147"/>
      <c r="VQL89" s="147"/>
      <c r="VQM89" s="147"/>
      <c r="VQN89" s="147"/>
      <c r="VQO89" s="147"/>
      <c r="VQP89" s="147"/>
      <c r="VQQ89" s="147"/>
      <c r="VQR89" s="147"/>
      <c r="VQS89" s="147"/>
      <c r="VQT89" s="147"/>
      <c r="VQU89" s="147"/>
      <c r="VQV89" s="147"/>
      <c r="VQW89" s="147"/>
      <c r="VQX89" s="147"/>
      <c r="VQY89" s="147"/>
      <c r="VQZ89" s="147"/>
      <c r="VRA89" s="147"/>
      <c r="VRB89" s="147"/>
      <c r="VRC89" s="147"/>
      <c r="VRD89" s="147"/>
      <c r="VRE89" s="147"/>
      <c r="VRF89" s="147"/>
      <c r="VRG89" s="147"/>
      <c r="VRH89" s="147"/>
      <c r="VRI89" s="147"/>
      <c r="VRJ89" s="147"/>
      <c r="VRK89" s="147"/>
      <c r="VRL89" s="147"/>
      <c r="VRM89" s="147"/>
      <c r="VRN89" s="147"/>
      <c r="VRO89" s="147"/>
      <c r="VRP89" s="147"/>
      <c r="VRQ89" s="147"/>
      <c r="VRR89" s="147"/>
      <c r="VRS89" s="147"/>
      <c r="VRT89" s="147"/>
      <c r="VRU89" s="147"/>
      <c r="VRV89" s="147"/>
      <c r="VRW89" s="147"/>
      <c r="VRX89" s="147"/>
      <c r="VRY89" s="147"/>
      <c r="VRZ89" s="147"/>
      <c r="VSA89" s="147"/>
      <c r="VSB89" s="147"/>
      <c r="VSC89" s="147"/>
      <c r="VSD89" s="147"/>
      <c r="VSE89" s="147"/>
      <c r="VSF89" s="147"/>
      <c r="VSG89" s="147"/>
      <c r="VSH89" s="147"/>
      <c r="VSI89" s="147"/>
      <c r="VSJ89" s="147"/>
      <c r="VSK89" s="147"/>
      <c r="VSL89" s="147"/>
      <c r="VSM89" s="147"/>
      <c r="VSN89" s="147"/>
      <c r="VSO89" s="147"/>
      <c r="VSP89" s="147"/>
      <c r="VSQ89" s="147"/>
      <c r="VSR89" s="147"/>
      <c r="VSS89" s="147"/>
      <c r="VST89" s="147"/>
      <c r="VSU89" s="147"/>
      <c r="VSV89" s="147"/>
      <c r="VSW89" s="147"/>
      <c r="VSX89" s="147"/>
      <c r="VSY89" s="147"/>
      <c r="VSZ89" s="147"/>
      <c r="VTA89" s="147"/>
      <c r="VTB89" s="147"/>
      <c r="VTC89" s="147"/>
      <c r="VTD89" s="147"/>
      <c r="VTE89" s="147"/>
      <c r="VTF89" s="147"/>
      <c r="VTG89" s="147"/>
      <c r="VTH89" s="147"/>
      <c r="VTI89" s="147"/>
      <c r="VTJ89" s="147"/>
      <c r="VTK89" s="147"/>
      <c r="VTL89" s="147"/>
      <c r="VTM89" s="147"/>
      <c r="VTN89" s="147"/>
      <c r="VTO89" s="147"/>
      <c r="VTP89" s="147"/>
      <c r="VTQ89" s="147"/>
      <c r="VTR89" s="147"/>
      <c r="VTS89" s="147"/>
      <c r="VTT89" s="147"/>
      <c r="VTU89" s="147"/>
      <c r="VTV89" s="147"/>
      <c r="VTW89" s="147"/>
      <c r="VTX89" s="147"/>
      <c r="VTY89" s="147"/>
      <c r="VTZ89" s="147"/>
      <c r="VUA89" s="147"/>
      <c r="VUB89" s="147"/>
      <c r="VUC89" s="147"/>
      <c r="VUD89" s="147"/>
      <c r="VUE89" s="147"/>
      <c r="VUF89" s="147"/>
      <c r="VUG89" s="147"/>
      <c r="VUH89" s="147"/>
      <c r="VUI89" s="147"/>
      <c r="VUJ89" s="147"/>
      <c r="VUK89" s="147"/>
      <c r="VUL89" s="147"/>
      <c r="VUM89" s="147"/>
      <c r="VUN89" s="147"/>
      <c r="VUO89" s="147"/>
      <c r="VUP89" s="147"/>
      <c r="VUQ89" s="147"/>
      <c r="VUR89" s="147"/>
      <c r="VUS89" s="147"/>
      <c r="VUT89" s="147"/>
      <c r="VUU89" s="147"/>
      <c r="VUV89" s="147"/>
      <c r="VUW89" s="147"/>
      <c r="VUX89" s="147"/>
      <c r="VUY89" s="147"/>
      <c r="VUZ89" s="147"/>
      <c r="VVA89" s="147"/>
      <c r="VVB89" s="147"/>
      <c r="VVC89" s="147"/>
      <c r="VVD89" s="147"/>
      <c r="VVE89" s="147"/>
      <c r="VVF89" s="147"/>
      <c r="VVG89" s="147"/>
      <c r="VVH89" s="147"/>
      <c r="VVI89" s="147"/>
      <c r="VVJ89" s="147"/>
      <c r="VVK89" s="147"/>
      <c r="VVL89" s="147"/>
      <c r="VVM89" s="147"/>
      <c r="VVN89" s="147"/>
      <c r="VVO89" s="147"/>
      <c r="VVP89" s="147"/>
      <c r="VVQ89" s="147"/>
      <c r="VVR89" s="147"/>
      <c r="VVS89" s="147"/>
      <c r="VVT89" s="147"/>
      <c r="VVU89" s="147"/>
      <c r="VVV89" s="147"/>
      <c r="VVW89" s="147"/>
      <c r="VVX89" s="147"/>
      <c r="VVY89" s="147"/>
      <c r="VVZ89" s="147"/>
      <c r="VWA89" s="147"/>
      <c r="VWB89" s="147"/>
      <c r="VWC89" s="147"/>
      <c r="VWD89" s="147"/>
      <c r="VWE89" s="147"/>
      <c r="VWF89" s="147"/>
      <c r="VWG89" s="147"/>
      <c r="VWH89" s="147"/>
      <c r="VWI89" s="147"/>
      <c r="VWJ89" s="147"/>
      <c r="VWK89" s="147"/>
      <c r="VWL89" s="147"/>
      <c r="VWM89" s="147"/>
      <c r="VWN89" s="147"/>
      <c r="VWO89" s="147"/>
      <c r="VWP89" s="147"/>
      <c r="VWQ89" s="147"/>
      <c r="VWR89" s="147"/>
      <c r="VWS89" s="147"/>
      <c r="VWT89" s="147"/>
      <c r="VWU89" s="147"/>
      <c r="VWV89" s="147"/>
      <c r="VWW89" s="147"/>
      <c r="VWX89" s="147"/>
      <c r="VWY89" s="147"/>
      <c r="VWZ89" s="147"/>
      <c r="VXA89" s="147"/>
      <c r="VXB89" s="147"/>
      <c r="VXC89" s="147"/>
      <c r="VXD89" s="147"/>
      <c r="VXE89" s="147"/>
      <c r="VXF89" s="147"/>
      <c r="VXG89" s="147"/>
      <c r="VXH89" s="147"/>
      <c r="VXI89" s="147"/>
      <c r="VXJ89" s="147"/>
      <c r="VXK89" s="147"/>
      <c r="VXL89" s="147"/>
      <c r="VXM89" s="147"/>
      <c r="VXN89" s="147"/>
      <c r="VXO89" s="147"/>
      <c r="VXP89" s="147"/>
      <c r="VXQ89" s="147"/>
      <c r="VXR89" s="147"/>
      <c r="VXS89" s="147"/>
      <c r="VXT89" s="147"/>
      <c r="VXU89" s="147"/>
      <c r="VXV89" s="147"/>
      <c r="VXW89" s="147"/>
      <c r="VXX89" s="147"/>
      <c r="VXY89" s="147"/>
      <c r="VXZ89" s="147"/>
      <c r="VYA89" s="147"/>
      <c r="VYB89" s="147"/>
      <c r="VYC89" s="147"/>
      <c r="VYD89" s="147"/>
      <c r="VYE89" s="147"/>
      <c r="VYF89" s="147"/>
      <c r="VYG89" s="147"/>
      <c r="VYH89" s="147"/>
      <c r="VYI89" s="147"/>
      <c r="VYJ89" s="147"/>
      <c r="VYK89" s="147"/>
      <c r="VYL89" s="147"/>
      <c r="VYM89" s="147"/>
      <c r="VYN89" s="147"/>
      <c r="VYO89" s="147"/>
      <c r="VYP89" s="147"/>
      <c r="VYQ89" s="147"/>
      <c r="VYR89" s="147"/>
      <c r="VYS89" s="147"/>
      <c r="VYT89" s="147"/>
      <c r="VYU89" s="147"/>
      <c r="VYV89" s="147"/>
      <c r="VYW89" s="147"/>
      <c r="VYX89" s="147"/>
      <c r="VYY89" s="147"/>
      <c r="VYZ89" s="147"/>
      <c r="VZA89" s="147"/>
      <c r="VZB89" s="147"/>
      <c r="VZC89" s="147"/>
      <c r="VZD89" s="147"/>
      <c r="VZE89" s="147"/>
      <c r="VZF89" s="147"/>
      <c r="VZG89" s="147"/>
      <c r="VZH89" s="147"/>
      <c r="VZI89" s="147"/>
      <c r="VZJ89" s="147"/>
      <c r="VZK89" s="147"/>
      <c r="VZL89" s="147"/>
      <c r="VZM89" s="147"/>
      <c r="VZN89" s="147"/>
      <c r="VZO89" s="147"/>
      <c r="VZP89" s="147"/>
      <c r="VZQ89" s="147"/>
      <c r="VZR89" s="147"/>
      <c r="VZS89" s="147"/>
      <c r="VZT89" s="147"/>
      <c r="VZU89" s="147"/>
      <c r="VZV89" s="147"/>
      <c r="VZW89" s="147"/>
      <c r="VZX89" s="147"/>
      <c r="VZY89" s="147"/>
      <c r="VZZ89" s="147"/>
      <c r="WAA89" s="147"/>
      <c r="WAB89" s="147"/>
      <c r="WAC89" s="147"/>
      <c r="WAD89" s="147"/>
      <c r="WAE89" s="147"/>
      <c r="WAF89" s="147"/>
      <c r="WAG89" s="147"/>
      <c r="WAH89" s="147"/>
      <c r="WAI89" s="147"/>
      <c r="WAJ89" s="147"/>
      <c r="WAK89" s="147"/>
      <c r="WAL89" s="147"/>
      <c r="WAM89" s="147"/>
      <c r="WAN89" s="147"/>
      <c r="WAO89" s="147"/>
      <c r="WAP89" s="147"/>
      <c r="WAQ89" s="147"/>
      <c r="WAR89" s="147"/>
      <c r="WAS89" s="147"/>
      <c r="WAT89" s="147"/>
      <c r="WAU89" s="147"/>
      <c r="WAV89" s="147"/>
      <c r="WAW89" s="147"/>
      <c r="WAX89" s="147"/>
      <c r="WAY89" s="147"/>
      <c r="WAZ89" s="147"/>
      <c r="WBA89" s="147"/>
      <c r="WBB89" s="147"/>
      <c r="WBC89" s="147"/>
      <c r="WBD89" s="147"/>
      <c r="WBE89" s="147"/>
      <c r="WBF89" s="147"/>
      <c r="WBG89" s="147"/>
      <c r="WBH89" s="147"/>
      <c r="WBI89" s="147"/>
      <c r="WBJ89" s="147"/>
      <c r="WBK89" s="147"/>
      <c r="WBL89" s="147"/>
      <c r="WBM89" s="147"/>
      <c r="WBN89" s="147"/>
      <c r="WBO89" s="147"/>
      <c r="WBP89" s="147"/>
      <c r="WBQ89" s="147"/>
      <c r="WBR89" s="147"/>
      <c r="WBS89" s="147"/>
      <c r="WBT89" s="147"/>
      <c r="WBU89" s="147"/>
      <c r="WBV89" s="147"/>
      <c r="WBW89" s="147"/>
      <c r="WBX89" s="147"/>
      <c r="WBY89" s="147"/>
      <c r="WBZ89" s="147"/>
      <c r="WCA89" s="147"/>
      <c r="WCB89" s="147"/>
      <c r="WCC89" s="147"/>
      <c r="WCD89" s="147"/>
      <c r="WCE89" s="147"/>
      <c r="WCF89" s="147"/>
      <c r="WCG89" s="147"/>
      <c r="WCH89" s="147"/>
      <c r="WCI89" s="147"/>
      <c r="WCJ89" s="147"/>
      <c r="WCK89" s="147"/>
      <c r="WCL89" s="147"/>
      <c r="WCM89" s="147"/>
      <c r="WCN89" s="147"/>
      <c r="WCO89" s="147"/>
      <c r="WCP89" s="147"/>
      <c r="WCQ89" s="147"/>
      <c r="WCR89" s="147"/>
      <c r="WCS89" s="147"/>
      <c r="WCT89" s="147"/>
      <c r="WCU89" s="147"/>
      <c r="WCV89" s="147"/>
      <c r="WCW89" s="147"/>
      <c r="WCX89" s="147"/>
      <c r="WCY89" s="147"/>
      <c r="WCZ89" s="147"/>
      <c r="WDA89" s="147"/>
      <c r="WDB89" s="147"/>
      <c r="WDC89" s="147"/>
      <c r="WDD89" s="147"/>
      <c r="WDE89" s="147"/>
      <c r="WDF89" s="147"/>
      <c r="WDG89" s="147"/>
      <c r="WDH89" s="147"/>
      <c r="WDI89" s="147"/>
      <c r="WDJ89" s="147"/>
      <c r="WDK89" s="147"/>
      <c r="WDL89" s="147"/>
      <c r="WDM89" s="147"/>
      <c r="WDN89" s="147"/>
      <c r="WDO89" s="147"/>
      <c r="WDP89" s="147"/>
      <c r="WDQ89" s="147"/>
      <c r="WDR89" s="147"/>
      <c r="WDS89" s="147"/>
      <c r="WDT89" s="147"/>
      <c r="WDU89" s="147"/>
      <c r="WDV89" s="147"/>
      <c r="WDW89" s="147"/>
      <c r="WDX89" s="147"/>
      <c r="WDY89" s="147"/>
      <c r="WDZ89" s="147"/>
      <c r="WEA89" s="147"/>
      <c r="WEB89" s="147"/>
      <c r="WEC89" s="147"/>
      <c r="WED89" s="147"/>
      <c r="WEE89" s="147"/>
      <c r="WEF89" s="147"/>
      <c r="WEG89" s="147"/>
      <c r="WEH89" s="147"/>
      <c r="WEI89" s="147"/>
      <c r="WEJ89" s="147"/>
      <c r="WEK89" s="147"/>
      <c r="WEL89" s="147"/>
      <c r="WEM89" s="147"/>
      <c r="WEN89" s="147"/>
      <c r="WEO89" s="147"/>
      <c r="WEP89" s="147"/>
      <c r="WEQ89" s="147"/>
      <c r="WER89" s="147"/>
      <c r="WES89" s="147"/>
      <c r="WET89" s="147"/>
      <c r="WEU89" s="147"/>
      <c r="WEV89" s="147"/>
      <c r="WEW89" s="147"/>
      <c r="WEX89" s="147"/>
      <c r="WEY89" s="147"/>
      <c r="WEZ89" s="147"/>
      <c r="WFA89" s="147"/>
      <c r="WFB89" s="147"/>
      <c r="WFC89" s="147"/>
      <c r="WFD89" s="147"/>
      <c r="WFE89" s="147"/>
      <c r="WFF89" s="147"/>
      <c r="WFG89" s="147"/>
      <c r="WFH89" s="147"/>
      <c r="WFI89" s="147"/>
      <c r="WFJ89" s="147"/>
      <c r="WFK89" s="147"/>
      <c r="WFL89" s="147"/>
      <c r="WFM89" s="147"/>
      <c r="WFN89" s="147"/>
      <c r="WFO89" s="147"/>
      <c r="WFP89" s="147"/>
      <c r="WFQ89" s="147"/>
      <c r="WFR89" s="147"/>
      <c r="WFS89" s="147"/>
      <c r="WFT89" s="147"/>
      <c r="WFU89" s="147"/>
      <c r="WFV89" s="147"/>
      <c r="WFW89" s="147"/>
      <c r="WFX89" s="147"/>
      <c r="WFY89" s="147"/>
      <c r="WFZ89" s="147"/>
      <c r="WGA89" s="147"/>
      <c r="WGB89" s="147"/>
      <c r="WGC89" s="147"/>
      <c r="WGD89" s="147"/>
      <c r="WGE89" s="147"/>
      <c r="WGF89" s="147"/>
      <c r="WGG89" s="147"/>
      <c r="WGH89" s="147"/>
      <c r="WGI89" s="147"/>
      <c r="WGJ89" s="147"/>
      <c r="WGK89" s="147"/>
      <c r="WGL89" s="147"/>
      <c r="WGM89" s="147"/>
      <c r="WGN89" s="147"/>
      <c r="WGO89" s="147"/>
      <c r="WGP89" s="147"/>
      <c r="WGQ89" s="147"/>
      <c r="WGR89" s="147"/>
      <c r="WGS89" s="147"/>
      <c r="WGT89" s="147"/>
      <c r="WGU89" s="147"/>
      <c r="WGV89" s="147"/>
      <c r="WGW89" s="147"/>
      <c r="WGX89" s="147"/>
      <c r="WGY89" s="147"/>
      <c r="WGZ89" s="147"/>
      <c r="WHA89" s="147"/>
      <c r="WHB89" s="147"/>
      <c r="WHC89" s="147"/>
      <c r="WHD89" s="147"/>
      <c r="WHE89" s="147"/>
      <c r="WHF89" s="147"/>
      <c r="WHG89" s="147"/>
      <c r="WHH89" s="147"/>
      <c r="WHI89" s="147"/>
      <c r="WHJ89" s="147"/>
      <c r="WHK89" s="147"/>
      <c r="WHL89" s="147"/>
      <c r="WHM89" s="147"/>
      <c r="WHN89" s="147"/>
      <c r="WHO89" s="147"/>
      <c r="WHP89" s="147"/>
      <c r="WHQ89" s="147"/>
      <c r="WHR89" s="147"/>
      <c r="WHS89" s="147"/>
      <c r="WHT89" s="147"/>
      <c r="WHU89" s="147"/>
      <c r="WHV89" s="147"/>
      <c r="WHW89" s="147"/>
      <c r="WHX89" s="147"/>
      <c r="WHY89" s="147"/>
      <c r="WHZ89" s="147"/>
      <c r="WIA89" s="147"/>
      <c r="WIB89" s="147"/>
      <c r="WIC89" s="147"/>
      <c r="WID89" s="147"/>
      <c r="WIE89" s="147"/>
      <c r="WIF89" s="147"/>
      <c r="WIG89" s="147"/>
      <c r="WIH89" s="147"/>
      <c r="WII89" s="147"/>
      <c r="WIJ89" s="147"/>
      <c r="WIK89" s="147"/>
      <c r="WIL89" s="147"/>
      <c r="WIM89" s="147"/>
      <c r="WIN89" s="147"/>
      <c r="WIO89" s="147"/>
      <c r="WIP89" s="147"/>
      <c r="WIQ89" s="147"/>
      <c r="WIR89" s="147"/>
      <c r="WIS89" s="147"/>
      <c r="WIT89" s="147"/>
      <c r="WIU89" s="147"/>
      <c r="WIV89" s="147"/>
      <c r="WIW89" s="147"/>
      <c r="WIX89" s="147"/>
      <c r="WIY89" s="147"/>
      <c r="WIZ89" s="147"/>
      <c r="WJA89" s="147"/>
      <c r="WJB89" s="147"/>
      <c r="WJC89" s="147"/>
      <c r="WJD89" s="147"/>
      <c r="WJE89" s="147"/>
      <c r="WJF89" s="147"/>
      <c r="WJG89" s="147"/>
      <c r="WJH89" s="147"/>
      <c r="WJI89" s="147"/>
      <c r="WJJ89" s="147"/>
      <c r="WJK89" s="147"/>
      <c r="WJL89" s="147"/>
      <c r="WJM89" s="147"/>
      <c r="WJN89" s="147"/>
      <c r="WJO89" s="147"/>
      <c r="WJP89" s="147"/>
      <c r="WJQ89" s="147"/>
      <c r="WJR89" s="147"/>
      <c r="WJS89" s="147"/>
      <c r="WJT89" s="147"/>
      <c r="WJU89" s="147"/>
      <c r="WJV89" s="147"/>
      <c r="WJW89" s="147"/>
      <c r="WJX89" s="147"/>
      <c r="WJY89" s="147"/>
      <c r="WJZ89" s="147"/>
      <c r="WKA89" s="147"/>
      <c r="WKB89" s="147"/>
      <c r="WKC89" s="147"/>
      <c r="WKD89" s="147"/>
      <c r="WKE89" s="147"/>
      <c r="WKF89" s="147"/>
      <c r="WKG89" s="147"/>
      <c r="WKH89" s="147"/>
      <c r="WKI89" s="147"/>
      <c r="WKJ89" s="147"/>
      <c r="WKK89" s="147"/>
      <c r="WKL89" s="147"/>
      <c r="WKM89" s="147"/>
      <c r="WKN89" s="147"/>
      <c r="WKO89" s="147"/>
      <c r="WKP89" s="147"/>
      <c r="WKQ89" s="147"/>
      <c r="WKR89" s="147"/>
      <c r="WKS89" s="147"/>
      <c r="WKT89" s="147"/>
      <c r="WKU89" s="147"/>
      <c r="WKV89" s="147"/>
      <c r="WKW89" s="147"/>
      <c r="WKX89" s="147"/>
      <c r="WKY89" s="147"/>
      <c r="WKZ89" s="147"/>
      <c r="WLA89" s="147"/>
      <c r="WLB89" s="147"/>
      <c r="WLC89" s="147"/>
      <c r="WLD89" s="147"/>
      <c r="WLE89" s="147"/>
      <c r="WLF89" s="147"/>
      <c r="WLG89" s="147"/>
      <c r="WLH89" s="147"/>
      <c r="WLI89" s="147"/>
      <c r="WLJ89" s="147"/>
      <c r="WLK89" s="147"/>
      <c r="WLL89" s="147"/>
      <c r="WLM89" s="147"/>
      <c r="WLN89" s="147"/>
      <c r="WLO89" s="147"/>
      <c r="WLP89" s="147"/>
      <c r="WLQ89" s="147"/>
      <c r="WLR89" s="147"/>
      <c r="WLS89" s="147"/>
      <c r="WLT89" s="147"/>
      <c r="WLU89" s="147"/>
      <c r="WLV89" s="147"/>
      <c r="WLW89" s="147"/>
      <c r="WLX89" s="147"/>
      <c r="WLY89" s="147"/>
      <c r="WLZ89" s="147"/>
      <c r="WMA89" s="147"/>
      <c r="WMB89" s="147"/>
      <c r="WMC89" s="147"/>
      <c r="WMD89" s="147"/>
      <c r="WME89" s="147"/>
      <c r="WMF89" s="147"/>
      <c r="WMG89" s="147"/>
      <c r="WMH89" s="147"/>
      <c r="WMI89" s="147"/>
      <c r="WMJ89" s="147"/>
      <c r="WMK89" s="147"/>
      <c r="WML89" s="147"/>
      <c r="WMM89" s="147"/>
      <c r="WMN89" s="147"/>
      <c r="WMO89" s="147"/>
      <c r="WMP89" s="147"/>
      <c r="WMQ89" s="147"/>
      <c r="WMR89" s="147"/>
      <c r="WMS89" s="147"/>
      <c r="WMT89" s="147"/>
      <c r="WMU89" s="147"/>
      <c r="WMV89" s="147"/>
      <c r="WMW89" s="147"/>
      <c r="WMX89" s="147"/>
      <c r="WMY89" s="147"/>
      <c r="WMZ89" s="147"/>
      <c r="WNA89" s="147"/>
      <c r="WNB89" s="147"/>
      <c r="WNC89" s="147"/>
      <c r="WND89" s="147"/>
      <c r="WNE89" s="147"/>
      <c r="WNF89" s="147"/>
      <c r="WNG89" s="147"/>
      <c r="WNH89" s="147"/>
      <c r="WNI89" s="147"/>
      <c r="WNJ89" s="147"/>
      <c r="WNK89" s="147"/>
      <c r="WNL89" s="147"/>
      <c r="WNM89" s="147"/>
      <c r="WNN89" s="147"/>
      <c r="WNO89" s="147"/>
      <c r="WNP89" s="147"/>
      <c r="WNQ89" s="147"/>
      <c r="WNR89" s="147"/>
      <c r="WNS89" s="147"/>
      <c r="WNT89" s="147"/>
      <c r="WNU89" s="147"/>
      <c r="WNV89" s="147"/>
      <c r="WNW89" s="147"/>
      <c r="WNX89" s="147"/>
      <c r="WNY89" s="147"/>
      <c r="WNZ89" s="147"/>
      <c r="WOA89" s="147"/>
      <c r="WOB89" s="147"/>
      <c r="WOC89" s="147"/>
      <c r="WOD89" s="147"/>
      <c r="WOE89" s="147"/>
      <c r="WOF89" s="147"/>
      <c r="WOG89" s="147"/>
      <c r="WOH89" s="147"/>
      <c r="WOI89" s="147"/>
      <c r="WOJ89" s="147"/>
      <c r="WOK89" s="147"/>
      <c r="WOL89" s="147"/>
      <c r="WOM89" s="147"/>
      <c r="WON89" s="147"/>
      <c r="WOO89" s="147"/>
      <c r="WOP89" s="147"/>
      <c r="WOQ89" s="147"/>
      <c r="WOR89" s="147"/>
      <c r="WOS89" s="147"/>
      <c r="WOT89" s="147"/>
      <c r="WOU89" s="147"/>
      <c r="WOV89" s="147"/>
      <c r="WOW89" s="147"/>
      <c r="WOX89" s="147"/>
      <c r="WOY89" s="147"/>
      <c r="WOZ89" s="147"/>
      <c r="WPA89" s="147"/>
      <c r="WPB89" s="147"/>
      <c r="WPC89" s="147"/>
      <c r="WPD89" s="147"/>
      <c r="WPE89" s="147"/>
      <c r="WPF89" s="147"/>
      <c r="WPG89" s="147"/>
      <c r="WPH89" s="147"/>
      <c r="WPI89" s="147"/>
      <c r="WPJ89" s="147"/>
      <c r="WPK89" s="147"/>
      <c r="WPL89" s="147"/>
      <c r="WPM89" s="147"/>
      <c r="WPN89" s="147"/>
      <c r="WPO89" s="147"/>
      <c r="WPP89" s="147"/>
      <c r="WPQ89" s="147"/>
      <c r="WPR89" s="147"/>
      <c r="WPS89" s="147"/>
      <c r="WPT89" s="147"/>
      <c r="WPU89" s="147"/>
      <c r="WPV89" s="147"/>
      <c r="WPW89" s="147"/>
      <c r="WPX89" s="147"/>
      <c r="WPY89" s="147"/>
      <c r="WPZ89" s="147"/>
      <c r="WQA89" s="147"/>
      <c r="WQB89" s="147"/>
      <c r="WQC89" s="147"/>
      <c r="WQD89" s="147"/>
      <c r="WQE89" s="147"/>
      <c r="WQF89" s="147"/>
      <c r="WQG89" s="147"/>
      <c r="WQH89" s="147"/>
      <c r="WQI89" s="147"/>
      <c r="WQJ89" s="147"/>
      <c r="WQK89" s="147"/>
      <c r="WQL89" s="147"/>
      <c r="WQM89" s="147"/>
      <c r="WQN89" s="147"/>
      <c r="WQO89" s="147"/>
      <c r="WQP89" s="147"/>
      <c r="WQQ89" s="147"/>
      <c r="WQR89" s="147"/>
      <c r="WQS89" s="147"/>
      <c r="WQT89" s="147"/>
      <c r="WQU89" s="147"/>
      <c r="WQV89" s="147"/>
      <c r="WQW89" s="147"/>
      <c r="WQX89" s="147"/>
      <c r="WQY89" s="147"/>
      <c r="WQZ89" s="147"/>
      <c r="WRA89" s="147"/>
      <c r="WRB89" s="147"/>
      <c r="WRC89" s="147"/>
      <c r="WRD89" s="147"/>
      <c r="WRE89" s="147"/>
      <c r="WRF89" s="147"/>
      <c r="WRG89" s="147"/>
      <c r="WRH89" s="147"/>
      <c r="WRI89" s="147"/>
      <c r="WRJ89" s="147"/>
      <c r="WRK89" s="147"/>
      <c r="WRL89" s="147"/>
      <c r="WRM89" s="147"/>
      <c r="WRN89" s="147"/>
      <c r="WRO89" s="147"/>
      <c r="WRP89" s="147"/>
      <c r="WRQ89" s="147"/>
      <c r="WRR89" s="147"/>
      <c r="WRS89" s="147"/>
      <c r="WRT89" s="147"/>
      <c r="WRU89" s="147"/>
      <c r="WRV89" s="147"/>
      <c r="WRW89" s="147"/>
      <c r="WRX89" s="147"/>
      <c r="WRY89" s="147"/>
      <c r="WRZ89" s="147"/>
      <c r="WSA89" s="147"/>
      <c r="WSB89" s="147"/>
      <c r="WSC89" s="147"/>
      <c r="WSD89" s="147"/>
      <c r="WSE89" s="147"/>
      <c r="WSF89" s="147"/>
      <c r="WSG89" s="147"/>
      <c r="WSH89" s="147"/>
      <c r="WSI89" s="147"/>
      <c r="WSJ89" s="147"/>
      <c r="WSK89" s="147"/>
      <c r="WSL89" s="147"/>
      <c r="WSM89" s="147"/>
      <c r="WSN89" s="147"/>
      <c r="WSO89" s="147"/>
      <c r="WSP89" s="147"/>
      <c r="WSQ89" s="147"/>
      <c r="WSR89" s="147"/>
      <c r="WSS89" s="147"/>
      <c r="WST89" s="147"/>
      <c r="WSU89" s="147"/>
      <c r="WSV89" s="147"/>
      <c r="WSW89" s="147"/>
      <c r="WSX89" s="147"/>
      <c r="WSY89" s="147"/>
      <c r="WSZ89" s="147"/>
      <c r="WTA89" s="147"/>
      <c r="WTB89" s="147"/>
      <c r="WTC89" s="147"/>
      <c r="WTD89" s="147"/>
      <c r="WTE89" s="147"/>
      <c r="WTF89" s="147"/>
      <c r="WTG89" s="147"/>
      <c r="WTH89" s="147"/>
      <c r="WTI89" s="147"/>
      <c r="WTJ89" s="147"/>
      <c r="WTK89" s="147"/>
      <c r="WTL89" s="147"/>
      <c r="WTM89" s="147"/>
      <c r="WTN89" s="147"/>
      <c r="WTO89" s="147"/>
      <c r="WTP89" s="147"/>
      <c r="WTQ89" s="147"/>
      <c r="WTR89" s="147"/>
      <c r="WTS89" s="147"/>
      <c r="WTT89" s="147"/>
      <c r="WTU89" s="147"/>
      <c r="WTV89" s="147"/>
      <c r="WTW89" s="147"/>
      <c r="WTX89" s="147"/>
      <c r="WTY89" s="147"/>
      <c r="WTZ89" s="147"/>
      <c r="WUA89" s="147"/>
      <c r="WUB89" s="147"/>
      <c r="WUC89" s="147"/>
      <c r="WUD89" s="147"/>
      <c r="WUE89" s="147"/>
      <c r="WUF89" s="147"/>
      <c r="WUG89" s="147"/>
      <c r="WUH89" s="147"/>
      <c r="WUI89" s="147"/>
      <c r="WUJ89" s="147"/>
      <c r="WUK89" s="147"/>
      <c r="WUL89" s="147"/>
      <c r="WUM89" s="147"/>
      <c r="WUN89" s="147"/>
      <c r="WUO89" s="147"/>
      <c r="WUP89" s="147"/>
      <c r="WUQ89" s="147"/>
      <c r="WUR89" s="147"/>
      <c r="WUS89" s="147"/>
      <c r="WUT89" s="147"/>
      <c r="WUU89" s="147"/>
      <c r="WUV89" s="147"/>
      <c r="WUW89" s="147"/>
      <c r="WUX89" s="147"/>
      <c r="WUY89" s="147"/>
      <c r="WUZ89" s="147"/>
      <c r="WVA89" s="147"/>
      <c r="WVB89" s="147"/>
      <c r="WVC89" s="147"/>
      <c r="WVD89" s="147"/>
      <c r="WVE89" s="147"/>
      <c r="WVF89" s="147"/>
      <c r="WVG89" s="147"/>
      <c r="WVH89" s="147"/>
      <c r="WVI89" s="147"/>
      <c r="WVJ89" s="147"/>
      <c r="WVK89" s="147"/>
      <c r="WVL89" s="147"/>
      <c r="WVM89" s="147"/>
      <c r="WVN89" s="147"/>
      <c r="WVO89" s="147"/>
      <c r="WVP89" s="147"/>
      <c r="WVQ89" s="147"/>
      <c r="WVR89" s="147"/>
      <c r="WVS89" s="147"/>
      <c r="WVT89" s="147"/>
      <c r="WVU89" s="147"/>
      <c r="WVV89" s="147"/>
      <c r="WVW89" s="147"/>
      <c r="WVX89" s="147"/>
      <c r="WVY89" s="147"/>
      <c r="WVZ89" s="147"/>
      <c r="WWA89" s="147"/>
      <c r="WWB89" s="147"/>
      <c r="WWC89" s="147"/>
      <c r="WWD89" s="147"/>
      <c r="WWE89" s="147"/>
      <c r="WWF89" s="147"/>
      <c r="WWG89" s="147"/>
      <c r="WWH89" s="147"/>
      <c r="WWI89" s="147"/>
      <c r="WWJ89" s="147"/>
      <c r="WWK89" s="147"/>
      <c r="WWL89" s="147"/>
      <c r="WWM89" s="147"/>
      <c r="WWN89" s="147"/>
      <c r="WWO89" s="147"/>
      <c r="WWP89" s="147"/>
      <c r="WWQ89" s="147"/>
      <c r="WWR89" s="147"/>
      <c r="WWS89" s="147"/>
      <c r="WWT89" s="147"/>
      <c r="WWU89" s="147"/>
      <c r="WWV89" s="147"/>
      <c r="WWW89" s="147"/>
      <c r="WWX89" s="147"/>
      <c r="WWY89" s="147"/>
      <c r="WWZ89" s="147"/>
      <c r="WXA89" s="147"/>
      <c r="WXB89" s="147"/>
      <c r="WXC89" s="147"/>
      <c r="WXD89" s="147"/>
      <c r="WXE89" s="147"/>
      <c r="WXF89" s="147"/>
      <c r="WXG89" s="147"/>
      <c r="WXH89" s="147"/>
      <c r="WXI89" s="147"/>
      <c r="WXJ89" s="147"/>
      <c r="WXK89" s="147"/>
      <c r="WXL89" s="147"/>
      <c r="WXM89" s="147"/>
      <c r="WXN89" s="147"/>
      <c r="WXO89" s="147"/>
      <c r="WXP89" s="147"/>
      <c r="WXQ89" s="147"/>
      <c r="WXR89" s="147"/>
      <c r="WXS89" s="147"/>
      <c r="WXT89" s="147"/>
      <c r="WXU89" s="147"/>
      <c r="WXV89" s="147"/>
      <c r="WXW89" s="147"/>
      <c r="WXX89" s="147"/>
      <c r="WXY89" s="147"/>
      <c r="WXZ89" s="147"/>
      <c r="WYA89" s="147"/>
      <c r="WYB89" s="147"/>
      <c r="WYC89" s="147"/>
      <c r="WYD89" s="147"/>
      <c r="WYE89" s="147"/>
      <c r="WYF89" s="147"/>
      <c r="WYG89" s="147"/>
      <c r="WYH89" s="147"/>
      <c r="WYI89" s="147"/>
      <c r="WYJ89" s="147"/>
      <c r="WYK89" s="147"/>
      <c r="WYL89" s="147"/>
      <c r="WYM89" s="147"/>
      <c r="WYN89" s="147"/>
      <c r="WYO89" s="147"/>
      <c r="WYP89" s="147"/>
      <c r="WYQ89" s="147"/>
      <c r="WYR89" s="147"/>
      <c r="WYS89" s="147"/>
      <c r="WYT89" s="147"/>
      <c r="WYU89" s="147"/>
      <c r="WYV89" s="147"/>
      <c r="WYW89" s="147"/>
      <c r="WYX89" s="147"/>
      <c r="WYY89" s="147"/>
      <c r="WYZ89" s="147"/>
      <c r="WZA89" s="147"/>
      <c r="WZB89" s="147"/>
      <c r="WZC89" s="147"/>
      <c r="WZD89" s="147"/>
      <c r="WZE89" s="147"/>
      <c r="WZF89" s="147"/>
      <c r="WZG89" s="147"/>
      <c r="WZH89" s="147"/>
      <c r="WZI89" s="147"/>
      <c r="WZJ89" s="147"/>
      <c r="WZK89" s="147"/>
      <c r="WZL89" s="147"/>
      <c r="WZM89" s="147"/>
      <c r="WZN89" s="147"/>
      <c r="WZO89" s="147"/>
      <c r="WZP89" s="147"/>
      <c r="WZQ89" s="147"/>
      <c r="WZR89" s="147"/>
      <c r="WZS89" s="147"/>
      <c r="WZT89" s="147"/>
      <c r="WZU89" s="147"/>
      <c r="WZV89" s="147"/>
      <c r="WZW89" s="147"/>
      <c r="WZX89" s="147"/>
      <c r="WZY89" s="147"/>
      <c r="WZZ89" s="147"/>
      <c r="XAA89" s="147"/>
      <c r="XAB89" s="147"/>
      <c r="XAC89" s="147"/>
      <c r="XAD89" s="147"/>
      <c r="XAE89" s="147"/>
      <c r="XAF89" s="147"/>
      <c r="XAG89" s="147"/>
      <c r="XAH89" s="147"/>
      <c r="XAI89" s="147"/>
      <c r="XAJ89" s="147"/>
      <c r="XAK89" s="147"/>
      <c r="XAL89" s="147"/>
      <c r="XAM89" s="147"/>
      <c r="XAN89" s="147"/>
      <c r="XAO89" s="147"/>
      <c r="XAP89" s="147"/>
      <c r="XAQ89" s="147"/>
      <c r="XAR89" s="147"/>
      <c r="XAS89" s="147"/>
      <c r="XAT89" s="147"/>
      <c r="XAU89" s="147"/>
      <c r="XAV89" s="147"/>
      <c r="XAW89" s="147"/>
      <c r="XAX89" s="147"/>
      <c r="XAY89" s="147"/>
      <c r="XAZ89" s="147"/>
      <c r="XBA89" s="147"/>
      <c r="XBB89" s="147"/>
      <c r="XBC89" s="147"/>
      <c r="XBD89" s="147"/>
      <c r="XBE89" s="147"/>
      <c r="XBF89" s="147"/>
      <c r="XBG89" s="147"/>
      <c r="XBH89" s="147"/>
      <c r="XBI89" s="147"/>
      <c r="XBJ89" s="147"/>
      <c r="XBK89" s="147"/>
      <c r="XBL89" s="147"/>
      <c r="XBM89" s="147"/>
      <c r="XBN89" s="147"/>
      <c r="XBO89" s="147"/>
      <c r="XBP89" s="147"/>
      <c r="XBQ89" s="147"/>
      <c r="XBR89" s="147"/>
      <c r="XBS89" s="147"/>
      <c r="XBT89" s="147"/>
      <c r="XBU89" s="147"/>
      <c r="XBV89" s="147"/>
      <c r="XBW89" s="147"/>
      <c r="XBX89" s="147"/>
      <c r="XBY89" s="147"/>
      <c r="XBZ89" s="147"/>
      <c r="XCA89" s="147"/>
      <c r="XCB89" s="147"/>
      <c r="XCC89" s="147"/>
      <c r="XCD89" s="147"/>
      <c r="XCE89" s="147"/>
      <c r="XCF89" s="147"/>
      <c r="XCG89" s="147"/>
      <c r="XCH89" s="147"/>
      <c r="XCI89" s="147"/>
      <c r="XCJ89" s="147"/>
      <c r="XCK89" s="147"/>
      <c r="XCL89" s="147"/>
      <c r="XCM89" s="147"/>
      <c r="XCN89" s="147"/>
      <c r="XCO89" s="147"/>
      <c r="XCP89" s="147"/>
      <c r="XCQ89" s="147"/>
      <c r="XCR89" s="147"/>
      <c r="XCS89" s="147"/>
      <c r="XCT89" s="147"/>
      <c r="XCU89" s="147"/>
      <c r="XCV89" s="147"/>
      <c r="XCW89" s="147"/>
      <c r="XCX89" s="147"/>
      <c r="XCY89" s="147"/>
      <c r="XCZ89" s="147"/>
      <c r="XDA89" s="147"/>
      <c r="XDB89" s="147"/>
      <c r="XDC89" s="147"/>
      <c r="XDD89" s="147"/>
      <c r="XDE89" s="147"/>
      <c r="XDF89" s="147"/>
      <c r="XDG89" s="147"/>
      <c r="XDH89" s="147"/>
      <c r="XDI89" s="147"/>
      <c r="XDJ89" s="147"/>
      <c r="XDK89" s="147"/>
      <c r="XDL89" s="147"/>
      <c r="XDM89" s="147"/>
      <c r="XDN89" s="147"/>
      <c r="XDO89" s="147"/>
      <c r="XDP89" s="147"/>
      <c r="XDQ89" s="147"/>
      <c r="XDR89" s="147"/>
      <c r="XDS89" s="147"/>
      <c r="XDT89" s="147"/>
      <c r="XDU89" s="147"/>
      <c r="XDV89" s="147"/>
      <c r="XDW89" s="147"/>
      <c r="XDX89" s="147"/>
      <c r="XDY89" s="147"/>
      <c r="XDZ89" s="147"/>
      <c r="XEA89" s="147"/>
      <c r="XEB89" s="147"/>
      <c r="XEC89" s="147"/>
      <c r="XED89" s="147"/>
      <c r="XEE89" s="147"/>
      <c r="XEF89" s="147"/>
      <c r="XEG89" s="147"/>
      <c r="XEH89" s="147"/>
      <c r="XEI89" s="147"/>
      <c r="XEJ89" s="147"/>
      <c r="XEK89" s="147"/>
      <c r="XEL89" s="147"/>
      <c r="XEM89" s="147"/>
      <c r="XEN89" s="147"/>
      <c r="XEO89" s="147"/>
      <c r="XEP89" s="147"/>
      <c r="XEQ89" s="147"/>
      <c r="XER89" s="147"/>
      <c r="XES89" s="147"/>
      <c r="XET89" s="147"/>
      <c r="XEU89" s="147"/>
      <c r="XEV89" s="147"/>
      <c r="XEW89" s="147"/>
      <c r="XEX89" s="147"/>
      <c r="XEY89" s="147"/>
      <c r="XEZ89" s="147"/>
      <c r="XFA89" s="147"/>
      <c r="XFB89" s="147"/>
      <c r="XFC89" s="147"/>
      <c r="XFD89" s="147"/>
    </row>
    <row r="90" spans="1:16384" s="148" customFormat="1" ht="57.75" customHeight="1" x14ac:dyDescent="0.15">
      <c r="A90" s="279" t="s">
        <v>562</v>
      </c>
      <c r="B90" s="280"/>
      <c r="C90" s="280"/>
      <c r="D90" s="145"/>
      <c r="E90" s="145"/>
      <c r="F90" s="146"/>
      <c r="G90" s="147"/>
      <c r="H90" s="147"/>
      <c r="I90" s="147"/>
      <c r="J90" s="147"/>
      <c r="K90" s="147"/>
      <c r="L90" s="147"/>
      <c r="M90" s="147"/>
      <c r="N90" s="147"/>
      <c r="O90" s="147"/>
      <c r="P90" s="147"/>
      <c r="Q90" s="147"/>
      <c r="R90" s="147"/>
      <c r="S90" s="147"/>
      <c r="T90" s="147"/>
      <c r="U90" s="147"/>
      <c r="V90" s="147"/>
      <c r="W90" s="147"/>
      <c r="X90" s="147"/>
      <c r="Y90" s="147"/>
      <c r="Z90" s="147"/>
      <c r="AA90" s="147"/>
      <c r="AB90" s="147"/>
      <c r="AC90" s="147"/>
      <c r="AD90" s="147"/>
      <c r="AE90" s="147"/>
      <c r="AF90" s="147"/>
      <c r="AG90" s="147"/>
      <c r="AH90" s="147"/>
      <c r="AI90" s="147"/>
      <c r="AJ90" s="147"/>
      <c r="AK90" s="147"/>
      <c r="AL90" s="147"/>
      <c r="AM90" s="147"/>
      <c r="AN90" s="147"/>
      <c r="AO90" s="147"/>
      <c r="AP90" s="147"/>
      <c r="AQ90" s="147"/>
      <c r="AR90" s="147"/>
      <c r="AS90" s="147"/>
      <c r="AT90" s="147"/>
      <c r="AU90" s="147"/>
      <c r="AV90" s="147"/>
      <c r="AW90" s="147"/>
      <c r="AX90" s="147"/>
      <c r="AY90" s="147"/>
      <c r="AZ90" s="147"/>
      <c r="BA90" s="147"/>
      <c r="BB90" s="147"/>
      <c r="BC90" s="147"/>
      <c r="BD90" s="147"/>
      <c r="BE90" s="147"/>
      <c r="BF90" s="147"/>
      <c r="BG90" s="147"/>
      <c r="BH90" s="147"/>
      <c r="BI90" s="147"/>
      <c r="BJ90" s="147"/>
      <c r="BK90" s="147"/>
      <c r="BL90" s="147"/>
      <c r="BM90" s="147"/>
      <c r="BN90" s="147"/>
      <c r="BO90" s="147"/>
      <c r="BP90" s="147"/>
      <c r="BQ90" s="147"/>
      <c r="BR90" s="147"/>
      <c r="BS90" s="147"/>
      <c r="BT90" s="147"/>
      <c r="BU90" s="147"/>
      <c r="BV90" s="147"/>
      <c r="BW90" s="147"/>
      <c r="BX90" s="147"/>
      <c r="BY90" s="147"/>
      <c r="BZ90" s="147"/>
      <c r="CA90" s="147"/>
      <c r="CB90" s="147"/>
      <c r="CC90" s="147"/>
      <c r="CD90" s="147"/>
      <c r="CE90" s="147"/>
      <c r="CF90" s="147"/>
      <c r="CG90" s="147"/>
      <c r="CH90" s="147"/>
      <c r="CI90" s="147"/>
      <c r="CJ90" s="147"/>
      <c r="CK90" s="147"/>
      <c r="CL90" s="147"/>
      <c r="CM90" s="147"/>
      <c r="CN90" s="147"/>
      <c r="CO90" s="147"/>
      <c r="CP90" s="147"/>
      <c r="CQ90" s="147"/>
      <c r="CR90" s="147"/>
      <c r="CS90" s="147"/>
      <c r="CT90" s="147"/>
      <c r="CU90" s="147"/>
      <c r="CV90" s="147"/>
      <c r="CW90" s="147"/>
      <c r="CX90" s="147"/>
      <c r="CY90" s="147"/>
      <c r="CZ90" s="147"/>
      <c r="DA90" s="147"/>
      <c r="DB90" s="147"/>
      <c r="DC90" s="147"/>
      <c r="DD90" s="147"/>
      <c r="DE90" s="147"/>
      <c r="DF90" s="147"/>
      <c r="DG90" s="147"/>
      <c r="DH90" s="147"/>
      <c r="DI90" s="147"/>
      <c r="DJ90" s="147"/>
      <c r="DK90" s="147"/>
      <c r="DL90" s="147"/>
      <c r="DM90" s="147"/>
      <c r="DN90" s="147"/>
      <c r="DO90" s="147"/>
      <c r="DP90" s="147"/>
      <c r="DQ90" s="147"/>
      <c r="DR90" s="147"/>
      <c r="DS90" s="147"/>
      <c r="DT90" s="147"/>
      <c r="DU90" s="147"/>
      <c r="DV90" s="147"/>
      <c r="DW90" s="147"/>
      <c r="DX90" s="147"/>
      <c r="DY90" s="147"/>
      <c r="DZ90" s="147"/>
      <c r="EA90" s="147"/>
      <c r="EB90" s="147"/>
      <c r="EC90" s="147"/>
      <c r="ED90" s="147"/>
      <c r="EE90" s="147"/>
      <c r="EF90" s="147"/>
      <c r="EG90" s="147"/>
      <c r="EH90" s="147"/>
      <c r="EI90" s="147"/>
      <c r="EJ90" s="147"/>
      <c r="EK90" s="147"/>
      <c r="EL90" s="147"/>
      <c r="EM90" s="147"/>
      <c r="EN90" s="147"/>
      <c r="EO90" s="147"/>
      <c r="EP90" s="147"/>
      <c r="EQ90" s="147"/>
      <c r="ER90" s="147"/>
      <c r="ES90" s="147"/>
      <c r="ET90" s="147"/>
      <c r="EU90" s="147"/>
      <c r="EV90" s="147"/>
      <c r="EW90" s="147"/>
      <c r="EX90" s="147"/>
      <c r="EY90" s="147"/>
      <c r="EZ90" s="147"/>
      <c r="FA90" s="147"/>
      <c r="FB90" s="147"/>
      <c r="FC90" s="147"/>
      <c r="FD90" s="147"/>
      <c r="FE90" s="147"/>
      <c r="FF90" s="147"/>
      <c r="FG90" s="147"/>
      <c r="FH90" s="147"/>
      <c r="FI90" s="147"/>
      <c r="FJ90" s="147"/>
      <c r="FK90" s="147"/>
      <c r="FL90" s="147"/>
      <c r="FM90" s="147"/>
      <c r="FN90" s="147"/>
      <c r="FO90" s="147"/>
      <c r="FP90" s="147"/>
      <c r="FQ90" s="147"/>
      <c r="FR90" s="147"/>
      <c r="FS90" s="147"/>
      <c r="FT90" s="147"/>
      <c r="FU90" s="147"/>
      <c r="FV90" s="147"/>
      <c r="FW90" s="147"/>
      <c r="FX90" s="147"/>
      <c r="FY90" s="147"/>
      <c r="FZ90" s="147"/>
      <c r="GA90" s="147"/>
      <c r="GB90" s="147"/>
      <c r="GC90" s="147"/>
      <c r="GD90" s="147"/>
      <c r="GE90" s="147"/>
      <c r="GF90" s="147"/>
      <c r="GG90" s="147"/>
      <c r="GH90" s="147"/>
      <c r="GI90" s="147"/>
      <c r="GJ90" s="147"/>
      <c r="GK90" s="147"/>
      <c r="GL90" s="147"/>
      <c r="GM90" s="147"/>
      <c r="GN90" s="147"/>
      <c r="GO90" s="147"/>
      <c r="GP90" s="147"/>
      <c r="GQ90" s="147"/>
      <c r="GR90" s="147"/>
      <c r="GS90" s="147"/>
      <c r="GT90" s="147"/>
      <c r="GU90" s="147"/>
      <c r="GV90" s="147"/>
      <c r="GW90" s="147"/>
      <c r="GX90" s="147"/>
      <c r="GY90" s="147"/>
      <c r="GZ90" s="147"/>
      <c r="HA90" s="147"/>
      <c r="HB90" s="147"/>
      <c r="HC90" s="147"/>
      <c r="HD90" s="147"/>
      <c r="HE90" s="147"/>
      <c r="HF90" s="147"/>
      <c r="HG90" s="147"/>
      <c r="HH90" s="147"/>
      <c r="HI90" s="147"/>
      <c r="HJ90" s="147"/>
      <c r="HK90" s="147"/>
      <c r="HL90" s="147"/>
      <c r="HM90" s="147"/>
      <c r="HN90" s="147"/>
      <c r="HO90" s="147"/>
      <c r="HP90" s="147"/>
      <c r="HQ90" s="147"/>
      <c r="HR90" s="147"/>
      <c r="HS90" s="147"/>
      <c r="HT90" s="147"/>
      <c r="HU90" s="147"/>
      <c r="HV90" s="147"/>
      <c r="HW90" s="147"/>
      <c r="HX90" s="147"/>
      <c r="HY90" s="147"/>
      <c r="HZ90" s="147"/>
      <c r="IA90" s="147"/>
      <c r="IB90" s="147"/>
      <c r="IC90" s="147"/>
      <c r="ID90" s="147"/>
      <c r="IE90" s="147"/>
      <c r="IF90" s="147"/>
      <c r="IG90" s="147"/>
      <c r="IH90" s="147"/>
      <c r="II90" s="147"/>
      <c r="IJ90" s="147"/>
      <c r="IK90" s="147"/>
      <c r="IL90" s="147"/>
      <c r="IM90" s="147"/>
      <c r="IN90" s="147"/>
      <c r="IO90" s="147"/>
      <c r="IP90" s="147"/>
      <c r="IQ90" s="147"/>
      <c r="IR90" s="147"/>
      <c r="IS90" s="147"/>
      <c r="IT90" s="147"/>
      <c r="IU90" s="147"/>
      <c r="IV90" s="147"/>
      <c r="IW90" s="147"/>
      <c r="IX90" s="147"/>
      <c r="IY90" s="147"/>
      <c r="IZ90" s="147"/>
      <c r="JA90" s="147"/>
      <c r="JB90" s="147"/>
      <c r="JC90" s="147"/>
      <c r="JD90" s="147"/>
      <c r="JE90" s="147"/>
      <c r="JF90" s="147"/>
      <c r="JG90" s="147"/>
      <c r="JH90" s="147"/>
      <c r="JI90" s="147"/>
      <c r="JJ90" s="147"/>
      <c r="JK90" s="147"/>
      <c r="JL90" s="147"/>
      <c r="JM90" s="147"/>
      <c r="JN90" s="147"/>
      <c r="JO90" s="147"/>
      <c r="JP90" s="147"/>
      <c r="JQ90" s="147"/>
      <c r="JR90" s="147"/>
      <c r="JS90" s="147"/>
      <c r="JT90" s="147"/>
      <c r="JU90" s="147"/>
      <c r="JV90" s="147"/>
      <c r="JW90" s="147"/>
      <c r="JX90" s="147"/>
      <c r="JY90" s="147"/>
      <c r="JZ90" s="147"/>
      <c r="KA90" s="147"/>
      <c r="KB90" s="147"/>
      <c r="KC90" s="147"/>
      <c r="KD90" s="147"/>
      <c r="KE90" s="147"/>
      <c r="KF90" s="147"/>
      <c r="KG90" s="147"/>
      <c r="KH90" s="147"/>
      <c r="KI90" s="147"/>
      <c r="KJ90" s="147"/>
      <c r="KK90" s="147"/>
      <c r="KL90" s="147"/>
      <c r="KM90" s="147"/>
      <c r="KN90" s="147"/>
      <c r="KO90" s="147"/>
      <c r="KP90" s="147"/>
      <c r="KQ90" s="147"/>
      <c r="KR90" s="147"/>
      <c r="KS90" s="147"/>
      <c r="KT90" s="147"/>
      <c r="KU90" s="147"/>
      <c r="KV90" s="147"/>
      <c r="KW90" s="147"/>
      <c r="KX90" s="147"/>
      <c r="KY90" s="147"/>
      <c r="KZ90" s="147"/>
      <c r="LA90" s="147"/>
      <c r="LB90" s="147"/>
      <c r="LC90" s="147"/>
      <c r="LD90" s="147"/>
      <c r="LE90" s="147"/>
      <c r="LF90" s="147"/>
      <c r="LG90" s="147"/>
      <c r="LH90" s="147"/>
      <c r="LI90" s="147"/>
      <c r="LJ90" s="147"/>
      <c r="LK90" s="147"/>
      <c r="LL90" s="147"/>
      <c r="LM90" s="147"/>
      <c r="LN90" s="147"/>
      <c r="LO90" s="147"/>
      <c r="LP90" s="147"/>
      <c r="LQ90" s="147"/>
      <c r="LR90" s="147"/>
      <c r="LS90" s="147"/>
      <c r="LT90" s="147"/>
      <c r="LU90" s="147"/>
      <c r="LV90" s="147"/>
      <c r="LW90" s="147"/>
      <c r="LX90" s="147"/>
      <c r="LY90" s="147"/>
      <c r="LZ90" s="147"/>
      <c r="MA90" s="147"/>
      <c r="MB90" s="147"/>
      <c r="MC90" s="147"/>
      <c r="MD90" s="147"/>
      <c r="ME90" s="147"/>
      <c r="MF90" s="147"/>
      <c r="MG90" s="147"/>
      <c r="MH90" s="147"/>
      <c r="MI90" s="147"/>
      <c r="MJ90" s="147"/>
      <c r="MK90" s="147"/>
      <c r="ML90" s="147"/>
      <c r="MM90" s="147"/>
      <c r="MN90" s="147"/>
      <c r="MO90" s="147"/>
      <c r="MP90" s="147"/>
      <c r="MQ90" s="147"/>
      <c r="MR90" s="147"/>
      <c r="MS90" s="147"/>
      <c r="MT90" s="147"/>
      <c r="MU90" s="147"/>
      <c r="MV90" s="147"/>
      <c r="MW90" s="147"/>
      <c r="MX90" s="147"/>
      <c r="MY90" s="147"/>
      <c r="MZ90" s="147"/>
      <c r="NA90" s="147"/>
      <c r="NB90" s="147"/>
      <c r="NC90" s="147"/>
      <c r="ND90" s="147"/>
      <c r="NE90" s="147"/>
      <c r="NF90" s="147"/>
      <c r="NG90" s="147"/>
      <c r="NH90" s="147"/>
      <c r="NI90" s="147"/>
      <c r="NJ90" s="147"/>
      <c r="NK90" s="147"/>
      <c r="NL90" s="147"/>
      <c r="NM90" s="147"/>
      <c r="NN90" s="147"/>
      <c r="NO90" s="147"/>
      <c r="NP90" s="147"/>
      <c r="NQ90" s="147"/>
      <c r="NR90" s="147"/>
      <c r="NS90" s="147"/>
      <c r="NT90" s="147"/>
      <c r="NU90" s="147"/>
      <c r="NV90" s="147"/>
      <c r="NW90" s="147"/>
      <c r="NX90" s="147"/>
      <c r="NY90" s="147"/>
      <c r="NZ90" s="147"/>
      <c r="OA90" s="147"/>
      <c r="OB90" s="147"/>
      <c r="OC90" s="147"/>
      <c r="OD90" s="147"/>
      <c r="OE90" s="147"/>
      <c r="OF90" s="147"/>
      <c r="OG90" s="147"/>
      <c r="OH90" s="147"/>
      <c r="OI90" s="147"/>
      <c r="OJ90" s="147"/>
      <c r="OK90" s="147"/>
      <c r="OL90" s="147"/>
      <c r="OM90" s="147"/>
      <c r="ON90" s="147"/>
      <c r="OO90" s="147"/>
      <c r="OP90" s="147"/>
      <c r="OQ90" s="147"/>
      <c r="OR90" s="147"/>
      <c r="OS90" s="147"/>
      <c r="OT90" s="147"/>
      <c r="OU90" s="147"/>
      <c r="OV90" s="147"/>
      <c r="OW90" s="147"/>
      <c r="OX90" s="147"/>
      <c r="OY90" s="147"/>
      <c r="OZ90" s="147"/>
      <c r="PA90" s="147"/>
      <c r="PB90" s="147"/>
      <c r="PC90" s="147"/>
      <c r="PD90" s="147"/>
      <c r="PE90" s="147"/>
      <c r="PF90" s="147"/>
      <c r="PG90" s="147"/>
      <c r="PH90" s="147"/>
      <c r="PI90" s="147"/>
      <c r="PJ90" s="147"/>
      <c r="PK90" s="147"/>
      <c r="PL90" s="147"/>
      <c r="PM90" s="147"/>
      <c r="PN90" s="147"/>
      <c r="PO90" s="147"/>
      <c r="PP90" s="147"/>
      <c r="PQ90" s="147"/>
      <c r="PR90" s="147"/>
      <c r="PS90" s="147"/>
      <c r="PT90" s="147"/>
      <c r="PU90" s="147"/>
      <c r="PV90" s="147"/>
      <c r="PW90" s="147"/>
      <c r="PX90" s="147"/>
      <c r="PY90" s="147"/>
      <c r="PZ90" s="147"/>
      <c r="QA90" s="147"/>
      <c r="QB90" s="147"/>
      <c r="QC90" s="147"/>
      <c r="QD90" s="147"/>
      <c r="QE90" s="147"/>
      <c r="QF90" s="147"/>
      <c r="QG90" s="147"/>
      <c r="QH90" s="147"/>
      <c r="QI90" s="147"/>
      <c r="QJ90" s="147"/>
      <c r="QK90" s="147"/>
      <c r="QL90" s="147"/>
      <c r="QM90" s="147"/>
      <c r="QN90" s="147"/>
      <c r="QO90" s="147"/>
      <c r="QP90" s="147"/>
      <c r="QQ90" s="147"/>
      <c r="QR90" s="147"/>
      <c r="QS90" s="147"/>
      <c r="QT90" s="147"/>
      <c r="QU90" s="147"/>
      <c r="QV90" s="147"/>
      <c r="QW90" s="147"/>
      <c r="QX90" s="147"/>
      <c r="QY90" s="147"/>
      <c r="QZ90" s="147"/>
      <c r="RA90" s="147"/>
      <c r="RB90" s="147"/>
      <c r="RC90" s="147"/>
      <c r="RD90" s="147"/>
      <c r="RE90" s="147"/>
      <c r="RF90" s="147"/>
      <c r="RG90" s="147"/>
      <c r="RH90" s="147"/>
      <c r="RI90" s="147"/>
      <c r="RJ90" s="147"/>
      <c r="RK90" s="147"/>
      <c r="RL90" s="147"/>
      <c r="RM90" s="147"/>
      <c r="RN90" s="147"/>
      <c r="RO90" s="147"/>
      <c r="RP90" s="147"/>
      <c r="RQ90" s="147"/>
      <c r="RR90" s="147"/>
      <c r="RS90" s="147"/>
      <c r="RT90" s="147"/>
      <c r="RU90" s="147"/>
      <c r="RV90" s="147"/>
      <c r="RW90" s="147"/>
      <c r="RX90" s="147"/>
      <c r="RY90" s="147"/>
      <c r="RZ90" s="147"/>
      <c r="SA90" s="147"/>
      <c r="SB90" s="147"/>
      <c r="SC90" s="147"/>
      <c r="SD90" s="147"/>
      <c r="SE90" s="147"/>
      <c r="SF90" s="147"/>
      <c r="SG90" s="147"/>
      <c r="SH90" s="147"/>
      <c r="SI90" s="147"/>
      <c r="SJ90" s="147"/>
      <c r="SK90" s="147"/>
      <c r="SL90" s="147"/>
      <c r="SM90" s="147"/>
      <c r="SN90" s="147"/>
      <c r="SO90" s="147"/>
      <c r="SP90" s="147"/>
      <c r="SQ90" s="147"/>
      <c r="SR90" s="147"/>
      <c r="SS90" s="147"/>
      <c r="ST90" s="147"/>
      <c r="SU90" s="147"/>
      <c r="SV90" s="147"/>
      <c r="SW90" s="147"/>
      <c r="SX90" s="147"/>
      <c r="SY90" s="147"/>
      <c r="SZ90" s="147"/>
      <c r="TA90" s="147"/>
      <c r="TB90" s="147"/>
      <c r="TC90" s="147"/>
      <c r="TD90" s="147"/>
      <c r="TE90" s="147"/>
      <c r="TF90" s="147"/>
      <c r="TG90" s="147"/>
      <c r="TH90" s="147"/>
      <c r="TI90" s="147"/>
      <c r="TJ90" s="147"/>
      <c r="TK90" s="147"/>
      <c r="TL90" s="147"/>
      <c r="TM90" s="147"/>
      <c r="TN90" s="147"/>
      <c r="TO90" s="147"/>
      <c r="TP90" s="147"/>
      <c r="TQ90" s="147"/>
      <c r="TR90" s="147"/>
      <c r="TS90" s="147"/>
      <c r="TT90" s="147"/>
      <c r="TU90" s="147"/>
      <c r="TV90" s="147"/>
      <c r="TW90" s="147"/>
      <c r="TX90" s="147"/>
      <c r="TY90" s="147"/>
      <c r="TZ90" s="147"/>
      <c r="UA90" s="147"/>
      <c r="UB90" s="147"/>
      <c r="UC90" s="147"/>
      <c r="UD90" s="147"/>
      <c r="UE90" s="147"/>
      <c r="UF90" s="147"/>
      <c r="UG90" s="147"/>
      <c r="UH90" s="147"/>
      <c r="UI90" s="147"/>
      <c r="UJ90" s="147"/>
      <c r="UK90" s="147"/>
      <c r="UL90" s="147"/>
      <c r="UM90" s="147"/>
      <c r="UN90" s="147"/>
      <c r="UO90" s="147"/>
      <c r="UP90" s="147"/>
      <c r="UQ90" s="147"/>
      <c r="UR90" s="147"/>
      <c r="US90" s="147"/>
      <c r="UT90" s="147"/>
      <c r="UU90" s="147"/>
      <c r="UV90" s="147"/>
      <c r="UW90" s="147"/>
      <c r="UX90" s="147"/>
      <c r="UY90" s="147"/>
      <c r="UZ90" s="147"/>
      <c r="VA90" s="147"/>
      <c r="VB90" s="147"/>
      <c r="VC90" s="147"/>
      <c r="VD90" s="147"/>
      <c r="VE90" s="147"/>
      <c r="VF90" s="147"/>
      <c r="VG90" s="147"/>
      <c r="VH90" s="147"/>
      <c r="VI90" s="147"/>
      <c r="VJ90" s="147"/>
      <c r="VK90" s="147"/>
      <c r="VL90" s="147"/>
      <c r="VM90" s="147"/>
      <c r="VN90" s="147"/>
      <c r="VO90" s="147"/>
      <c r="VP90" s="147"/>
      <c r="VQ90" s="147"/>
      <c r="VR90" s="147"/>
      <c r="VS90" s="147"/>
      <c r="VT90" s="147"/>
      <c r="VU90" s="147"/>
      <c r="VV90" s="147"/>
      <c r="VW90" s="147"/>
      <c r="VX90" s="147"/>
      <c r="VY90" s="147"/>
      <c r="VZ90" s="147"/>
      <c r="WA90" s="147"/>
      <c r="WB90" s="147"/>
      <c r="WC90" s="147"/>
      <c r="WD90" s="147"/>
      <c r="WE90" s="147"/>
      <c r="WF90" s="147"/>
      <c r="WG90" s="147"/>
      <c r="WH90" s="147"/>
      <c r="WI90" s="147"/>
      <c r="WJ90" s="147"/>
      <c r="WK90" s="147"/>
      <c r="WL90" s="147"/>
      <c r="WM90" s="147"/>
      <c r="WN90" s="147"/>
      <c r="WO90" s="147"/>
      <c r="WP90" s="147"/>
      <c r="WQ90" s="147"/>
      <c r="WR90" s="147"/>
      <c r="WS90" s="147"/>
      <c r="WT90" s="147"/>
      <c r="WU90" s="147"/>
      <c r="WV90" s="147"/>
      <c r="WW90" s="147"/>
      <c r="WX90" s="147"/>
      <c r="WY90" s="147"/>
      <c r="WZ90" s="147"/>
      <c r="XA90" s="147"/>
      <c r="XB90" s="147"/>
      <c r="XC90" s="147"/>
      <c r="XD90" s="147"/>
      <c r="XE90" s="147"/>
      <c r="XF90" s="147"/>
      <c r="XG90" s="147"/>
      <c r="XH90" s="147"/>
      <c r="XI90" s="147"/>
      <c r="XJ90" s="147"/>
      <c r="XK90" s="147"/>
      <c r="XL90" s="147"/>
      <c r="XM90" s="147"/>
      <c r="XN90" s="147"/>
      <c r="XO90" s="147"/>
      <c r="XP90" s="147"/>
      <c r="XQ90" s="147"/>
      <c r="XR90" s="147"/>
      <c r="XS90" s="147"/>
      <c r="XT90" s="147"/>
      <c r="XU90" s="147"/>
      <c r="XV90" s="147"/>
      <c r="XW90" s="147"/>
      <c r="XX90" s="147"/>
      <c r="XY90" s="147"/>
      <c r="XZ90" s="147"/>
      <c r="YA90" s="147"/>
      <c r="YB90" s="147"/>
      <c r="YC90" s="147"/>
      <c r="YD90" s="147"/>
      <c r="YE90" s="147"/>
      <c r="YF90" s="147"/>
      <c r="YG90" s="147"/>
      <c r="YH90" s="147"/>
      <c r="YI90" s="147"/>
      <c r="YJ90" s="147"/>
      <c r="YK90" s="147"/>
      <c r="YL90" s="147"/>
      <c r="YM90" s="147"/>
      <c r="YN90" s="147"/>
      <c r="YO90" s="147"/>
      <c r="YP90" s="147"/>
      <c r="YQ90" s="147"/>
      <c r="YR90" s="147"/>
      <c r="YS90" s="147"/>
      <c r="YT90" s="147"/>
      <c r="YU90" s="147"/>
      <c r="YV90" s="147"/>
      <c r="YW90" s="147"/>
      <c r="YX90" s="147"/>
      <c r="YY90" s="147"/>
      <c r="YZ90" s="147"/>
      <c r="ZA90" s="147"/>
      <c r="ZB90" s="147"/>
      <c r="ZC90" s="147"/>
      <c r="ZD90" s="147"/>
      <c r="ZE90" s="147"/>
      <c r="ZF90" s="147"/>
      <c r="ZG90" s="147"/>
      <c r="ZH90" s="147"/>
      <c r="ZI90" s="147"/>
      <c r="ZJ90" s="147"/>
      <c r="ZK90" s="147"/>
      <c r="ZL90" s="147"/>
      <c r="ZM90" s="147"/>
      <c r="ZN90" s="147"/>
      <c r="ZO90" s="147"/>
      <c r="ZP90" s="147"/>
      <c r="ZQ90" s="147"/>
      <c r="ZR90" s="147"/>
      <c r="ZS90" s="147"/>
      <c r="ZT90" s="147"/>
      <c r="ZU90" s="147"/>
      <c r="ZV90" s="147"/>
      <c r="ZW90" s="147"/>
      <c r="ZX90" s="147"/>
      <c r="ZY90" s="147"/>
      <c r="ZZ90" s="147"/>
      <c r="AAA90" s="147"/>
      <c r="AAB90" s="147"/>
      <c r="AAC90" s="147"/>
      <c r="AAD90" s="147"/>
      <c r="AAE90" s="147"/>
      <c r="AAF90" s="147"/>
      <c r="AAG90" s="147"/>
      <c r="AAH90" s="147"/>
      <c r="AAI90" s="147"/>
      <c r="AAJ90" s="147"/>
      <c r="AAK90" s="147"/>
      <c r="AAL90" s="147"/>
      <c r="AAM90" s="147"/>
      <c r="AAN90" s="147"/>
      <c r="AAO90" s="147"/>
      <c r="AAP90" s="147"/>
      <c r="AAQ90" s="147"/>
      <c r="AAR90" s="147"/>
      <c r="AAS90" s="147"/>
      <c r="AAT90" s="147"/>
      <c r="AAU90" s="147"/>
      <c r="AAV90" s="147"/>
      <c r="AAW90" s="147"/>
      <c r="AAX90" s="147"/>
      <c r="AAY90" s="147"/>
      <c r="AAZ90" s="147"/>
      <c r="ABA90" s="147"/>
      <c r="ABB90" s="147"/>
      <c r="ABC90" s="147"/>
      <c r="ABD90" s="147"/>
      <c r="ABE90" s="147"/>
      <c r="ABF90" s="147"/>
      <c r="ABG90" s="147"/>
      <c r="ABH90" s="147"/>
      <c r="ABI90" s="147"/>
      <c r="ABJ90" s="147"/>
      <c r="ABK90" s="147"/>
      <c r="ABL90" s="147"/>
      <c r="ABM90" s="147"/>
      <c r="ABN90" s="147"/>
      <c r="ABO90" s="147"/>
      <c r="ABP90" s="147"/>
      <c r="ABQ90" s="147"/>
      <c r="ABR90" s="147"/>
      <c r="ABS90" s="147"/>
      <c r="ABT90" s="147"/>
      <c r="ABU90" s="147"/>
      <c r="ABV90" s="147"/>
      <c r="ABW90" s="147"/>
      <c r="ABX90" s="147"/>
      <c r="ABY90" s="147"/>
      <c r="ABZ90" s="147"/>
      <c r="ACA90" s="147"/>
      <c r="ACB90" s="147"/>
      <c r="ACC90" s="147"/>
      <c r="ACD90" s="147"/>
      <c r="ACE90" s="147"/>
      <c r="ACF90" s="147"/>
      <c r="ACG90" s="147"/>
      <c r="ACH90" s="147"/>
      <c r="ACI90" s="147"/>
      <c r="ACJ90" s="147"/>
      <c r="ACK90" s="147"/>
      <c r="ACL90" s="147"/>
      <c r="ACM90" s="147"/>
      <c r="ACN90" s="147"/>
      <c r="ACO90" s="147"/>
      <c r="ACP90" s="147"/>
      <c r="ACQ90" s="147"/>
      <c r="ACR90" s="147"/>
      <c r="ACS90" s="147"/>
      <c r="ACT90" s="147"/>
      <c r="ACU90" s="147"/>
      <c r="ACV90" s="147"/>
      <c r="ACW90" s="147"/>
      <c r="ACX90" s="147"/>
      <c r="ACY90" s="147"/>
      <c r="ACZ90" s="147"/>
      <c r="ADA90" s="147"/>
      <c r="ADB90" s="147"/>
      <c r="ADC90" s="147"/>
      <c r="ADD90" s="147"/>
      <c r="ADE90" s="147"/>
      <c r="ADF90" s="147"/>
      <c r="ADG90" s="147"/>
      <c r="ADH90" s="147"/>
      <c r="ADI90" s="147"/>
      <c r="ADJ90" s="147"/>
      <c r="ADK90" s="147"/>
      <c r="ADL90" s="147"/>
      <c r="ADM90" s="147"/>
      <c r="ADN90" s="147"/>
      <c r="ADO90" s="147"/>
      <c r="ADP90" s="147"/>
      <c r="ADQ90" s="147"/>
      <c r="ADR90" s="147"/>
      <c r="ADS90" s="147"/>
      <c r="ADT90" s="147"/>
      <c r="ADU90" s="147"/>
      <c r="ADV90" s="147"/>
      <c r="ADW90" s="147"/>
      <c r="ADX90" s="147"/>
      <c r="ADY90" s="147"/>
      <c r="ADZ90" s="147"/>
      <c r="AEA90" s="147"/>
      <c r="AEB90" s="147"/>
      <c r="AEC90" s="147"/>
      <c r="AED90" s="147"/>
      <c r="AEE90" s="147"/>
      <c r="AEF90" s="147"/>
      <c r="AEG90" s="147"/>
      <c r="AEH90" s="147"/>
      <c r="AEI90" s="147"/>
      <c r="AEJ90" s="147"/>
      <c r="AEK90" s="147"/>
      <c r="AEL90" s="147"/>
      <c r="AEM90" s="147"/>
      <c r="AEN90" s="147"/>
      <c r="AEO90" s="147"/>
      <c r="AEP90" s="147"/>
      <c r="AEQ90" s="147"/>
      <c r="AER90" s="147"/>
      <c r="AES90" s="147"/>
      <c r="AET90" s="147"/>
      <c r="AEU90" s="147"/>
      <c r="AEV90" s="147"/>
      <c r="AEW90" s="147"/>
      <c r="AEX90" s="147"/>
      <c r="AEY90" s="147"/>
      <c r="AEZ90" s="147"/>
      <c r="AFA90" s="147"/>
      <c r="AFB90" s="147"/>
      <c r="AFC90" s="147"/>
      <c r="AFD90" s="147"/>
      <c r="AFE90" s="147"/>
      <c r="AFF90" s="147"/>
      <c r="AFG90" s="147"/>
      <c r="AFH90" s="147"/>
      <c r="AFI90" s="147"/>
      <c r="AFJ90" s="147"/>
      <c r="AFK90" s="147"/>
      <c r="AFL90" s="147"/>
      <c r="AFM90" s="147"/>
      <c r="AFN90" s="147"/>
      <c r="AFO90" s="147"/>
      <c r="AFP90" s="147"/>
      <c r="AFQ90" s="147"/>
      <c r="AFR90" s="147"/>
      <c r="AFS90" s="147"/>
      <c r="AFT90" s="147"/>
      <c r="AFU90" s="147"/>
      <c r="AFV90" s="147"/>
      <c r="AFW90" s="147"/>
      <c r="AFX90" s="147"/>
      <c r="AFY90" s="147"/>
      <c r="AFZ90" s="147"/>
      <c r="AGA90" s="147"/>
      <c r="AGB90" s="147"/>
      <c r="AGC90" s="147"/>
      <c r="AGD90" s="147"/>
      <c r="AGE90" s="147"/>
      <c r="AGF90" s="147"/>
      <c r="AGG90" s="147"/>
      <c r="AGH90" s="147"/>
      <c r="AGI90" s="147"/>
      <c r="AGJ90" s="147"/>
      <c r="AGK90" s="147"/>
      <c r="AGL90" s="147"/>
      <c r="AGM90" s="147"/>
      <c r="AGN90" s="147"/>
      <c r="AGO90" s="147"/>
      <c r="AGP90" s="147"/>
      <c r="AGQ90" s="147"/>
      <c r="AGR90" s="147"/>
      <c r="AGS90" s="147"/>
      <c r="AGT90" s="147"/>
      <c r="AGU90" s="147"/>
      <c r="AGV90" s="147"/>
      <c r="AGW90" s="147"/>
      <c r="AGX90" s="147"/>
      <c r="AGY90" s="147"/>
      <c r="AGZ90" s="147"/>
      <c r="AHA90" s="147"/>
      <c r="AHB90" s="147"/>
      <c r="AHC90" s="147"/>
      <c r="AHD90" s="147"/>
      <c r="AHE90" s="147"/>
      <c r="AHF90" s="147"/>
      <c r="AHG90" s="147"/>
      <c r="AHH90" s="147"/>
      <c r="AHI90" s="147"/>
      <c r="AHJ90" s="147"/>
      <c r="AHK90" s="147"/>
      <c r="AHL90" s="147"/>
      <c r="AHM90" s="147"/>
      <c r="AHN90" s="147"/>
      <c r="AHO90" s="147"/>
      <c r="AHP90" s="147"/>
      <c r="AHQ90" s="147"/>
      <c r="AHR90" s="147"/>
      <c r="AHS90" s="147"/>
      <c r="AHT90" s="147"/>
      <c r="AHU90" s="147"/>
      <c r="AHV90" s="147"/>
      <c r="AHW90" s="147"/>
      <c r="AHX90" s="147"/>
      <c r="AHY90" s="147"/>
      <c r="AHZ90" s="147"/>
      <c r="AIA90" s="147"/>
      <c r="AIB90" s="147"/>
      <c r="AIC90" s="147"/>
      <c r="AID90" s="147"/>
      <c r="AIE90" s="147"/>
      <c r="AIF90" s="147"/>
      <c r="AIG90" s="147"/>
      <c r="AIH90" s="147"/>
      <c r="AII90" s="147"/>
      <c r="AIJ90" s="147"/>
      <c r="AIK90" s="147"/>
      <c r="AIL90" s="147"/>
      <c r="AIM90" s="147"/>
      <c r="AIN90" s="147"/>
      <c r="AIO90" s="147"/>
      <c r="AIP90" s="147"/>
      <c r="AIQ90" s="147"/>
      <c r="AIR90" s="147"/>
      <c r="AIS90" s="147"/>
      <c r="AIT90" s="147"/>
      <c r="AIU90" s="147"/>
      <c r="AIV90" s="147"/>
      <c r="AIW90" s="147"/>
      <c r="AIX90" s="147"/>
      <c r="AIY90" s="147"/>
      <c r="AIZ90" s="147"/>
      <c r="AJA90" s="147"/>
      <c r="AJB90" s="147"/>
      <c r="AJC90" s="147"/>
      <c r="AJD90" s="147"/>
      <c r="AJE90" s="147"/>
      <c r="AJF90" s="147"/>
      <c r="AJG90" s="147"/>
      <c r="AJH90" s="147"/>
      <c r="AJI90" s="147"/>
      <c r="AJJ90" s="147"/>
      <c r="AJK90" s="147"/>
      <c r="AJL90" s="147"/>
      <c r="AJM90" s="147"/>
      <c r="AJN90" s="147"/>
      <c r="AJO90" s="147"/>
      <c r="AJP90" s="147"/>
      <c r="AJQ90" s="147"/>
      <c r="AJR90" s="147"/>
      <c r="AJS90" s="147"/>
      <c r="AJT90" s="147"/>
      <c r="AJU90" s="147"/>
      <c r="AJV90" s="147"/>
      <c r="AJW90" s="147"/>
      <c r="AJX90" s="147"/>
      <c r="AJY90" s="147"/>
      <c r="AJZ90" s="147"/>
      <c r="AKA90" s="147"/>
      <c r="AKB90" s="147"/>
      <c r="AKC90" s="147"/>
      <c r="AKD90" s="147"/>
      <c r="AKE90" s="147"/>
      <c r="AKF90" s="147"/>
      <c r="AKG90" s="147"/>
      <c r="AKH90" s="147"/>
      <c r="AKI90" s="147"/>
      <c r="AKJ90" s="147"/>
      <c r="AKK90" s="147"/>
      <c r="AKL90" s="147"/>
      <c r="AKM90" s="147"/>
      <c r="AKN90" s="147"/>
      <c r="AKO90" s="147"/>
      <c r="AKP90" s="147"/>
      <c r="AKQ90" s="147"/>
      <c r="AKR90" s="147"/>
      <c r="AKS90" s="147"/>
      <c r="AKT90" s="147"/>
      <c r="AKU90" s="147"/>
      <c r="AKV90" s="147"/>
      <c r="AKW90" s="147"/>
      <c r="AKX90" s="147"/>
      <c r="AKY90" s="147"/>
      <c r="AKZ90" s="147"/>
      <c r="ALA90" s="147"/>
      <c r="ALB90" s="147"/>
      <c r="ALC90" s="147"/>
      <c r="ALD90" s="147"/>
      <c r="ALE90" s="147"/>
      <c r="ALF90" s="147"/>
      <c r="ALG90" s="147"/>
      <c r="ALH90" s="147"/>
      <c r="ALI90" s="147"/>
      <c r="ALJ90" s="147"/>
      <c r="ALK90" s="147"/>
      <c r="ALL90" s="147"/>
      <c r="ALM90" s="147"/>
      <c r="ALN90" s="147"/>
      <c r="ALO90" s="147"/>
      <c r="ALP90" s="147"/>
      <c r="ALQ90" s="147"/>
      <c r="ALR90" s="147"/>
      <c r="ALS90" s="147"/>
      <c r="ALT90" s="147"/>
      <c r="ALU90" s="147"/>
      <c r="ALV90" s="147"/>
      <c r="ALW90" s="147"/>
      <c r="ALX90" s="147"/>
      <c r="ALY90" s="147"/>
      <c r="ALZ90" s="147"/>
      <c r="AMA90" s="147"/>
      <c r="AMB90" s="147"/>
      <c r="AMC90" s="147"/>
      <c r="AMD90" s="147"/>
      <c r="AME90" s="147"/>
      <c r="AMF90" s="147"/>
      <c r="AMG90" s="147"/>
      <c r="AMH90" s="147"/>
      <c r="AMI90" s="147"/>
      <c r="AMJ90" s="147"/>
      <c r="AMK90" s="147"/>
      <c r="AML90" s="147"/>
      <c r="AMM90" s="147"/>
      <c r="AMN90" s="147"/>
      <c r="AMO90" s="147"/>
      <c r="AMP90" s="147"/>
      <c r="AMQ90" s="147"/>
      <c r="AMR90" s="147"/>
      <c r="AMS90" s="147"/>
      <c r="AMT90" s="147"/>
      <c r="AMU90" s="147"/>
      <c r="AMV90" s="147"/>
      <c r="AMW90" s="147"/>
      <c r="AMX90" s="147"/>
      <c r="AMY90" s="147"/>
      <c r="AMZ90" s="147"/>
      <c r="ANA90" s="147"/>
      <c r="ANB90" s="147"/>
      <c r="ANC90" s="147"/>
      <c r="AND90" s="147"/>
      <c r="ANE90" s="147"/>
      <c r="ANF90" s="147"/>
      <c r="ANG90" s="147"/>
      <c r="ANH90" s="147"/>
      <c r="ANI90" s="147"/>
      <c r="ANJ90" s="147"/>
      <c r="ANK90" s="147"/>
      <c r="ANL90" s="147"/>
      <c r="ANM90" s="147"/>
      <c r="ANN90" s="147"/>
      <c r="ANO90" s="147"/>
      <c r="ANP90" s="147"/>
      <c r="ANQ90" s="147"/>
      <c r="ANR90" s="147"/>
      <c r="ANS90" s="147"/>
      <c r="ANT90" s="147"/>
      <c r="ANU90" s="147"/>
      <c r="ANV90" s="147"/>
      <c r="ANW90" s="147"/>
      <c r="ANX90" s="147"/>
      <c r="ANY90" s="147"/>
      <c r="ANZ90" s="147"/>
      <c r="AOA90" s="147"/>
      <c r="AOB90" s="147"/>
      <c r="AOC90" s="147"/>
      <c r="AOD90" s="147"/>
      <c r="AOE90" s="147"/>
      <c r="AOF90" s="147"/>
      <c r="AOG90" s="147"/>
      <c r="AOH90" s="147"/>
      <c r="AOI90" s="147"/>
      <c r="AOJ90" s="147"/>
      <c r="AOK90" s="147"/>
      <c r="AOL90" s="147"/>
      <c r="AOM90" s="147"/>
      <c r="AON90" s="147"/>
      <c r="AOO90" s="147"/>
      <c r="AOP90" s="147"/>
      <c r="AOQ90" s="147"/>
      <c r="AOR90" s="147"/>
      <c r="AOS90" s="147"/>
      <c r="AOT90" s="147"/>
      <c r="AOU90" s="147"/>
      <c r="AOV90" s="147"/>
      <c r="AOW90" s="147"/>
      <c r="AOX90" s="147"/>
      <c r="AOY90" s="147"/>
      <c r="AOZ90" s="147"/>
      <c r="APA90" s="147"/>
      <c r="APB90" s="147"/>
      <c r="APC90" s="147"/>
      <c r="APD90" s="147"/>
      <c r="APE90" s="147"/>
      <c r="APF90" s="147"/>
      <c r="APG90" s="147"/>
      <c r="APH90" s="147"/>
      <c r="API90" s="147"/>
      <c r="APJ90" s="147"/>
      <c r="APK90" s="147"/>
      <c r="APL90" s="147"/>
      <c r="APM90" s="147"/>
      <c r="APN90" s="147"/>
      <c r="APO90" s="147"/>
      <c r="APP90" s="147"/>
      <c r="APQ90" s="147"/>
      <c r="APR90" s="147"/>
      <c r="APS90" s="147"/>
      <c r="APT90" s="147"/>
      <c r="APU90" s="147"/>
      <c r="APV90" s="147"/>
      <c r="APW90" s="147"/>
      <c r="APX90" s="147"/>
      <c r="APY90" s="147"/>
      <c r="APZ90" s="147"/>
      <c r="AQA90" s="147"/>
      <c r="AQB90" s="147"/>
      <c r="AQC90" s="147"/>
      <c r="AQD90" s="147"/>
      <c r="AQE90" s="147"/>
      <c r="AQF90" s="147"/>
      <c r="AQG90" s="147"/>
      <c r="AQH90" s="147"/>
      <c r="AQI90" s="147"/>
      <c r="AQJ90" s="147"/>
      <c r="AQK90" s="147"/>
      <c r="AQL90" s="147"/>
      <c r="AQM90" s="147"/>
      <c r="AQN90" s="147"/>
      <c r="AQO90" s="147"/>
      <c r="AQP90" s="147"/>
      <c r="AQQ90" s="147"/>
      <c r="AQR90" s="147"/>
      <c r="AQS90" s="147"/>
      <c r="AQT90" s="147"/>
      <c r="AQU90" s="147"/>
      <c r="AQV90" s="147"/>
      <c r="AQW90" s="147"/>
      <c r="AQX90" s="147"/>
      <c r="AQY90" s="147"/>
      <c r="AQZ90" s="147"/>
      <c r="ARA90" s="147"/>
      <c r="ARB90" s="147"/>
      <c r="ARC90" s="147"/>
      <c r="ARD90" s="147"/>
      <c r="ARE90" s="147"/>
      <c r="ARF90" s="147"/>
      <c r="ARG90" s="147"/>
      <c r="ARH90" s="147"/>
      <c r="ARI90" s="147"/>
      <c r="ARJ90" s="147"/>
      <c r="ARK90" s="147"/>
      <c r="ARL90" s="147"/>
      <c r="ARM90" s="147"/>
      <c r="ARN90" s="147"/>
      <c r="ARO90" s="147"/>
      <c r="ARP90" s="147"/>
      <c r="ARQ90" s="147"/>
      <c r="ARR90" s="147"/>
      <c r="ARS90" s="147"/>
      <c r="ART90" s="147"/>
      <c r="ARU90" s="147"/>
      <c r="ARV90" s="147"/>
      <c r="ARW90" s="147"/>
      <c r="ARX90" s="147"/>
      <c r="ARY90" s="147"/>
      <c r="ARZ90" s="147"/>
      <c r="ASA90" s="147"/>
      <c r="ASB90" s="147"/>
      <c r="ASC90" s="147"/>
      <c r="ASD90" s="147"/>
      <c r="ASE90" s="147"/>
      <c r="ASF90" s="147"/>
      <c r="ASG90" s="147"/>
      <c r="ASH90" s="147"/>
      <c r="ASI90" s="147"/>
      <c r="ASJ90" s="147"/>
      <c r="ASK90" s="147"/>
      <c r="ASL90" s="147"/>
      <c r="ASM90" s="147"/>
      <c r="ASN90" s="147"/>
      <c r="ASO90" s="147"/>
      <c r="ASP90" s="147"/>
      <c r="ASQ90" s="147"/>
      <c r="ASR90" s="147"/>
      <c r="ASS90" s="147"/>
      <c r="AST90" s="147"/>
      <c r="ASU90" s="147"/>
      <c r="ASV90" s="147"/>
      <c r="ASW90" s="147"/>
      <c r="ASX90" s="147"/>
      <c r="ASY90" s="147"/>
      <c r="ASZ90" s="147"/>
      <c r="ATA90" s="147"/>
      <c r="ATB90" s="147"/>
      <c r="ATC90" s="147"/>
      <c r="ATD90" s="147"/>
      <c r="ATE90" s="147"/>
      <c r="ATF90" s="147"/>
      <c r="ATG90" s="147"/>
      <c r="ATH90" s="147"/>
      <c r="ATI90" s="147"/>
      <c r="ATJ90" s="147"/>
      <c r="ATK90" s="147"/>
      <c r="ATL90" s="147"/>
      <c r="ATM90" s="147"/>
      <c r="ATN90" s="147"/>
      <c r="ATO90" s="147"/>
      <c r="ATP90" s="147"/>
      <c r="ATQ90" s="147"/>
      <c r="ATR90" s="147"/>
      <c r="ATS90" s="147"/>
      <c r="ATT90" s="147"/>
      <c r="ATU90" s="147"/>
      <c r="ATV90" s="147"/>
      <c r="ATW90" s="147"/>
      <c r="ATX90" s="147"/>
      <c r="ATY90" s="147"/>
      <c r="ATZ90" s="147"/>
      <c r="AUA90" s="147"/>
      <c r="AUB90" s="147"/>
      <c r="AUC90" s="147"/>
      <c r="AUD90" s="147"/>
      <c r="AUE90" s="147"/>
      <c r="AUF90" s="147"/>
      <c r="AUG90" s="147"/>
      <c r="AUH90" s="147"/>
      <c r="AUI90" s="147"/>
      <c r="AUJ90" s="147"/>
      <c r="AUK90" s="147"/>
      <c r="AUL90" s="147"/>
      <c r="AUM90" s="147"/>
      <c r="AUN90" s="147"/>
      <c r="AUO90" s="147"/>
      <c r="AUP90" s="147"/>
      <c r="AUQ90" s="147"/>
      <c r="AUR90" s="147"/>
      <c r="AUS90" s="147"/>
      <c r="AUT90" s="147"/>
      <c r="AUU90" s="147"/>
      <c r="AUV90" s="147"/>
      <c r="AUW90" s="147"/>
      <c r="AUX90" s="147"/>
      <c r="AUY90" s="147"/>
      <c r="AUZ90" s="147"/>
      <c r="AVA90" s="147"/>
      <c r="AVB90" s="147"/>
      <c r="AVC90" s="147"/>
      <c r="AVD90" s="147"/>
      <c r="AVE90" s="147"/>
      <c r="AVF90" s="147"/>
      <c r="AVG90" s="147"/>
      <c r="AVH90" s="147"/>
      <c r="AVI90" s="147"/>
      <c r="AVJ90" s="147"/>
      <c r="AVK90" s="147"/>
      <c r="AVL90" s="147"/>
      <c r="AVM90" s="147"/>
      <c r="AVN90" s="147"/>
      <c r="AVO90" s="147"/>
      <c r="AVP90" s="147"/>
      <c r="AVQ90" s="147"/>
      <c r="AVR90" s="147"/>
      <c r="AVS90" s="147"/>
      <c r="AVT90" s="147"/>
      <c r="AVU90" s="147"/>
      <c r="AVV90" s="147"/>
      <c r="AVW90" s="147"/>
      <c r="AVX90" s="147"/>
      <c r="AVY90" s="147"/>
      <c r="AVZ90" s="147"/>
      <c r="AWA90" s="147"/>
      <c r="AWB90" s="147"/>
      <c r="AWC90" s="147"/>
      <c r="AWD90" s="147"/>
      <c r="AWE90" s="147"/>
      <c r="AWF90" s="147"/>
      <c r="AWG90" s="147"/>
      <c r="AWH90" s="147"/>
      <c r="AWI90" s="147"/>
      <c r="AWJ90" s="147"/>
      <c r="AWK90" s="147"/>
      <c r="AWL90" s="147"/>
      <c r="AWM90" s="147"/>
      <c r="AWN90" s="147"/>
      <c r="AWO90" s="147"/>
      <c r="AWP90" s="147"/>
      <c r="AWQ90" s="147"/>
      <c r="AWR90" s="147"/>
      <c r="AWS90" s="147"/>
      <c r="AWT90" s="147"/>
      <c r="AWU90" s="147"/>
      <c r="AWV90" s="147"/>
      <c r="AWW90" s="147"/>
      <c r="AWX90" s="147"/>
      <c r="AWY90" s="147"/>
      <c r="AWZ90" s="147"/>
      <c r="AXA90" s="147"/>
      <c r="AXB90" s="147"/>
      <c r="AXC90" s="147"/>
      <c r="AXD90" s="147"/>
      <c r="AXE90" s="147"/>
      <c r="AXF90" s="147"/>
      <c r="AXG90" s="147"/>
      <c r="AXH90" s="147"/>
      <c r="AXI90" s="147"/>
      <c r="AXJ90" s="147"/>
      <c r="AXK90" s="147"/>
      <c r="AXL90" s="147"/>
      <c r="AXM90" s="147"/>
      <c r="AXN90" s="147"/>
      <c r="AXO90" s="147"/>
      <c r="AXP90" s="147"/>
      <c r="AXQ90" s="147"/>
      <c r="AXR90" s="147"/>
      <c r="AXS90" s="147"/>
      <c r="AXT90" s="147"/>
      <c r="AXU90" s="147"/>
      <c r="AXV90" s="147"/>
      <c r="AXW90" s="147"/>
      <c r="AXX90" s="147"/>
      <c r="AXY90" s="147"/>
      <c r="AXZ90" s="147"/>
      <c r="AYA90" s="147"/>
      <c r="AYB90" s="147"/>
      <c r="AYC90" s="147"/>
      <c r="AYD90" s="147"/>
      <c r="AYE90" s="147"/>
      <c r="AYF90" s="147"/>
      <c r="AYG90" s="147"/>
      <c r="AYH90" s="147"/>
      <c r="AYI90" s="147"/>
      <c r="AYJ90" s="147"/>
      <c r="AYK90" s="147"/>
      <c r="AYL90" s="147"/>
      <c r="AYM90" s="147"/>
      <c r="AYN90" s="147"/>
      <c r="AYO90" s="147"/>
      <c r="AYP90" s="147"/>
      <c r="AYQ90" s="147"/>
      <c r="AYR90" s="147"/>
      <c r="AYS90" s="147"/>
      <c r="AYT90" s="147"/>
      <c r="AYU90" s="147"/>
      <c r="AYV90" s="147"/>
      <c r="AYW90" s="147"/>
      <c r="AYX90" s="147"/>
      <c r="AYY90" s="147"/>
      <c r="AYZ90" s="147"/>
      <c r="AZA90" s="147"/>
      <c r="AZB90" s="147"/>
      <c r="AZC90" s="147"/>
      <c r="AZD90" s="147"/>
      <c r="AZE90" s="147"/>
      <c r="AZF90" s="147"/>
      <c r="AZG90" s="147"/>
      <c r="AZH90" s="147"/>
      <c r="AZI90" s="147"/>
      <c r="AZJ90" s="147"/>
      <c r="AZK90" s="147"/>
      <c r="AZL90" s="147"/>
      <c r="AZM90" s="147"/>
      <c r="AZN90" s="147"/>
      <c r="AZO90" s="147"/>
      <c r="AZP90" s="147"/>
      <c r="AZQ90" s="147"/>
      <c r="AZR90" s="147"/>
      <c r="AZS90" s="147"/>
      <c r="AZT90" s="147"/>
      <c r="AZU90" s="147"/>
      <c r="AZV90" s="147"/>
      <c r="AZW90" s="147"/>
      <c r="AZX90" s="147"/>
      <c r="AZY90" s="147"/>
      <c r="AZZ90" s="147"/>
      <c r="BAA90" s="147"/>
      <c r="BAB90" s="147"/>
      <c r="BAC90" s="147"/>
      <c r="BAD90" s="147"/>
      <c r="BAE90" s="147"/>
      <c r="BAF90" s="147"/>
      <c r="BAG90" s="147"/>
      <c r="BAH90" s="147"/>
      <c r="BAI90" s="147"/>
      <c r="BAJ90" s="147"/>
      <c r="BAK90" s="147"/>
      <c r="BAL90" s="147"/>
      <c r="BAM90" s="147"/>
      <c r="BAN90" s="147"/>
      <c r="BAO90" s="147"/>
      <c r="BAP90" s="147"/>
      <c r="BAQ90" s="147"/>
      <c r="BAR90" s="147"/>
      <c r="BAS90" s="147"/>
      <c r="BAT90" s="147"/>
      <c r="BAU90" s="147"/>
      <c r="BAV90" s="147"/>
      <c r="BAW90" s="147"/>
      <c r="BAX90" s="147"/>
      <c r="BAY90" s="147"/>
      <c r="BAZ90" s="147"/>
      <c r="BBA90" s="147"/>
      <c r="BBB90" s="147"/>
      <c r="BBC90" s="147"/>
      <c r="BBD90" s="147"/>
      <c r="BBE90" s="147"/>
      <c r="BBF90" s="147"/>
      <c r="BBG90" s="147"/>
      <c r="BBH90" s="147"/>
      <c r="BBI90" s="147"/>
      <c r="BBJ90" s="147"/>
      <c r="BBK90" s="147"/>
      <c r="BBL90" s="147"/>
      <c r="BBM90" s="147"/>
      <c r="BBN90" s="147"/>
      <c r="BBO90" s="147"/>
      <c r="BBP90" s="147"/>
      <c r="BBQ90" s="147"/>
      <c r="BBR90" s="147"/>
      <c r="BBS90" s="147"/>
      <c r="BBT90" s="147"/>
      <c r="BBU90" s="147"/>
      <c r="BBV90" s="147"/>
      <c r="BBW90" s="147"/>
      <c r="BBX90" s="147"/>
      <c r="BBY90" s="147"/>
      <c r="BBZ90" s="147"/>
      <c r="BCA90" s="147"/>
      <c r="BCB90" s="147"/>
      <c r="BCC90" s="147"/>
      <c r="BCD90" s="147"/>
      <c r="BCE90" s="147"/>
      <c r="BCF90" s="147"/>
      <c r="BCG90" s="147"/>
      <c r="BCH90" s="147"/>
      <c r="BCI90" s="147"/>
      <c r="BCJ90" s="147"/>
      <c r="BCK90" s="147"/>
      <c r="BCL90" s="147"/>
      <c r="BCM90" s="147"/>
      <c r="BCN90" s="147"/>
      <c r="BCO90" s="147"/>
      <c r="BCP90" s="147"/>
      <c r="BCQ90" s="147"/>
      <c r="BCR90" s="147"/>
      <c r="BCS90" s="147"/>
      <c r="BCT90" s="147"/>
      <c r="BCU90" s="147"/>
      <c r="BCV90" s="147"/>
      <c r="BCW90" s="147"/>
      <c r="BCX90" s="147"/>
      <c r="BCY90" s="147"/>
      <c r="BCZ90" s="147"/>
      <c r="BDA90" s="147"/>
      <c r="BDB90" s="147"/>
      <c r="BDC90" s="147"/>
      <c r="BDD90" s="147"/>
      <c r="BDE90" s="147"/>
      <c r="BDF90" s="147"/>
      <c r="BDG90" s="147"/>
      <c r="BDH90" s="147"/>
      <c r="BDI90" s="147"/>
      <c r="BDJ90" s="147"/>
      <c r="BDK90" s="147"/>
      <c r="BDL90" s="147"/>
      <c r="BDM90" s="147"/>
      <c r="BDN90" s="147"/>
      <c r="BDO90" s="147"/>
      <c r="BDP90" s="147"/>
      <c r="BDQ90" s="147"/>
      <c r="BDR90" s="147"/>
      <c r="BDS90" s="147"/>
      <c r="BDT90" s="147"/>
      <c r="BDU90" s="147"/>
      <c r="BDV90" s="147"/>
      <c r="BDW90" s="147"/>
      <c r="BDX90" s="147"/>
      <c r="BDY90" s="147"/>
      <c r="BDZ90" s="147"/>
      <c r="BEA90" s="147"/>
      <c r="BEB90" s="147"/>
      <c r="BEC90" s="147"/>
      <c r="BED90" s="147"/>
      <c r="BEE90" s="147"/>
      <c r="BEF90" s="147"/>
      <c r="BEG90" s="147"/>
      <c r="BEH90" s="147"/>
      <c r="BEI90" s="147"/>
      <c r="BEJ90" s="147"/>
      <c r="BEK90" s="147"/>
      <c r="BEL90" s="147"/>
      <c r="BEM90" s="147"/>
      <c r="BEN90" s="147"/>
      <c r="BEO90" s="147"/>
      <c r="BEP90" s="147"/>
      <c r="BEQ90" s="147"/>
      <c r="BER90" s="147"/>
      <c r="BES90" s="147"/>
      <c r="BET90" s="147"/>
      <c r="BEU90" s="147"/>
      <c r="BEV90" s="147"/>
      <c r="BEW90" s="147"/>
      <c r="BEX90" s="147"/>
      <c r="BEY90" s="147"/>
      <c r="BEZ90" s="147"/>
      <c r="BFA90" s="147"/>
      <c r="BFB90" s="147"/>
      <c r="BFC90" s="147"/>
      <c r="BFD90" s="147"/>
      <c r="BFE90" s="147"/>
      <c r="BFF90" s="147"/>
      <c r="BFG90" s="147"/>
      <c r="BFH90" s="147"/>
      <c r="BFI90" s="147"/>
      <c r="BFJ90" s="147"/>
      <c r="BFK90" s="147"/>
      <c r="BFL90" s="147"/>
      <c r="BFM90" s="147"/>
      <c r="BFN90" s="147"/>
      <c r="BFO90" s="147"/>
      <c r="BFP90" s="147"/>
      <c r="BFQ90" s="147"/>
      <c r="BFR90" s="147"/>
      <c r="BFS90" s="147"/>
      <c r="BFT90" s="147"/>
      <c r="BFU90" s="147"/>
      <c r="BFV90" s="147"/>
      <c r="BFW90" s="147"/>
      <c r="BFX90" s="147"/>
      <c r="BFY90" s="147"/>
      <c r="BFZ90" s="147"/>
      <c r="BGA90" s="147"/>
      <c r="BGB90" s="147"/>
      <c r="BGC90" s="147"/>
      <c r="BGD90" s="147"/>
      <c r="BGE90" s="147"/>
      <c r="BGF90" s="147"/>
      <c r="BGG90" s="147"/>
      <c r="BGH90" s="147"/>
      <c r="BGI90" s="147"/>
      <c r="BGJ90" s="147"/>
      <c r="BGK90" s="147"/>
      <c r="BGL90" s="147"/>
      <c r="BGM90" s="147"/>
      <c r="BGN90" s="147"/>
      <c r="BGO90" s="147"/>
      <c r="BGP90" s="147"/>
      <c r="BGQ90" s="147"/>
      <c r="BGR90" s="147"/>
      <c r="BGS90" s="147"/>
      <c r="BGT90" s="147"/>
      <c r="BGU90" s="147"/>
      <c r="BGV90" s="147"/>
      <c r="BGW90" s="147"/>
      <c r="BGX90" s="147"/>
      <c r="BGY90" s="147"/>
      <c r="BGZ90" s="147"/>
      <c r="BHA90" s="147"/>
      <c r="BHB90" s="147"/>
      <c r="BHC90" s="147"/>
      <c r="BHD90" s="147"/>
      <c r="BHE90" s="147"/>
      <c r="BHF90" s="147"/>
      <c r="BHG90" s="147"/>
      <c r="BHH90" s="147"/>
      <c r="BHI90" s="147"/>
      <c r="BHJ90" s="147"/>
      <c r="BHK90" s="147"/>
      <c r="BHL90" s="147"/>
      <c r="BHM90" s="147"/>
      <c r="BHN90" s="147"/>
      <c r="BHO90" s="147"/>
      <c r="BHP90" s="147"/>
      <c r="BHQ90" s="147"/>
      <c r="BHR90" s="147"/>
      <c r="BHS90" s="147"/>
      <c r="BHT90" s="147"/>
      <c r="BHU90" s="147"/>
      <c r="BHV90" s="147"/>
      <c r="BHW90" s="147"/>
      <c r="BHX90" s="147"/>
      <c r="BHY90" s="147"/>
      <c r="BHZ90" s="147"/>
      <c r="BIA90" s="147"/>
      <c r="BIB90" s="147"/>
      <c r="BIC90" s="147"/>
      <c r="BID90" s="147"/>
      <c r="BIE90" s="147"/>
      <c r="BIF90" s="147"/>
      <c r="BIG90" s="147"/>
      <c r="BIH90" s="147"/>
      <c r="BII90" s="147"/>
      <c r="BIJ90" s="147"/>
      <c r="BIK90" s="147"/>
      <c r="BIL90" s="147"/>
      <c r="BIM90" s="147"/>
      <c r="BIN90" s="147"/>
      <c r="BIO90" s="147"/>
      <c r="BIP90" s="147"/>
      <c r="BIQ90" s="147"/>
      <c r="BIR90" s="147"/>
      <c r="BIS90" s="147"/>
      <c r="BIT90" s="147"/>
      <c r="BIU90" s="147"/>
      <c r="BIV90" s="147"/>
      <c r="BIW90" s="147"/>
      <c r="BIX90" s="147"/>
      <c r="BIY90" s="147"/>
      <c r="BIZ90" s="147"/>
      <c r="BJA90" s="147"/>
      <c r="BJB90" s="147"/>
      <c r="BJC90" s="147"/>
      <c r="BJD90" s="147"/>
      <c r="BJE90" s="147"/>
      <c r="BJF90" s="147"/>
      <c r="BJG90" s="147"/>
      <c r="BJH90" s="147"/>
      <c r="BJI90" s="147"/>
      <c r="BJJ90" s="147"/>
      <c r="BJK90" s="147"/>
      <c r="BJL90" s="147"/>
      <c r="BJM90" s="147"/>
      <c r="BJN90" s="147"/>
      <c r="BJO90" s="147"/>
      <c r="BJP90" s="147"/>
      <c r="BJQ90" s="147"/>
      <c r="BJR90" s="147"/>
      <c r="BJS90" s="147"/>
      <c r="BJT90" s="147"/>
      <c r="BJU90" s="147"/>
      <c r="BJV90" s="147"/>
      <c r="BJW90" s="147"/>
      <c r="BJX90" s="147"/>
      <c r="BJY90" s="147"/>
      <c r="BJZ90" s="147"/>
      <c r="BKA90" s="147"/>
      <c r="BKB90" s="147"/>
      <c r="BKC90" s="147"/>
      <c r="BKD90" s="147"/>
      <c r="BKE90" s="147"/>
      <c r="BKF90" s="147"/>
      <c r="BKG90" s="147"/>
      <c r="BKH90" s="147"/>
      <c r="BKI90" s="147"/>
      <c r="BKJ90" s="147"/>
      <c r="BKK90" s="147"/>
      <c r="BKL90" s="147"/>
      <c r="BKM90" s="147"/>
      <c r="BKN90" s="147"/>
      <c r="BKO90" s="147"/>
      <c r="BKP90" s="147"/>
      <c r="BKQ90" s="147"/>
      <c r="BKR90" s="147"/>
      <c r="BKS90" s="147"/>
      <c r="BKT90" s="147"/>
      <c r="BKU90" s="147"/>
      <c r="BKV90" s="147"/>
      <c r="BKW90" s="147"/>
      <c r="BKX90" s="147"/>
      <c r="BKY90" s="147"/>
      <c r="BKZ90" s="147"/>
      <c r="BLA90" s="147"/>
      <c r="BLB90" s="147"/>
      <c r="BLC90" s="147"/>
      <c r="BLD90" s="147"/>
      <c r="BLE90" s="147"/>
      <c r="BLF90" s="147"/>
      <c r="BLG90" s="147"/>
      <c r="BLH90" s="147"/>
      <c r="BLI90" s="147"/>
      <c r="BLJ90" s="147"/>
      <c r="BLK90" s="147"/>
      <c r="BLL90" s="147"/>
      <c r="BLM90" s="147"/>
      <c r="BLN90" s="147"/>
      <c r="BLO90" s="147"/>
      <c r="BLP90" s="147"/>
      <c r="BLQ90" s="147"/>
      <c r="BLR90" s="147"/>
      <c r="BLS90" s="147"/>
      <c r="BLT90" s="147"/>
      <c r="BLU90" s="147"/>
      <c r="BLV90" s="147"/>
      <c r="BLW90" s="147"/>
      <c r="BLX90" s="147"/>
      <c r="BLY90" s="147"/>
      <c r="BLZ90" s="147"/>
      <c r="BMA90" s="147"/>
      <c r="BMB90" s="147"/>
      <c r="BMC90" s="147"/>
      <c r="BMD90" s="147"/>
      <c r="BME90" s="147"/>
      <c r="BMF90" s="147"/>
      <c r="BMG90" s="147"/>
      <c r="BMH90" s="147"/>
      <c r="BMI90" s="147"/>
      <c r="BMJ90" s="147"/>
      <c r="BMK90" s="147"/>
      <c r="BML90" s="147"/>
      <c r="BMM90" s="147"/>
      <c r="BMN90" s="147"/>
      <c r="BMO90" s="147"/>
      <c r="BMP90" s="147"/>
      <c r="BMQ90" s="147"/>
      <c r="BMR90" s="147"/>
      <c r="BMS90" s="147"/>
      <c r="BMT90" s="147"/>
      <c r="BMU90" s="147"/>
      <c r="BMV90" s="147"/>
      <c r="BMW90" s="147"/>
      <c r="BMX90" s="147"/>
      <c r="BMY90" s="147"/>
      <c r="BMZ90" s="147"/>
      <c r="BNA90" s="147"/>
      <c r="BNB90" s="147"/>
      <c r="BNC90" s="147"/>
      <c r="BND90" s="147"/>
      <c r="BNE90" s="147"/>
      <c r="BNF90" s="147"/>
      <c r="BNG90" s="147"/>
      <c r="BNH90" s="147"/>
      <c r="BNI90" s="147"/>
      <c r="BNJ90" s="147"/>
      <c r="BNK90" s="147"/>
      <c r="BNL90" s="147"/>
      <c r="BNM90" s="147"/>
      <c r="BNN90" s="147"/>
      <c r="BNO90" s="147"/>
      <c r="BNP90" s="147"/>
      <c r="BNQ90" s="147"/>
      <c r="BNR90" s="147"/>
      <c r="BNS90" s="147"/>
      <c r="BNT90" s="147"/>
      <c r="BNU90" s="147"/>
      <c r="BNV90" s="147"/>
      <c r="BNW90" s="147"/>
      <c r="BNX90" s="147"/>
      <c r="BNY90" s="147"/>
      <c r="BNZ90" s="147"/>
      <c r="BOA90" s="147"/>
      <c r="BOB90" s="147"/>
      <c r="BOC90" s="147"/>
      <c r="BOD90" s="147"/>
      <c r="BOE90" s="147"/>
      <c r="BOF90" s="147"/>
      <c r="BOG90" s="147"/>
      <c r="BOH90" s="147"/>
      <c r="BOI90" s="147"/>
      <c r="BOJ90" s="147"/>
      <c r="BOK90" s="147"/>
      <c r="BOL90" s="147"/>
      <c r="BOM90" s="147"/>
      <c r="BON90" s="147"/>
      <c r="BOO90" s="147"/>
      <c r="BOP90" s="147"/>
      <c r="BOQ90" s="147"/>
      <c r="BOR90" s="147"/>
      <c r="BOS90" s="147"/>
      <c r="BOT90" s="147"/>
      <c r="BOU90" s="147"/>
      <c r="BOV90" s="147"/>
      <c r="BOW90" s="147"/>
      <c r="BOX90" s="147"/>
      <c r="BOY90" s="147"/>
      <c r="BOZ90" s="147"/>
      <c r="BPA90" s="147"/>
      <c r="BPB90" s="147"/>
      <c r="BPC90" s="147"/>
      <c r="BPD90" s="147"/>
      <c r="BPE90" s="147"/>
      <c r="BPF90" s="147"/>
      <c r="BPG90" s="147"/>
      <c r="BPH90" s="147"/>
      <c r="BPI90" s="147"/>
      <c r="BPJ90" s="147"/>
      <c r="BPK90" s="147"/>
      <c r="BPL90" s="147"/>
      <c r="BPM90" s="147"/>
      <c r="BPN90" s="147"/>
      <c r="BPO90" s="147"/>
      <c r="BPP90" s="147"/>
      <c r="BPQ90" s="147"/>
      <c r="BPR90" s="147"/>
      <c r="BPS90" s="147"/>
      <c r="BPT90" s="147"/>
      <c r="BPU90" s="147"/>
      <c r="BPV90" s="147"/>
      <c r="BPW90" s="147"/>
      <c r="BPX90" s="147"/>
      <c r="BPY90" s="147"/>
      <c r="BPZ90" s="147"/>
      <c r="BQA90" s="147"/>
      <c r="BQB90" s="147"/>
      <c r="BQC90" s="147"/>
      <c r="BQD90" s="147"/>
      <c r="BQE90" s="147"/>
      <c r="BQF90" s="147"/>
      <c r="BQG90" s="147"/>
      <c r="BQH90" s="147"/>
      <c r="BQI90" s="147"/>
      <c r="BQJ90" s="147"/>
      <c r="BQK90" s="147"/>
      <c r="BQL90" s="147"/>
      <c r="BQM90" s="147"/>
      <c r="BQN90" s="147"/>
      <c r="BQO90" s="147"/>
      <c r="BQP90" s="147"/>
      <c r="BQQ90" s="147"/>
      <c r="BQR90" s="147"/>
      <c r="BQS90" s="147"/>
      <c r="BQT90" s="147"/>
      <c r="BQU90" s="147"/>
      <c r="BQV90" s="147"/>
      <c r="BQW90" s="147"/>
      <c r="BQX90" s="147"/>
      <c r="BQY90" s="147"/>
      <c r="BQZ90" s="147"/>
      <c r="BRA90" s="147"/>
      <c r="BRB90" s="147"/>
      <c r="BRC90" s="147"/>
      <c r="BRD90" s="147"/>
      <c r="BRE90" s="147"/>
      <c r="BRF90" s="147"/>
      <c r="BRG90" s="147"/>
      <c r="BRH90" s="147"/>
      <c r="BRI90" s="147"/>
      <c r="BRJ90" s="147"/>
      <c r="BRK90" s="147"/>
      <c r="BRL90" s="147"/>
      <c r="BRM90" s="147"/>
      <c r="BRN90" s="147"/>
      <c r="BRO90" s="147"/>
      <c r="BRP90" s="147"/>
      <c r="BRQ90" s="147"/>
      <c r="BRR90" s="147"/>
      <c r="BRS90" s="147"/>
      <c r="BRT90" s="147"/>
      <c r="BRU90" s="147"/>
      <c r="BRV90" s="147"/>
      <c r="BRW90" s="147"/>
      <c r="BRX90" s="147"/>
      <c r="BRY90" s="147"/>
      <c r="BRZ90" s="147"/>
      <c r="BSA90" s="147"/>
      <c r="BSB90" s="147"/>
      <c r="BSC90" s="147"/>
      <c r="BSD90" s="147"/>
      <c r="BSE90" s="147"/>
      <c r="BSF90" s="147"/>
      <c r="BSG90" s="147"/>
      <c r="BSH90" s="147"/>
      <c r="BSI90" s="147"/>
      <c r="BSJ90" s="147"/>
      <c r="BSK90" s="147"/>
      <c r="BSL90" s="147"/>
      <c r="BSM90" s="147"/>
      <c r="BSN90" s="147"/>
      <c r="BSO90" s="147"/>
      <c r="BSP90" s="147"/>
      <c r="BSQ90" s="147"/>
      <c r="BSR90" s="147"/>
      <c r="BSS90" s="147"/>
      <c r="BST90" s="147"/>
      <c r="BSU90" s="147"/>
      <c r="BSV90" s="147"/>
      <c r="BSW90" s="147"/>
      <c r="BSX90" s="147"/>
      <c r="BSY90" s="147"/>
      <c r="BSZ90" s="147"/>
      <c r="BTA90" s="147"/>
      <c r="BTB90" s="147"/>
      <c r="BTC90" s="147"/>
      <c r="BTD90" s="147"/>
      <c r="BTE90" s="147"/>
      <c r="BTF90" s="147"/>
      <c r="BTG90" s="147"/>
      <c r="BTH90" s="147"/>
      <c r="BTI90" s="147"/>
      <c r="BTJ90" s="147"/>
      <c r="BTK90" s="147"/>
      <c r="BTL90" s="147"/>
      <c r="BTM90" s="147"/>
      <c r="BTN90" s="147"/>
      <c r="BTO90" s="147"/>
      <c r="BTP90" s="147"/>
      <c r="BTQ90" s="147"/>
      <c r="BTR90" s="147"/>
      <c r="BTS90" s="147"/>
      <c r="BTT90" s="147"/>
      <c r="BTU90" s="147"/>
      <c r="BTV90" s="147"/>
      <c r="BTW90" s="147"/>
      <c r="BTX90" s="147"/>
      <c r="BTY90" s="147"/>
      <c r="BTZ90" s="147"/>
      <c r="BUA90" s="147"/>
      <c r="BUB90" s="147"/>
      <c r="BUC90" s="147"/>
      <c r="BUD90" s="147"/>
      <c r="BUE90" s="147"/>
      <c r="BUF90" s="147"/>
      <c r="BUG90" s="147"/>
      <c r="BUH90" s="147"/>
      <c r="BUI90" s="147"/>
      <c r="BUJ90" s="147"/>
      <c r="BUK90" s="147"/>
      <c r="BUL90" s="147"/>
      <c r="BUM90" s="147"/>
      <c r="BUN90" s="147"/>
      <c r="BUO90" s="147"/>
      <c r="BUP90" s="147"/>
      <c r="BUQ90" s="147"/>
      <c r="BUR90" s="147"/>
      <c r="BUS90" s="147"/>
      <c r="BUT90" s="147"/>
      <c r="BUU90" s="147"/>
      <c r="BUV90" s="147"/>
      <c r="BUW90" s="147"/>
      <c r="BUX90" s="147"/>
      <c r="BUY90" s="147"/>
      <c r="BUZ90" s="147"/>
      <c r="BVA90" s="147"/>
      <c r="BVB90" s="147"/>
      <c r="BVC90" s="147"/>
      <c r="BVD90" s="147"/>
      <c r="BVE90" s="147"/>
      <c r="BVF90" s="147"/>
      <c r="BVG90" s="147"/>
      <c r="BVH90" s="147"/>
      <c r="BVI90" s="147"/>
      <c r="BVJ90" s="147"/>
      <c r="BVK90" s="147"/>
      <c r="BVL90" s="147"/>
      <c r="BVM90" s="147"/>
      <c r="BVN90" s="147"/>
      <c r="BVO90" s="147"/>
      <c r="BVP90" s="147"/>
      <c r="BVQ90" s="147"/>
      <c r="BVR90" s="147"/>
      <c r="BVS90" s="147"/>
      <c r="BVT90" s="147"/>
      <c r="BVU90" s="147"/>
      <c r="BVV90" s="147"/>
      <c r="BVW90" s="147"/>
      <c r="BVX90" s="147"/>
      <c r="BVY90" s="147"/>
      <c r="BVZ90" s="147"/>
      <c r="BWA90" s="147"/>
      <c r="BWB90" s="147"/>
      <c r="BWC90" s="147"/>
      <c r="BWD90" s="147"/>
      <c r="BWE90" s="147"/>
      <c r="BWF90" s="147"/>
      <c r="BWG90" s="147"/>
      <c r="BWH90" s="147"/>
      <c r="BWI90" s="147"/>
      <c r="BWJ90" s="147"/>
      <c r="BWK90" s="147"/>
      <c r="BWL90" s="147"/>
      <c r="BWM90" s="147"/>
      <c r="BWN90" s="147"/>
      <c r="BWO90" s="147"/>
      <c r="BWP90" s="147"/>
      <c r="BWQ90" s="147"/>
      <c r="BWR90" s="147"/>
      <c r="BWS90" s="147"/>
      <c r="BWT90" s="147"/>
      <c r="BWU90" s="147"/>
      <c r="BWV90" s="147"/>
      <c r="BWW90" s="147"/>
      <c r="BWX90" s="147"/>
      <c r="BWY90" s="147"/>
      <c r="BWZ90" s="147"/>
      <c r="BXA90" s="147"/>
      <c r="BXB90" s="147"/>
      <c r="BXC90" s="147"/>
      <c r="BXD90" s="147"/>
      <c r="BXE90" s="147"/>
      <c r="BXF90" s="147"/>
      <c r="BXG90" s="147"/>
      <c r="BXH90" s="147"/>
      <c r="BXI90" s="147"/>
      <c r="BXJ90" s="147"/>
      <c r="BXK90" s="147"/>
      <c r="BXL90" s="147"/>
      <c r="BXM90" s="147"/>
      <c r="BXN90" s="147"/>
      <c r="BXO90" s="147"/>
      <c r="BXP90" s="147"/>
      <c r="BXQ90" s="147"/>
      <c r="BXR90" s="147"/>
      <c r="BXS90" s="147"/>
      <c r="BXT90" s="147"/>
      <c r="BXU90" s="147"/>
      <c r="BXV90" s="147"/>
      <c r="BXW90" s="147"/>
      <c r="BXX90" s="147"/>
      <c r="BXY90" s="147"/>
      <c r="BXZ90" s="147"/>
      <c r="BYA90" s="147"/>
      <c r="BYB90" s="147"/>
      <c r="BYC90" s="147"/>
      <c r="BYD90" s="147"/>
      <c r="BYE90" s="147"/>
      <c r="BYF90" s="147"/>
      <c r="BYG90" s="147"/>
      <c r="BYH90" s="147"/>
      <c r="BYI90" s="147"/>
      <c r="BYJ90" s="147"/>
      <c r="BYK90" s="147"/>
      <c r="BYL90" s="147"/>
      <c r="BYM90" s="147"/>
      <c r="BYN90" s="147"/>
      <c r="BYO90" s="147"/>
      <c r="BYP90" s="147"/>
      <c r="BYQ90" s="147"/>
      <c r="BYR90" s="147"/>
      <c r="BYS90" s="147"/>
      <c r="BYT90" s="147"/>
      <c r="BYU90" s="147"/>
      <c r="BYV90" s="147"/>
      <c r="BYW90" s="147"/>
      <c r="BYX90" s="147"/>
      <c r="BYY90" s="147"/>
      <c r="BYZ90" s="147"/>
      <c r="BZA90" s="147"/>
      <c r="BZB90" s="147"/>
      <c r="BZC90" s="147"/>
      <c r="BZD90" s="147"/>
      <c r="BZE90" s="147"/>
      <c r="BZF90" s="147"/>
      <c r="BZG90" s="147"/>
      <c r="BZH90" s="147"/>
      <c r="BZI90" s="147"/>
      <c r="BZJ90" s="147"/>
      <c r="BZK90" s="147"/>
      <c r="BZL90" s="147"/>
      <c r="BZM90" s="147"/>
      <c r="BZN90" s="147"/>
      <c r="BZO90" s="147"/>
      <c r="BZP90" s="147"/>
      <c r="BZQ90" s="147"/>
      <c r="BZR90" s="147"/>
      <c r="BZS90" s="147"/>
      <c r="BZT90" s="147"/>
      <c r="BZU90" s="147"/>
      <c r="BZV90" s="147"/>
      <c r="BZW90" s="147"/>
      <c r="BZX90" s="147"/>
      <c r="BZY90" s="147"/>
      <c r="BZZ90" s="147"/>
      <c r="CAA90" s="147"/>
      <c r="CAB90" s="147"/>
      <c r="CAC90" s="147"/>
      <c r="CAD90" s="147"/>
      <c r="CAE90" s="147"/>
      <c r="CAF90" s="147"/>
      <c r="CAG90" s="147"/>
      <c r="CAH90" s="147"/>
      <c r="CAI90" s="147"/>
      <c r="CAJ90" s="147"/>
      <c r="CAK90" s="147"/>
      <c r="CAL90" s="147"/>
      <c r="CAM90" s="147"/>
      <c r="CAN90" s="147"/>
      <c r="CAO90" s="147"/>
      <c r="CAP90" s="147"/>
      <c r="CAQ90" s="147"/>
      <c r="CAR90" s="147"/>
      <c r="CAS90" s="147"/>
      <c r="CAT90" s="147"/>
      <c r="CAU90" s="147"/>
      <c r="CAV90" s="147"/>
      <c r="CAW90" s="147"/>
      <c r="CAX90" s="147"/>
      <c r="CAY90" s="147"/>
      <c r="CAZ90" s="147"/>
      <c r="CBA90" s="147"/>
      <c r="CBB90" s="147"/>
      <c r="CBC90" s="147"/>
      <c r="CBD90" s="147"/>
      <c r="CBE90" s="147"/>
      <c r="CBF90" s="147"/>
      <c r="CBG90" s="147"/>
      <c r="CBH90" s="147"/>
      <c r="CBI90" s="147"/>
      <c r="CBJ90" s="147"/>
      <c r="CBK90" s="147"/>
      <c r="CBL90" s="147"/>
      <c r="CBM90" s="147"/>
      <c r="CBN90" s="147"/>
      <c r="CBO90" s="147"/>
      <c r="CBP90" s="147"/>
      <c r="CBQ90" s="147"/>
      <c r="CBR90" s="147"/>
      <c r="CBS90" s="147"/>
      <c r="CBT90" s="147"/>
      <c r="CBU90" s="147"/>
      <c r="CBV90" s="147"/>
      <c r="CBW90" s="147"/>
      <c r="CBX90" s="147"/>
      <c r="CBY90" s="147"/>
      <c r="CBZ90" s="147"/>
      <c r="CCA90" s="147"/>
      <c r="CCB90" s="147"/>
      <c r="CCC90" s="147"/>
      <c r="CCD90" s="147"/>
      <c r="CCE90" s="147"/>
      <c r="CCF90" s="147"/>
      <c r="CCG90" s="147"/>
      <c r="CCH90" s="147"/>
      <c r="CCI90" s="147"/>
      <c r="CCJ90" s="147"/>
      <c r="CCK90" s="147"/>
      <c r="CCL90" s="147"/>
      <c r="CCM90" s="147"/>
      <c r="CCN90" s="147"/>
      <c r="CCO90" s="147"/>
      <c r="CCP90" s="147"/>
      <c r="CCQ90" s="147"/>
      <c r="CCR90" s="147"/>
      <c r="CCS90" s="147"/>
      <c r="CCT90" s="147"/>
      <c r="CCU90" s="147"/>
      <c r="CCV90" s="147"/>
      <c r="CCW90" s="147"/>
      <c r="CCX90" s="147"/>
      <c r="CCY90" s="147"/>
      <c r="CCZ90" s="147"/>
      <c r="CDA90" s="147"/>
      <c r="CDB90" s="147"/>
      <c r="CDC90" s="147"/>
      <c r="CDD90" s="147"/>
      <c r="CDE90" s="147"/>
      <c r="CDF90" s="147"/>
      <c r="CDG90" s="147"/>
      <c r="CDH90" s="147"/>
      <c r="CDI90" s="147"/>
      <c r="CDJ90" s="147"/>
      <c r="CDK90" s="147"/>
      <c r="CDL90" s="147"/>
      <c r="CDM90" s="147"/>
      <c r="CDN90" s="147"/>
      <c r="CDO90" s="147"/>
      <c r="CDP90" s="147"/>
      <c r="CDQ90" s="147"/>
      <c r="CDR90" s="147"/>
      <c r="CDS90" s="147"/>
      <c r="CDT90" s="147"/>
      <c r="CDU90" s="147"/>
      <c r="CDV90" s="147"/>
      <c r="CDW90" s="147"/>
      <c r="CDX90" s="147"/>
      <c r="CDY90" s="147"/>
      <c r="CDZ90" s="147"/>
      <c r="CEA90" s="147"/>
      <c r="CEB90" s="147"/>
      <c r="CEC90" s="147"/>
      <c r="CED90" s="147"/>
      <c r="CEE90" s="147"/>
      <c r="CEF90" s="147"/>
      <c r="CEG90" s="147"/>
      <c r="CEH90" s="147"/>
      <c r="CEI90" s="147"/>
      <c r="CEJ90" s="147"/>
      <c r="CEK90" s="147"/>
      <c r="CEL90" s="147"/>
      <c r="CEM90" s="147"/>
      <c r="CEN90" s="147"/>
      <c r="CEO90" s="147"/>
      <c r="CEP90" s="147"/>
      <c r="CEQ90" s="147"/>
      <c r="CER90" s="147"/>
      <c r="CES90" s="147"/>
      <c r="CET90" s="147"/>
      <c r="CEU90" s="147"/>
      <c r="CEV90" s="147"/>
      <c r="CEW90" s="147"/>
      <c r="CEX90" s="147"/>
      <c r="CEY90" s="147"/>
      <c r="CEZ90" s="147"/>
      <c r="CFA90" s="147"/>
      <c r="CFB90" s="147"/>
      <c r="CFC90" s="147"/>
      <c r="CFD90" s="147"/>
      <c r="CFE90" s="147"/>
      <c r="CFF90" s="147"/>
      <c r="CFG90" s="147"/>
      <c r="CFH90" s="147"/>
      <c r="CFI90" s="147"/>
      <c r="CFJ90" s="147"/>
      <c r="CFK90" s="147"/>
      <c r="CFL90" s="147"/>
      <c r="CFM90" s="147"/>
      <c r="CFN90" s="147"/>
      <c r="CFO90" s="147"/>
      <c r="CFP90" s="147"/>
      <c r="CFQ90" s="147"/>
      <c r="CFR90" s="147"/>
      <c r="CFS90" s="147"/>
      <c r="CFT90" s="147"/>
      <c r="CFU90" s="147"/>
      <c r="CFV90" s="147"/>
      <c r="CFW90" s="147"/>
      <c r="CFX90" s="147"/>
      <c r="CFY90" s="147"/>
      <c r="CFZ90" s="147"/>
      <c r="CGA90" s="147"/>
      <c r="CGB90" s="147"/>
      <c r="CGC90" s="147"/>
      <c r="CGD90" s="147"/>
      <c r="CGE90" s="147"/>
      <c r="CGF90" s="147"/>
      <c r="CGG90" s="147"/>
      <c r="CGH90" s="147"/>
      <c r="CGI90" s="147"/>
      <c r="CGJ90" s="147"/>
      <c r="CGK90" s="147"/>
      <c r="CGL90" s="147"/>
      <c r="CGM90" s="147"/>
      <c r="CGN90" s="147"/>
      <c r="CGO90" s="147"/>
      <c r="CGP90" s="147"/>
      <c r="CGQ90" s="147"/>
      <c r="CGR90" s="147"/>
      <c r="CGS90" s="147"/>
      <c r="CGT90" s="147"/>
      <c r="CGU90" s="147"/>
      <c r="CGV90" s="147"/>
      <c r="CGW90" s="147"/>
      <c r="CGX90" s="147"/>
      <c r="CGY90" s="147"/>
      <c r="CGZ90" s="147"/>
      <c r="CHA90" s="147"/>
      <c r="CHB90" s="147"/>
      <c r="CHC90" s="147"/>
      <c r="CHD90" s="147"/>
      <c r="CHE90" s="147"/>
      <c r="CHF90" s="147"/>
      <c r="CHG90" s="147"/>
      <c r="CHH90" s="147"/>
      <c r="CHI90" s="147"/>
      <c r="CHJ90" s="147"/>
      <c r="CHK90" s="147"/>
      <c r="CHL90" s="147"/>
      <c r="CHM90" s="147"/>
      <c r="CHN90" s="147"/>
      <c r="CHO90" s="147"/>
      <c r="CHP90" s="147"/>
      <c r="CHQ90" s="147"/>
      <c r="CHR90" s="147"/>
      <c r="CHS90" s="147"/>
      <c r="CHT90" s="147"/>
      <c r="CHU90" s="147"/>
      <c r="CHV90" s="147"/>
      <c r="CHW90" s="147"/>
      <c r="CHX90" s="147"/>
      <c r="CHY90" s="147"/>
      <c r="CHZ90" s="147"/>
      <c r="CIA90" s="147"/>
      <c r="CIB90" s="147"/>
      <c r="CIC90" s="147"/>
      <c r="CID90" s="147"/>
      <c r="CIE90" s="147"/>
      <c r="CIF90" s="147"/>
      <c r="CIG90" s="147"/>
      <c r="CIH90" s="147"/>
      <c r="CII90" s="147"/>
      <c r="CIJ90" s="147"/>
      <c r="CIK90" s="147"/>
      <c r="CIL90" s="147"/>
      <c r="CIM90" s="147"/>
      <c r="CIN90" s="147"/>
      <c r="CIO90" s="147"/>
      <c r="CIP90" s="147"/>
      <c r="CIQ90" s="147"/>
      <c r="CIR90" s="147"/>
      <c r="CIS90" s="147"/>
      <c r="CIT90" s="147"/>
      <c r="CIU90" s="147"/>
      <c r="CIV90" s="147"/>
      <c r="CIW90" s="147"/>
      <c r="CIX90" s="147"/>
      <c r="CIY90" s="147"/>
      <c r="CIZ90" s="147"/>
      <c r="CJA90" s="147"/>
      <c r="CJB90" s="147"/>
      <c r="CJC90" s="147"/>
      <c r="CJD90" s="147"/>
      <c r="CJE90" s="147"/>
      <c r="CJF90" s="147"/>
      <c r="CJG90" s="147"/>
      <c r="CJH90" s="147"/>
      <c r="CJI90" s="147"/>
      <c r="CJJ90" s="147"/>
      <c r="CJK90" s="147"/>
      <c r="CJL90" s="147"/>
      <c r="CJM90" s="147"/>
      <c r="CJN90" s="147"/>
      <c r="CJO90" s="147"/>
      <c r="CJP90" s="147"/>
      <c r="CJQ90" s="147"/>
      <c r="CJR90" s="147"/>
      <c r="CJS90" s="147"/>
      <c r="CJT90" s="147"/>
      <c r="CJU90" s="147"/>
      <c r="CJV90" s="147"/>
      <c r="CJW90" s="147"/>
      <c r="CJX90" s="147"/>
      <c r="CJY90" s="147"/>
      <c r="CJZ90" s="147"/>
      <c r="CKA90" s="147"/>
      <c r="CKB90" s="147"/>
      <c r="CKC90" s="147"/>
      <c r="CKD90" s="147"/>
      <c r="CKE90" s="147"/>
      <c r="CKF90" s="147"/>
      <c r="CKG90" s="147"/>
      <c r="CKH90" s="147"/>
      <c r="CKI90" s="147"/>
      <c r="CKJ90" s="147"/>
      <c r="CKK90" s="147"/>
      <c r="CKL90" s="147"/>
      <c r="CKM90" s="147"/>
      <c r="CKN90" s="147"/>
      <c r="CKO90" s="147"/>
      <c r="CKP90" s="147"/>
      <c r="CKQ90" s="147"/>
      <c r="CKR90" s="147"/>
      <c r="CKS90" s="147"/>
      <c r="CKT90" s="147"/>
      <c r="CKU90" s="147"/>
      <c r="CKV90" s="147"/>
      <c r="CKW90" s="147"/>
      <c r="CKX90" s="147"/>
      <c r="CKY90" s="147"/>
      <c r="CKZ90" s="147"/>
      <c r="CLA90" s="147"/>
      <c r="CLB90" s="147"/>
      <c r="CLC90" s="147"/>
      <c r="CLD90" s="147"/>
      <c r="CLE90" s="147"/>
      <c r="CLF90" s="147"/>
      <c r="CLG90" s="147"/>
      <c r="CLH90" s="147"/>
      <c r="CLI90" s="147"/>
      <c r="CLJ90" s="147"/>
      <c r="CLK90" s="147"/>
      <c r="CLL90" s="147"/>
      <c r="CLM90" s="147"/>
      <c r="CLN90" s="147"/>
      <c r="CLO90" s="147"/>
      <c r="CLP90" s="147"/>
      <c r="CLQ90" s="147"/>
      <c r="CLR90" s="147"/>
      <c r="CLS90" s="147"/>
      <c r="CLT90" s="147"/>
      <c r="CLU90" s="147"/>
      <c r="CLV90" s="147"/>
      <c r="CLW90" s="147"/>
      <c r="CLX90" s="147"/>
      <c r="CLY90" s="147"/>
      <c r="CLZ90" s="147"/>
      <c r="CMA90" s="147"/>
      <c r="CMB90" s="147"/>
      <c r="CMC90" s="147"/>
      <c r="CMD90" s="147"/>
      <c r="CME90" s="147"/>
      <c r="CMF90" s="147"/>
      <c r="CMG90" s="147"/>
      <c r="CMH90" s="147"/>
      <c r="CMI90" s="147"/>
      <c r="CMJ90" s="147"/>
      <c r="CMK90" s="147"/>
      <c r="CML90" s="147"/>
      <c r="CMM90" s="147"/>
      <c r="CMN90" s="147"/>
      <c r="CMO90" s="147"/>
      <c r="CMP90" s="147"/>
      <c r="CMQ90" s="147"/>
      <c r="CMR90" s="147"/>
      <c r="CMS90" s="147"/>
      <c r="CMT90" s="147"/>
      <c r="CMU90" s="147"/>
      <c r="CMV90" s="147"/>
      <c r="CMW90" s="147"/>
      <c r="CMX90" s="147"/>
      <c r="CMY90" s="147"/>
      <c r="CMZ90" s="147"/>
      <c r="CNA90" s="147"/>
      <c r="CNB90" s="147"/>
      <c r="CNC90" s="147"/>
      <c r="CND90" s="147"/>
      <c r="CNE90" s="147"/>
      <c r="CNF90" s="147"/>
      <c r="CNG90" s="147"/>
      <c r="CNH90" s="147"/>
      <c r="CNI90" s="147"/>
      <c r="CNJ90" s="147"/>
      <c r="CNK90" s="147"/>
      <c r="CNL90" s="147"/>
      <c r="CNM90" s="147"/>
      <c r="CNN90" s="147"/>
      <c r="CNO90" s="147"/>
      <c r="CNP90" s="147"/>
      <c r="CNQ90" s="147"/>
      <c r="CNR90" s="147"/>
      <c r="CNS90" s="147"/>
      <c r="CNT90" s="147"/>
      <c r="CNU90" s="147"/>
      <c r="CNV90" s="147"/>
      <c r="CNW90" s="147"/>
      <c r="CNX90" s="147"/>
      <c r="CNY90" s="147"/>
      <c r="CNZ90" s="147"/>
      <c r="COA90" s="147"/>
      <c r="COB90" s="147"/>
      <c r="COC90" s="147"/>
      <c r="COD90" s="147"/>
      <c r="COE90" s="147"/>
      <c r="COF90" s="147"/>
      <c r="COG90" s="147"/>
      <c r="COH90" s="147"/>
      <c r="COI90" s="147"/>
      <c r="COJ90" s="147"/>
      <c r="COK90" s="147"/>
      <c r="COL90" s="147"/>
      <c r="COM90" s="147"/>
      <c r="CON90" s="147"/>
      <c r="COO90" s="147"/>
      <c r="COP90" s="147"/>
      <c r="COQ90" s="147"/>
      <c r="COR90" s="147"/>
      <c r="COS90" s="147"/>
      <c r="COT90" s="147"/>
      <c r="COU90" s="147"/>
      <c r="COV90" s="147"/>
      <c r="COW90" s="147"/>
      <c r="COX90" s="147"/>
      <c r="COY90" s="147"/>
      <c r="COZ90" s="147"/>
      <c r="CPA90" s="147"/>
      <c r="CPB90" s="147"/>
      <c r="CPC90" s="147"/>
      <c r="CPD90" s="147"/>
      <c r="CPE90" s="147"/>
      <c r="CPF90" s="147"/>
      <c r="CPG90" s="147"/>
      <c r="CPH90" s="147"/>
      <c r="CPI90" s="147"/>
      <c r="CPJ90" s="147"/>
      <c r="CPK90" s="147"/>
      <c r="CPL90" s="147"/>
      <c r="CPM90" s="147"/>
      <c r="CPN90" s="147"/>
      <c r="CPO90" s="147"/>
      <c r="CPP90" s="147"/>
      <c r="CPQ90" s="147"/>
      <c r="CPR90" s="147"/>
      <c r="CPS90" s="147"/>
      <c r="CPT90" s="147"/>
      <c r="CPU90" s="147"/>
      <c r="CPV90" s="147"/>
      <c r="CPW90" s="147"/>
      <c r="CPX90" s="147"/>
      <c r="CPY90" s="147"/>
      <c r="CPZ90" s="147"/>
      <c r="CQA90" s="147"/>
      <c r="CQB90" s="147"/>
      <c r="CQC90" s="147"/>
      <c r="CQD90" s="147"/>
      <c r="CQE90" s="147"/>
      <c r="CQF90" s="147"/>
      <c r="CQG90" s="147"/>
      <c r="CQH90" s="147"/>
      <c r="CQI90" s="147"/>
      <c r="CQJ90" s="147"/>
      <c r="CQK90" s="147"/>
      <c r="CQL90" s="147"/>
      <c r="CQM90" s="147"/>
      <c r="CQN90" s="147"/>
      <c r="CQO90" s="147"/>
      <c r="CQP90" s="147"/>
      <c r="CQQ90" s="147"/>
      <c r="CQR90" s="147"/>
      <c r="CQS90" s="147"/>
      <c r="CQT90" s="147"/>
      <c r="CQU90" s="147"/>
      <c r="CQV90" s="147"/>
      <c r="CQW90" s="147"/>
      <c r="CQX90" s="147"/>
      <c r="CQY90" s="147"/>
      <c r="CQZ90" s="147"/>
      <c r="CRA90" s="147"/>
      <c r="CRB90" s="147"/>
      <c r="CRC90" s="147"/>
      <c r="CRD90" s="147"/>
      <c r="CRE90" s="147"/>
      <c r="CRF90" s="147"/>
      <c r="CRG90" s="147"/>
      <c r="CRH90" s="147"/>
      <c r="CRI90" s="147"/>
      <c r="CRJ90" s="147"/>
      <c r="CRK90" s="147"/>
      <c r="CRL90" s="147"/>
      <c r="CRM90" s="147"/>
      <c r="CRN90" s="147"/>
      <c r="CRO90" s="147"/>
      <c r="CRP90" s="147"/>
      <c r="CRQ90" s="147"/>
      <c r="CRR90" s="147"/>
      <c r="CRS90" s="147"/>
      <c r="CRT90" s="147"/>
      <c r="CRU90" s="147"/>
      <c r="CRV90" s="147"/>
      <c r="CRW90" s="147"/>
      <c r="CRX90" s="147"/>
      <c r="CRY90" s="147"/>
      <c r="CRZ90" s="147"/>
      <c r="CSA90" s="147"/>
      <c r="CSB90" s="147"/>
      <c r="CSC90" s="147"/>
      <c r="CSD90" s="147"/>
      <c r="CSE90" s="147"/>
      <c r="CSF90" s="147"/>
      <c r="CSG90" s="147"/>
      <c r="CSH90" s="147"/>
      <c r="CSI90" s="147"/>
      <c r="CSJ90" s="147"/>
      <c r="CSK90" s="147"/>
      <c r="CSL90" s="147"/>
      <c r="CSM90" s="147"/>
      <c r="CSN90" s="147"/>
      <c r="CSO90" s="147"/>
      <c r="CSP90" s="147"/>
      <c r="CSQ90" s="147"/>
      <c r="CSR90" s="147"/>
      <c r="CSS90" s="147"/>
      <c r="CST90" s="147"/>
      <c r="CSU90" s="147"/>
      <c r="CSV90" s="147"/>
      <c r="CSW90" s="147"/>
      <c r="CSX90" s="147"/>
      <c r="CSY90" s="147"/>
      <c r="CSZ90" s="147"/>
      <c r="CTA90" s="147"/>
      <c r="CTB90" s="147"/>
      <c r="CTC90" s="147"/>
      <c r="CTD90" s="147"/>
      <c r="CTE90" s="147"/>
      <c r="CTF90" s="147"/>
      <c r="CTG90" s="147"/>
      <c r="CTH90" s="147"/>
      <c r="CTI90" s="147"/>
      <c r="CTJ90" s="147"/>
      <c r="CTK90" s="147"/>
      <c r="CTL90" s="147"/>
      <c r="CTM90" s="147"/>
      <c r="CTN90" s="147"/>
      <c r="CTO90" s="147"/>
      <c r="CTP90" s="147"/>
      <c r="CTQ90" s="147"/>
      <c r="CTR90" s="147"/>
      <c r="CTS90" s="147"/>
      <c r="CTT90" s="147"/>
      <c r="CTU90" s="147"/>
      <c r="CTV90" s="147"/>
      <c r="CTW90" s="147"/>
      <c r="CTX90" s="147"/>
      <c r="CTY90" s="147"/>
      <c r="CTZ90" s="147"/>
      <c r="CUA90" s="147"/>
      <c r="CUB90" s="147"/>
      <c r="CUC90" s="147"/>
      <c r="CUD90" s="147"/>
      <c r="CUE90" s="147"/>
      <c r="CUF90" s="147"/>
      <c r="CUG90" s="147"/>
      <c r="CUH90" s="147"/>
      <c r="CUI90" s="147"/>
      <c r="CUJ90" s="147"/>
      <c r="CUK90" s="147"/>
      <c r="CUL90" s="147"/>
      <c r="CUM90" s="147"/>
      <c r="CUN90" s="147"/>
      <c r="CUO90" s="147"/>
      <c r="CUP90" s="147"/>
      <c r="CUQ90" s="147"/>
      <c r="CUR90" s="147"/>
      <c r="CUS90" s="147"/>
      <c r="CUT90" s="147"/>
      <c r="CUU90" s="147"/>
      <c r="CUV90" s="147"/>
      <c r="CUW90" s="147"/>
      <c r="CUX90" s="147"/>
      <c r="CUY90" s="147"/>
      <c r="CUZ90" s="147"/>
      <c r="CVA90" s="147"/>
      <c r="CVB90" s="147"/>
      <c r="CVC90" s="147"/>
      <c r="CVD90" s="147"/>
      <c r="CVE90" s="147"/>
      <c r="CVF90" s="147"/>
      <c r="CVG90" s="147"/>
      <c r="CVH90" s="147"/>
      <c r="CVI90" s="147"/>
      <c r="CVJ90" s="147"/>
      <c r="CVK90" s="147"/>
      <c r="CVL90" s="147"/>
      <c r="CVM90" s="147"/>
      <c r="CVN90" s="147"/>
      <c r="CVO90" s="147"/>
      <c r="CVP90" s="147"/>
      <c r="CVQ90" s="147"/>
      <c r="CVR90" s="147"/>
      <c r="CVS90" s="147"/>
      <c r="CVT90" s="147"/>
      <c r="CVU90" s="147"/>
      <c r="CVV90" s="147"/>
      <c r="CVW90" s="147"/>
      <c r="CVX90" s="147"/>
      <c r="CVY90" s="147"/>
      <c r="CVZ90" s="147"/>
      <c r="CWA90" s="147"/>
      <c r="CWB90" s="147"/>
      <c r="CWC90" s="147"/>
      <c r="CWD90" s="147"/>
      <c r="CWE90" s="147"/>
      <c r="CWF90" s="147"/>
      <c r="CWG90" s="147"/>
      <c r="CWH90" s="147"/>
      <c r="CWI90" s="147"/>
      <c r="CWJ90" s="147"/>
      <c r="CWK90" s="147"/>
      <c r="CWL90" s="147"/>
      <c r="CWM90" s="147"/>
      <c r="CWN90" s="147"/>
      <c r="CWO90" s="147"/>
      <c r="CWP90" s="147"/>
      <c r="CWQ90" s="147"/>
      <c r="CWR90" s="147"/>
      <c r="CWS90" s="147"/>
      <c r="CWT90" s="147"/>
      <c r="CWU90" s="147"/>
      <c r="CWV90" s="147"/>
      <c r="CWW90" s="147"/>
      <c r="CWX90" s="147"/>
      <c r="CWY90" s="147"/>
      <c r="CWZ90" s="147"/>
      <c r="CXA90" s="147"/>
      <c r="CXB90" s="147"/>
      <c r="CXC90" s="147"/>
      <c r="CXD90" s="147"/>
      <c r="CXE90" s="147"/>
      <c r="CXF90" s="147"/>
      <c r="CXG90" s="147"/>
      <c r="CXH90" s="147"/>
      <c r="CXI90" s="147"/>
      <c r="CXJ90" s="147"/>
      <c r="CXK90" s="147"/>
      <c r="CXL90" s="147"/>
      <c r="CXM90" s="147"/>
      <c r="CXN90" s="147"/>
      <c r="CXO90" s="147"/>
      <c r="CXP90" s="147"/>
      <c r="CXQ90" s="147"/>
      <c r="CXR90" s="147"/>
      <c r="CXS90" s="147"/>
      <c r="CXT90" s="147"/>
      <c r="CXU90" s="147"/>
      <c r="CXV90" s="147"/>
      <c r="CXW90" s="147"/>
      <c r="CXX90" s="147"/>
      <c r="CXY90" s="147"/>
      <c r="CXZ90" s="147"/>
      <c r="CYA90" s="147"/>
      <c r="CYB90" s="147"/>
      <c r="CYC90" s="147"/>
      <c r="CYD90" s="147"/>
      <c r="CYE90" s="147"/>
      <c r="CYF90" s="147"/>
      <c r="CYG90" s="147"/>
      <c r="CYH90" s="147"/>
      <c r="CYI90" s="147"/>
      <c r="CYJ90" s="147"/>
      <c r="CYK90" s="147"/>
      <c r="CYL90" s="147"/>
      <c r="CYM90" s="147"/>
      <c r="CYN90" s="147"/>
      <c r="CYO90" s="147"/>
      <c r="CYP90" s="147"/>
      <c r="CYQ90" s="147"/>
      <c r="CYR90" s="147"/>
      <c r="CYS90" s="147"/>
      <c r="CYT90" s="147"/>
      <c r="CYU90" s="147"/>
      <c r="CYV90" s="147"/>
      <c r="CYW90" s="147"/>
      <c r="CYX90" s="147"/>
      <c r="CYY90" s="147"/>
      <c r="CYZ90" s="147"/>
      <c r="CZA90" s="147"/>
      <c r="CZB90" s="147"/>
      <c r="CZC90" s="147"/>
      <c r="CZD90" s="147"/>
      <c r="CZE90" s="147"/>
      <c r="CZF90" s="147"/>
      <c r="CZG90" s="147"/>
      <c r="CZH90" s="147"/>
      <c r="CZI90" s="147"/>
      <c r="CZJ90" s="147"/>
      <c r="CZK90" s="147"/>
      <c r="CZL90" s="147"/>
      <c r="CZM90" s="147"/>
      <c r="CZN90" s="147"/>
      <c r="CZO90" s="147"/>
      <c r="CZP90" s="147"/>
      <c r="CZQ90" s="147"/>
      <c r="CZR90" s="147"/>
      <c r="CZS90" s="147"/>
      <c r="CZT90" s="147"/>
      <c r="CZU90" s="147"/>
      <c r="CZV90" s="147"/>
      <c r="CZW90" s="147"/>
      <c r="CZX90" s="147"/>
      <c r="CZY90" s="147"/>
      <c r="CZZ90" s="147"/>
      <c r="DAA90" s="147"/>
      <c r="DAB90" s="147"/>
      <c r="DAC90" s="147"/>
      <c r="DAD90" s="147"/>
      <c r="DAE90" s="147"/>
      <c r="DAF90" s="147"/>
      <c r="DAG90" s="147"/>
      <c r="DAH90" s="147"/>
      <c r="DAI90" s="147"/>
      <c r="DAJ90" s="147"/>
      <c r="DAK90" s="147"/>
      <c r="DAL90" s="147"/>
      <c r="DAM90" s="147"/>
      <c r="DAN90" s="147"/>
      <c r="DAO90" s="147"/>
      <c r="DAP90" s="147"/>
      <c r="DAQ90" s="147"/>
      <c r="DAR90" s="147"/>
      <c r="DAS90" s="147"/>
      <c r="DAT90" s="147"/>
      <c r="DAU90" s="147"/>
      <c r="DAV90" s="147"/>
      <c r="DAW90" s="147"/>
      <c r="DAX90" s="147"/>
      <c r="DAY90" s="147"/>
      <c r="DAZ90" s="147"/>
      <c r="DBA90" s="147"/>
      <c r="DBB90" s="147"/>
      <c r="DBC90" s="147"/>
      <c r="DBD90" s="147"/>
      <c r="DBE90" s="147"/>
      <c r="DBF90" s="147"/>
      <c r="DBG90" s="147"/>
      <c r="DBH90" s="147"/>
      <c r="DBI90" s="147"/>
      <c r="DBJ90" s="147"/>
      <c r="DBK90" s="147"/>
      <c r="DBL90" s="147"/>
      <c r="DBM90" s="147"/>
      <c r="DBN90" s="147"/>
      <c r="DBO90" s="147"/>
      <c r="DBP90" s="147"/>
      <c r="DBQ90" s="147"/>
      <c r="DBR90" s="147"/>
      <c r="DBS90" s="147"/>
      <c r="DBT90" s="147"/>
      <c r="DBU90" s="147"/>
      <c r="DBV90" s="147"/>
      <c r="DBW90" s="147"/>
      <c r="DBX90" s="147"/>
      <c r="DBY90" s="147"/>
      <c r="DBZ90" s="147"/>
      <c r="DCA90" s="147"/>
      <c r="DCB90" s="147"/>
      <c r="DCC90" s="147"/>
      <c r="DCD90" s="147"/>
      <c r="DCE90" s="147"/>
      <c r="DCF90" s="147"/>
      <c r="DCG90" s="147"/>
      <c r="DCH90" s="147"/>
      <c r="DCI90" s="147"/>
      <c r="DCJ90" s="147"/>
      <c r="DCK90" s="147"/>
      <c r="DCL90" s="147"/>
      <c r="DCM90" s="147"/>
      <c r="DCN90" s="147"/>
      <c r="DCO90" s="147"/>
      <c r="DCP90" s="147"/>
      <c r="DCQ90" s="147"/>
      <c r="DCR90" s="147"/>
      <c r="DCS90" s="147"/>
      <c r="DCT90" s="147"/>
      <c r="DCU90" s="147"/>
      <c r="DCV90" s="147"/>
      <c r="DCW90" s="147"/>
      <c r="DCX90" s="147"/>
      <c r="DCY90" s="147"/>
      <c r="DCZ90" s="147"/>
      <c r="DDA90" s="147"/>
      <c r="DDB90" s="147"/>
      <c r="DDC90" s="147"/>
      <c r="DDD90" s="147"/>
      <c r="DDE90" s="147"/>
      <c r="DDF90" s="147"/>
      <c r="DDG90" s="147"/>
      <c r="DDH90" s="147"/>
      <c r="DDI90" s="147"/>
      <c r="DDJ90" s="147"/>
      <c r="DDK90" s="147"/>
      <c r="DDL90" s="147"/>
      <c r="DDM90" s="147"/>
      <c r="DDN90" s="147"/>
      <c r="DDO90" s="147"/>
      <c r="DDP90" s="147"/>
      <c r="DDQ90" s="147"/>
      <c r="DDR90" s="147"/>
      <c r="DDS90" s="147"/>
      <c r="DDT90" s="147"/>
      <c r="DDU90" s="147"/>
      <c r="DDV90" s="147"/>
      <c r="DDW90" s="147"/>
      <c r="DDX90" s="147"/>
      <c r="DDY90" s="147"/>
      <c r="DDZ90" s="147"/>
      <c r="DEA90" s="147"/>
      <c r="DEB90" s="147"/>
      <c r="DEC90" s="147"/>
      <c r="DED90" s="147"/>
      <c r="DEE90" s="147"/>
      <c r="DEF90" s="147"/>
      <c r="DEG90" s="147"/>
      <c r="DEH90" s="147"/>
      <c r="DEI90" s="147"/>
      <c r="DEJ90" s="147"/>
      <c r="DEK90" s="147"/>
      <c r="DEL90" s="147"/>
      <c r="DEM90" s="147"/>
      <c r="DEN90" s="147"/>
      <c r="DEO90" s="147"/>
      <c r="DEP90" s="147"/>
      <c r="DEQ90" s="147"/>
      <c r="DER90" s="147"/>
      <c r="DES90" s="147"/>
      <c r="DET90" s="147"/>
      <c r="DEU90" s="147"/>
      <c r="DEV90" s="147"/>
      <c r="DEW90" s="147"/>
      <c r="DEX90" s="147"/>
      <c r="DEY90" s="147"/>
      <c r="DEZ90" s="147"/>
      <c r="DFA90" s="147"/>
      <c r="DFB90" s="147"/>
      <c r="DFC90" s="147"/>
      <c r="DFD90" s="147"/>
      <c r="DFE90" s="147"/>
      <c r="DFF90" s="147"/>
      <c r="DFG90" s="147"/>
      <c r="DFH90" s="147"/>
      <c r="DFI90" s="147"/>
      <c r="DFJ90" s="147"/>
      <c r="DFK90" s="147"/>
      <c r="DFL90" s="147"/>
      <c r="DFM90" s="147"/>
      <c r="DFN90" s="147"/>
      <c r="DFO90" s="147"/>
      <c r="DFP90" s="147"/>
      <c r="DFQ90" s="147"/>
      <c r="DFR90" s="147"/>
      <c r="DFS90" s="147"/>
      <c r="DFT90" s="147"/>
      <c r="DFU90" s="147"/>
      <c r="DFV90" s="147"/>
      <c r="DFW90" s="147"/>
      <c r="DFX90" s="147"/>
      <c r="DFY90" s="147"/>
      <c r="DFZ90" s="147"/>
      <c r="DGA90" s="147"/>
      <c r="DGB90" s="147"/>
      <c r="DGC90" s="147"/>
      <c r="DGD90" s="147"/>
      <c r="DGE90" s="147"/>
      <c r="DGF90" s="147"/>
      <c r="DGG90" s="147"/>
      <c r="DGH90" s="147"/>
      <c r="DGI90" s="147"/>
      <c r="DGJ90" s="147"/>
      <c r="DGK90" s="147"/>
      <c r="DGL90" s="147"/>
      <c r="DGM90" s="147"/>
      <c r="DGN90" s="147"/>
      <c r="DGO90" s="147"/>
      <c r="DGP90" s="147"/>
      <c r="DGQ90" s="147"/>
      <c r="DGR90" s="147"/>
      <c r="DGS90" s="147"/>
      <c r="DGT90" s="147"/>
      <c r="DGU90" s="147"/>
      <c r="DGV90" s="147"/>
      <c r="DGW90" s="147"/>
      <c r="DGX90" s="147"/>
      <c r="DGY90" s="147"/>
      <c r="DGZ90" s="147"/>
      <c r="DHA90" s="147"/>
      <c r="DHB90" s="147"/>
      <c r="DHC90" s="147"/>
      <c r="DHD90" s="147"/>
      <c r="DHE90" s="147"/>
      <c r="DHF90" s="147"/>
      <c r="DHG90" s="147"/>
      <c r="DHH90" s="147"/>
      <c r="DHI90" s="147"/>
      <c r="DHJ90" s="147"/>
      <c r="DHK90" s="147"/>
      <c r="DHL90" s="147"/>
      <c r="DHM90" s="147"/>
      <c r="DHN90" s="147"/>
      <c r="DHO90" s="147"/>
      <c r="DHP90" s="147"/>
      <c r="DHQ90" s="147"/>
      <c r="DHR90" s="147"/>
      <c r="DHS90" s="147"/>
      <c r="DHT90" s="147"/>
      <c r="DHU90" s="147"/>
      <c r="DHV90" s="147"/>
      <c r="DHW90" s="147"/>
      <c r="DHX90" s="147"/>
      <c r="DHY90" s="147"/>
      <c r="DHZ90" s="147"/>
      <c r="DIA90" s="147"/>
      <c r="DIB90" s="147"/>
      <c r="DIC90" s="147"/>
      <c r="DID90" s="147"/>
      <c r="DIE90" s="147"/>
      <c r="DIF90" s="147"/>
      <c r="DIG90" s="147"/>
      <c r="DIH90" s="147"/>
      <c r="DII90" s="147"/>
      <c r="DIJ90" s="147"/>
      <c r="DIK90" s="147"/>
      <c r="DIL90" s="147"/>
      <c r="DIM90" s="147"/>
      <c r="DIN90" s="147"/>
      <c r="DIO90" s="147"/>
      <c r="DIP90" s="147"/>
      <c r="DIQ90" s="147"/>
      <c r="DIR90" s="147"/>
      <c r="DIS90" s="147"/>
      <c r="DIT90" s="147"/>
      <c r="DIU90" s="147"/>
      <c r="DIV90" s="147"/>
      <c r="DIW90" s="147"/>
      <c r="DIX90" s="147"/>
      <c r="DIY90" s="147"/>
      <c r="DIZ90" s="147"/>
      <c r="DJA90" s="147"/>
      <c r="DJB90" s="147"/>
      <c r="DJC90" s="147"/>
      <c r="DJD90" s="147"/>
      <c r="DJE90" s="147"/>
      <c r="DJF90" s="147"/>
      <c r="DJG90" s="147"/>
      <c r="DJH90" s="147"/>
      <c r="DJI90" s="147"/>
      <c r="DJJ90" s="147"/>
      <c r="DJK90" s="147"/>
      <c r="DJL90" s="147"/>
      <c r="DJM90" s="147"/>
      <c r="DJN90" s="147"/>
      <c r="DJO90" s="147"/>
      <c r="DJP90" s="147"/>
      <c r="DJQ90" s="147"/>
      <c r="DJR90" s="147"/>
      <c r="DJS90" s="147"/>
      <c r="DJT90" s="147"/>
      <c r="DJU90" s="147"/>
      <c r="DJV90" s="147"/>
      <c r="DJW90" s="147"/>
      <c r="DJX90" s="147"/>
      <c r="DJY90" s="147"/>
      <c r="DJZ90" s="147"/>
      <c r="DKA90" s="147"/>
      <c r="DKB90" s="147"/>
      <c r="DKC90" s="147"/>
      <c r="DKD90" s="147"/>
      <c r="DKE90" s="147"/>
      <c r="DKF90" s="147"/>
      <c r="DKG90" s="147"/>
      <c r="DKH90" s="147"/>
      <c r="DKI90" s="147"/>
      <c r="DKJ90" s="147"/>
      <c r="DKK90" s="147"/>
      <c r="DKL90" s="147"/>
      <c r="DKM90" s="147"/>
      <c r="DKN90" s="147"/>
      <c r="DKO90" s="147"/>
      <c r="DKP90" s="147"/>
      <c r="DKQ90" s="147"/>
      <c r="DKR90" s="147"/>
      <c r="DKS90" s="147"/>
      <c r="DKT90" s="147"/>
      <c r="DKU90" s="147"/>
      <c r="DKV90" s="147"/>
      <c r="DKW90" s="147"/>
      <c r="DKX90" s="147"/>
      <c r="DKY90" s="147"/>
      <c r="DKZ90" s="147"/>
      <c r="DLA90" s="147"/>
      <c r="DLB90" s="147"/>
      <c r="DLC90" s="147"/>
      <c r="DLD90" s="147"/>
      <c r="DLE90" s="147"/>
      <c r="DLF90" s="147"/>
      <c r="DLG90" s="147"/>
      <c r="DLH90" s="147"/>
      <c r="DLI90" s="147"/>
      <c r="DLJ90" s="147"/>
      <c r="DLK90" s="147"/>
      <c r="DLL90" s="147"/>
      <c r="DLM90" s="147"/>
      <c r="DLN90" s="147"/>
      <c r="DLO90" s="147"/>
      <c r="DLP90" s="147"/>
      <c r="DLQ90" s="147"/>
      <c r="DLR90" s="147"/>
      <c r="DLS90" s="147"/>
      <c r="DLT90" s="147"/>
      <c r="DLU90" s="147"/>
      <c r="DLV90" s="147"/>
      <c r="DLW90" s="147"/>
      <c r="DLX90" s="147"/>
      <c r="DLY90" s="147"/>
      <c r="DLZ90" s="147"/>
      <c r="DMA90" s="147"/>
      <c r="DMB90" s="147"/>
      <c r="DMC90" s="147"/>
      <c r="DMD90" s="147"/>
      <c r="DME90" s="147"/>
      <c r="DMF90" s="147"/>
      <c r="DMG90" s="147"/>
      <c r="DMH90" s="147"/>
      <c r="DMI90" s="147"/>
      <c r="DMJ90" s="147"/>
      <c r="DMK90" s="147"/>
      <c r="DML90" s="147"/>
      <c r="DMM90" s="147"/>
      <c r="DMN90" s="147"/>
      <c r="DMO90" s="147"/>
      <c r="DMP90" s="147"/>
      <c r="DMQ90" s="147"/>
      <c r="DMR90" s="147"/>
      <c r="DMS90" s="147"/>
      <c r="DMT90" s="147"/>
      <c r="DMU90" s="147"/>
      <c r="DMV90" s="147"/>
      <c r="DMW90" s="147"/>
      <c r="DMX90" s="147"/>
      <c r="DMY90" s="147"/>
      <c r="DMZ90" s="147"/>
      <c r="DNA90" s="147"/>
      <c r="DNB90" s="147"/>
      <c r="DNC90" s="147"/>
      <c r="DND90" s="147"/>
      <c r="DNE90" s="147"/>
      <c r="DNF90" s="147"/>
      <c r="DNG90" s="147"/>
      <c r="DNH90" s="147"/>
      <c r="DNI90" s="147"/>
      <c r="DNJ90" s="147"/>
      <c r="DNK90" s="147"/>
      <c r="DNL90" s="147"/>
      <c r="DNM90" s="147"/>
      <c r="DNN90" s="147"/>
      <c r="DNO90" s="147"/>
      <c r="DNP90" s="147"/>
      <c r="DNQ90" s="147"/>
      <c r="DNR90" s="147"/>
      <c r="DNS90" s="147"/>
      <c r="DNT90" s="147"/>
      <c r="DNU90" s="147"/>
      <c r="DNV90" s="147"/>
      <c r="DNW90" s="147"/>
      <c r="DNX90" s="147"/>
      <c r="DNY90" s="147"/>
      <c r="DNZ90" s="147"/>
      <c r="DOA90" s="147"/>
      <c r="DOB90" s="147"/>
      <c r="DOC90" s="147"/>
      <c r="DOD90" s="147"/>
      <c r="DOE90" s="147"/>
      <c r="DOF90" s="147"/>
      <c r="DOG90" s="147"/>
      <c r="DOH90" s="147"/>
      <c r="DOI90" s="147"/>
      <c r="DOJ90" s="147"/>
      <c r="DOK90" s="147"/>
      <c r="DOL90" s="147"/>
      <c r="DOM90" s="147"/>
      <c r="DON90" s="147"/>
      <c r="DOO90" s="147"/>
      <c r="DOP90" s="147"/>
      <c r="DOQ90" s="147"/>
      <c r="DOR90" s="147"/>
      <c r="DOS90" s="147"/>
      <c r="DOT90" s="147"/>
      <c r="DOU90" s="147"/>
      <c r="DOV90" s="147"/>
      <c r="DOW90" s="147"/>
      <c r="DOX90" s="147"/>
      <c r="DOY90" s="147"/>
      <c r="DOZ90" s="147"/>
      <c r="DPA90" s="147"/>
      <c r="DPB90" s="147"/>
      <c r="DPC90" s="147"/>
      <c r="DPD90" s="147"/>
      <c r="DPE90" s="147"/>
      <c r="DPF90" s="147"/>
      <c r="DPG90" s="147"/>
      <c r="DPH90" s="147"/>
      <c r="DPI90" s="147"/>
      <c r="DPJ90" s="147"/>
      <c r="DPK90" s="147"/>
      <c r="DPL90" s="147"/>
      <c r="DPM90" s="147"/>
      <c r="DPN90" s="147"/>
      <c r="DPO90" s="147"/>
      <c r="DPP90" s="147"/>
      <c r="DPQ90" s="147"/>
      <c r="DPR90" s="147"/>
      <c r="DPS90" s="147"/>
      <c r="DPT90" s="147"/>
      <c r="DPU90" s="147"/>
      <c r="DPV90" s="147"/>
      <c r="DPW90" s="147"/>
      <c r="DPX90" s="147"/>
      <c r="DPY90" s="147"/>
      <c r="DPZ90" s="147"/>
      <c r="DQA90" s="147"/>
      <c r="DQB90" s="147"/>
      <c r="DQC90" s="147"/>
      <c r="DQD90" s="147"/>
      <c r="DQE90" s="147"/>
      <c r="DQF90" s="147"/>
      <c r="DQG90" s="147"/>
      <c r="DQH90" s="147"/>
      <c r="DQI90" s="147"/>
      <c r="DQJ90" s="147"/>
      <c r="DQK90" s="147"/>
      <c r="DQL90" s="147"/>
      <c r="DQM90" s="147"/>
      <c r="DQN90" s="147"/>
      <c r="DQO90" s="147"/>
      <c r="DQP90" s="147"/>
      <c r="DQQ90" s="147"/>
      <c r="DQR90" s="147"/>
      <c r="DQS90" s="147"/>
      <c r="DQT90" s="147"/>
      <c r="DQU90" s="147"/>
      <c r="DQV90" s="147"/>
      <c r="DQW90" s="147"/>
      <c r="DQX90" s="147"/>
      <c r="DQY90" s="147"/>
      <c r="DQZ90" s="147"/>
      <c r="DRA90" s="147"/>
      <c r="DRB90" s="147"/>
      <c r="DRC90" s="147"/>
      <c r="DRD90" s="147"/>
      <c r="DRE90" s="147"/>
      <c r="DRF90" s="147"/>
      <c r="DRG90" s="147"/>
      <c r="DRH90" s="147"/>
      <c r="DRI90" s="147"/>
      <c r="DRJ90" s="147"/>
      <c r="DRK90" s="147"/>
      <c r="DRL90" s="147"/>
      <c r="DRM90" s="147"/>
      <c r="DRN90" s="147"/>
      <c r="DRO90" s="147"/>
      <c r="DRP90" s="147"/>
      <c r="DRQ90" s="147"/>
      <c r="DRR90" s="147"/>
      <c r="DRS90" s="147"/>
      <c r="DRT90" s="147"/>
      <c r="DRU90" s="147"/>
      <c r="DRV90" s="147"/>
      <c r="DRW90" s="147"/>
      <c r="DRX90" s="147"/>
      <c r="DRY90" s="147"/>
      <c r="DRZ90" s="147"/>
      <c r="DSA90" s="147"/>
      <c r="DSB90" s="147"/>
      <c r="DSC90" s="147"/>
      <c r="DSD90" s="147"/>
      <c r="DSE90" s="147"/>
      <c r="DSF90" s="147"/>
      <c r="DSG90" s="147"/>
      <c r="DSH90" s="147"/>
      <c r="DSI90" s="147"/>
      <c r="DSJ90" s="147"/>
      <c r="DSK90" s="147"/>
      <c r="DSL90" s="147"/>
      <c r="DSM90" s="147"/>
      <c r="DSN90" s="147"/>
      <c r="DSO90" s="147"/>
      <c r="DSP90" s="147"/>
      <c r="DSQ90" s="147"/>
      <c r="DSR90" s="147"/>
      <c r="DSS90" s="147"/>
      <c r="DST90" s="147"/>
      <c r="DSU90" s="147"/>
      <c r="DSV90" s="147"/>
      <c r="DSW90" s="147"/>
      <c r="DSX90" s="147"/>
      <c r="DSY90" s="147"/>
      <c r="DSZ90" s="147"/>
      <c r="DTA90" s="147"/>
      <c r="DTB90" s="147"/>
      <c r="DTC90" s="147"/>
      <c r="DTD90" s="147"/>
      <c r="DTE90" s="147"/>
      <c r="DTF90" s="147"/>
      <c r="DTG90" s="147"/>
      <c r="DTH90" s="147"/>
      <c r="DTI90" s="147"/>
      <c r="DTJ90" s="147"/>
      <c r="DTK90" s="147"/>
      <c r="DTL90" s="147"/>
      <c r="DTM90" s="147"/>
      <c r="DTN90" s="147"/>
      <c r="DTO90" s="147"/>
      <c r="DTP90" s="147"/>
      <c r="DTQ90" s="147"/>
      <c r="DTR90" s="147"/>
      <c r="DTS90" s="147"/>
      <c r="DTT90" s="147"/>
      <c r="DTU90" s="147"/>
      <c r="DTV90" s="147"/>
      <c r="DTW90" s="147"/>
      <c r="DTX90" s="147"/>
      <c r="DTY90" s="147"/>
      <c r="DTZ90" s="147"/>
      <c r="DUA90" s="147"/>
      <c r="DUB90" s="147"/>
      <c r="DUC90" s="147"/>
      <c r="DUD90" s="147"/>
      <c r="DUE90" s="147"/>
      <c r="DUF90" s="147"/>
      <c r="DUG90" s="147"/>
      <c r="DUH90" s="147"/>
      <c r="DUI90" s="147"/>
      <c r="DUJ90" s="147"/>
      <c r="DUK90" s="147"/>
      <c r="DUL90" s="147"/>
      <c r="DUM90" s="147"/>
      <c r="DUN90" s="147"/>
      <c r="DUO90" s="147"/>
      <c r="DUP90" s="147"/>
      <c r="DUQ90" s="147"/>
      <c r="DUR90" s="147"/>
      <c r="DUS90" s="147"/>
      <c r="DUT90" s="147"/>
      <c r="DUU90" s="147"/>
      <c r="DUV90" s="147"/>
      <c r="DUW90" s="147"/>
      <c r="DUX90" s="147"/>
      <c r="DUY90" s="147"/>
      <c r="DUZ90" s="147"/>
      <c r="DVA90" s="147"/>
      <c r="DVB90" s="147"/>
      <c r="DVC90" s="147"/>
      <c r="DVD90" s="147"/>
      <c r="DVE90" s="147"/>
      <c r="DVF90" s="147"/>
      <c r="DVG90" s="147"/>
      <c r="DVH90" s="147"/>
      <c r="DVI90" s="147"/>
      <c r="DVJ90" s="147"/>
      <c r="DVK90" s="147"/>
      <c r="DVL90" s="147"/>
      <c r="DVM90" s="147"/>
      <c r="DVN90" s="147"/>
      <c r="DVO90" s="147"/>
      <c r="DVP90" s="147"/>
      <c r="DVQ90" s="147"/>
      <c r="DVR90" s="147"/>
      <c r="DVS90" s="147"/>
      <c r="DVT90" s="147"/>
      <c r="DVU90" s="147"/>
      <c r="DVV90" s="147"/>
      <c r="DVW90" s="147"/>
      <c r="DVX90" s="147"/>
      <c r="DVY90" s="147"/>
      <c r="DVZ90" s="147"/>
      <c r="DWA90" s="147"/>
      <c r="DWB90" s="147"/>
      <c r="DWC90" s="147"/>
      <c r="DWD90" s="147"/>
      <c r="DWE90" s="147"/>
      <c r="DWF90" s="147"/>
      <c r="DWG90" s="147"/>
      <c r="DWH90" s="147"/>
      <c r="DWI90" s="147"/>
      <c r="DWJ90" s="147"/>
      <c r="DWK90" s="147"/>
      <c r="DWL90" s="147"/>
      <c r="DWM90" s="147"/>
      <c r="DWN90" s="147"/>
      <c r="DWO90" s="147"/>
      <c r="DWP90" s="147"/>
      <c r="DWQ90" s="147"/>
      <c r="DWR90" s="147"/>
      <c r="DWS90" s="147"/>
      <c r="DWT90" s="147"/>
      <c r="DWU90" s="147"/>
      <c r="DWV90" s="147"/>
      <c r="DWW90" s="147"/>
      <c r="DWX90" s="147"/>
      <c r="DWY90" s="147"/>
      <c r="DWZ90" s="147"/>
      <c r="DXA90" s="147"/>
      <c r="DXB90" s="147"/>
      <c r="DXC90" s="147"/>
      <c r="DXD90" s="147"/>
      <c r="DXE90" s="147"/>
      <c r="DXF90" s="147"/>
      <c r="DXG90" s="147"/>
      <c r="DXH90" s="147"/>
      <c r="DXI90" s="147"/>
      <c r="DXJ90" s="147"/>
      <c r="DXK90" s="147"/>
      <c r="DXL90" s="147"/>
      <c r="DXM90" s="147"/>
      <c r="DXN90" s="147"/>
      <c r="DXO90" s="147"/>
      <c r="DXP90" s="147"/>
      <c r="DXQ90" s="147"/>
      <c r="DXR90" s="147"/>
      <c r="DXS90" s="147"/>
      <c r="DXT90" s="147"/>
      <c r="DXU90" s="147"/>
      <c r="DXV90" s="147"/>
      <c r="DXW90" s="147"/>
      <c r="DXX90" s="147"/>
      <c r="DXY90" s="147"/>
      <c r="DXZ90" s="147"/>
      <c r="DYA90" s="147"/>
      <c r="DYB90" s="147"/>
      <c r="DYC90" s="147"/>
      <c r="DYD90" s="147"/>
      <c r="DYE90" s="147"/>
      <c r="DYF90" s="147"/>
      <c r="DYG90" s="147"/>
      <c r="DYH90" s="147"/>
      <c r="DYI90" s="147"/>
      <c r="DYJ90" s="147"/>
      <c r="DYK90" s="147"/>
      <c r="DYL90" s="147"/>
      <c r="DYM90" s="147"/>
      <c r="DYN90" s="147"/>
      <c r="DYO90" s="147"/>
      <c r="DYP90" s="147"/>
      <c r="DYQ90" s="147"/>
      <c r="DYR90" s="147"/>
      <c r="DYS90" s="147"/>
      <c r="DYT90" s="147"/>
      <c r="DYU90" s="147"/>
      <c r="DYV90" s="147"/>
      <c r="DYW90" s="147"/>
      <c r="DYX90" s="147"/>
      <c r="DYY90" s="147"/>
      <c r="DYZ90" s="147"/>
      <c r="DZA90" s="147"/>
      <c r="DZB90" s="147"/>
      <c r="DZC90" s="147"/>
      <c r="DZD90" s="147"/>
      <c r="DZE90" s="147"/>
      <c r="DZF90" s="147"/>
      <c r="DZG90" s="147"/>
      <c r="DZH90" s="147"/>
      <c r="DZI90" s="147"/>
      <c r="DZJ90" s="147"/>
      <c r="DZK90" s="147"/>
      <c r="DZL90" s="147"/>
      <c r="DZM90" s="147"/>
      <c r="DZN90" s="147"/>
      <c r="DZO90" s="147"/>
      <c r="DZP90" s="147"/>
      <c r="DZQ90" s="147"/>
      <c r="DZR90" s="147"/>
      <c r="DZS90" s="147"/>
      <c r="DZT90" s="147"/>
      <c r="DZU90" s="147"/>
      <c r="DZV90" s="147"/>
      <c r="DZW90" s="147"/>
      <c r="DZX90" s="147"/>
      <c r="DZY90" s="147"/>
      <c r="DZZ90" s="147"/>
      <c r="EAA90" s="147"/>
      <c r="EAB90" s="147"/>
      <c r="EAC90" s="147"/>
      <c r="EAD90" s="147"/>
      <c r="EAE90" s="147"/>
      <c r="EAF90" s="147"/>
      <c r="EAG90" s="147"/>
      <c r="EAH90" s="147"/>
      <c r="EAI90" s="147"/>
      <c r="EAJ90" s="147"/>
      <c r="EAK90" s="147"/>
      <c r="EAL90" s="147"/>
      <c r="EAM90" s="147"/>
      <c r="EAN90" s="147"/>
      <c r="EAO90" s="147"/>
      <c r="EAP90" s="147"/>
      <c r="EAQ90" s="147"/>
      <c r="EAR90" s="147"/>
      <c r="EAS90" s="147"/>
      <c r="EAT90" s="147"/>
      <c r="EAU90" s="147"/>
      <c r="EAV90" s="147"/>
      <c r="EAW90" s="147"/>
      <c r="EAX90" s="147"/>
      <c r="EAY90" s="147"/>
      <c r="EAZ90" s="147"/>
      <c r="EBA90" s="147"/>
      <c r="EBB90" s="147"/>
      <c r="EBC90" s="147"/>
      <c r="EBD90" s="147"/>
      <c r="EBE90" s="147"/>
      <c r="EBF90" s="147"/>
      <c r="EBG90" s="147"/>
      <c r="EBH90" s="147"/>
      <c r="EBI90" s="147"/>
      <c r="EBJ90" s="147"/>
      <c r="EBK90" s="147"/>
      <c r="EBL90" s="147"/>
      <c r="EBM90" s="147"/>
      <c r="EBN90" s="147"/>
      <c r="EBO90" s="147"/>
      <c r="EBP90" s="147"/>
      <c r="EBQ90" s="147"/>
      <c r="EBR90" s="147"/>
      <c r="EBS90" s="147"/>
      <c r="EBT90" s="147"/>
      <c r="EBU90" s="147"/>
      <c r="EBV90" s="147"/>
      <c r="EBW90" s="147"/>
      <c r="EBX90" s="147"/>
      <c r="EBY90" s="147"/>
      <c r="EBZ90" s="147"/>
      <c r="ECA90" s="147"/>
      <c r="ECB90" s="147"/>
      <c r="ECC90" s="147"/>
      <c r="ECD90" s="147"/>
      <c r="ECE90" s="147"/>
      <c r="ECF90" s="147"/>
      <c r="ECG90" s="147"/>
      <c r="ECH90" s="147"/>
      <c r="ECI90" s="147"/>
      <c r="ECJ90" s="147"/>
      <c r="ECK90" s="147"/>
      <c r="ECL90" s="147"/>
      <c r="ECM90" s="147"/>
      <c r="ECN90" s="147"/>
      <c r="ECO90" s="147"/>
      <c r="ECP90" s="147"/>
      <c r="ECQ90" s="147"/>
      <c r="ECR90" s="147"/>
      <c r="ECS90" s="147"/>
      <c r="ECT90" s="147"/>
      <c r="ECU90" s="147"/>
      <c r="ECV90" s="147"/>
      <c r="ECW90" s="147"/>
      <c r="ECX90" s="147"/>
      <c r="ECY90" s="147"/>
      <c r="ECZ90" s="147"/>
      <c r="EDA90" s="147"/>
      <c r="EDB90" s="147"/>
      <c r="EDC90" s="147"/>
      <c r="EDD90" s="147"/>
      <c r="EDE90" s="147"/>
      <c r="EDF90" s="147"/>
      <c r="EDG90" s="147"/>
      <c r="EDH90" s="147"/>
      <c r="EDI90" s="147"/>
      <c r="EDJ90" s="147"/>
      <c r="EDK90" s="147"/>
      <c r="EDL90" s="147"/>
      <c r="EDM90" s="147"/>
      <c r="EDN90" s="147"/>
      <c r="EDO90" s="147"/>
      <c r="EDP90" s="147"/>
      <c r="EDQ90" s="147"/>
      <c r="EDR90" s="147"/>
      <c r="EDS90" s="147"/>
      <c r="EDT90" s="147"/>
      <c r="EDU90" s="147"/>
      <c r="EDV90" s="147"/>
      <c r="EDW90" s="147"/>
      <c r="EDX90" s="147"/>
      <c r="EDY90" s="147"/>
      <c r="EDZ90" s="147"/>
      <c r="EEA90" s="147"/>
      <c r="EEB90" s="147"/>
      <c r="EEC90" s="147"/>
      <c r="EED90" s="147"/>
      <c r="EEE90" s="147"/>
      <c r="EEF90" s="147"/>
      <c r="EEG90" s="147"/>
      <c r="EEH90" s="147"/>
      <c r="EEI90" s="147"/>
      <c r="EEJ90" s="147"/>
      <c r="EEK90" s="147"/>
      <c r="EEL90" s="147"/>
      <c r="EEM90" s="147"/>
      <c r="EEN90" s="147"/>
      <c r="EEO90" s="147"/>
      <c r="EEP90" s="147"/>
      <c r="EEQ90" s="147"/>
      <c r="EER90" s="147"/>
      <c r="EES90" s="147"/>
      <c r="EET90" s="147"/>
      <c r="EEU90" s="147"/>
      <c r="EEV90" s="147"/>
      <c r="EEW90" s="147"/>
      <c r="EEX90" s="147"/>
      <c r="EEY90" s="147"/>
      <c r="EEZ90" s="147"/>
      <c r="EFA90" s="147"/>
      <c r="EFB90" s="147"/>
      <c r="EFC90" s="147"/>
      <c r="EFD90" s="147"/>
      <c r="EFE90" s="147"/>
      <c r="EFF90" s="147"/>
      <c r="EFG90" s="147"/>
      <c r="EFH90" s="147"/>
      <c r="EFI90" s="147"/>
      <c r="EFJ90" s="147"/>
      <c r="EFK90" s="147"/>
      <c r="EFL90" s="147"/>
      <c r="EFM90" s="147"/>
      <c r="EFN90" s="147"/>
      <c r="EFO90" s="147"/>
      <c r="EFP90" s="147"/>
      <c r="EFQ90" s="147"/>
      <c r="EFR90" s="147"/>
      <c r="EFS90" s="147"/>
      <c r="EFT90" s="147"/>
      <c r="EFU90" s="147"/>
      <c r="EFV90" s="147"/>
      <c r="EFW90" s="147"/>
      <c r="EFX90" s="147"/>
      <c r="EFY90" s="147"/>
      <c r="EFZ90" s="147"/>
      <c r="EGA90" s="147"/>
      <c r="EGB90" s="147"/>
      <c r="EGC90" s="147"/>
      <c r="EGD90" s="147"/>
      <c r="EGE90" s="147"/>
      <c r="EGF90" s="147"/>
      <c r="EGG90" s="147"/>
      <c r="EGH90" s="147"/>
      <c r="EGI90" s="147"/>
      <c r="EGJ90" s="147"/>
      <c r="EGK90" s="147"/>
      <c r="EGL90" s="147"/>
      <c r="EGM90" s="147"/>
      <c r="EGN90" s="147"/>
      <c r="EGO90" s="147"/>
      <c r="EGP90" s="147"/>
      <c r="EGQ90" s="147"/>
      <c r="EGR90" s="147"/>
      <c r="EGS90" s="147"/>
      <c r="EGT90" s="147"/>
      <c r="EGU90" s="147"/>
      <c r="EGV90" s="147"/>
      <c r="EGW90" s="147"/>
      <c r="EGX90" s="147"/>
      <c r="EGY90" s="147"/>
      <c r="EGZ90" s="147"/>
      <c r="EHA90" s="147"/>
      <c r="EHB90" s="147"/>
      <c r="EHC90" s="147"/>
      <c r="EHD90" s="147"/>
      <c r="EHE90" s="147"/>
      <c r="EHF90" s="147"/>
      <c r="EHG90" s="147"/>
      <c r="EHH90" s="147"/>
      <c r="EHI90" s="147"/>
      <c r="EHJ90" s="147"/>
      <c r="EHK90" s="147"/>
      <c r="EHL90" s="147"/>
      <c r="EHM90" s="147"/>
      <c r="EHN90" s="147"/>
      <c r="EHO90" s="147"/>
      <c r="EHP90" s="147"/>
      <c r="EHQ90" s="147"/>
      <c r="EHR90" s="147"/>
      <c r="EHS90" s="147"/>
      <c r="EHT90" s="147"/>
      <c r="EHU90" s="147"/>
      <c r="EHV90" s="147"/>
      <c r="EHW90" s="147"/>
      <c r="EHX90" s="147"/>
      <c r="EHY90" s="147"/>
      <c r="EHZ90" s="147"/>
      <c r="EIA90" s="147"/>
      <c r="EIB90" s="147"/>
      <c r="EIC90" s="147"/>
      <c r="EID90" s="147"/>
      <c r="EIE90" s="147"/>
      <c r="EIF90" s="147"/>
      <c r="EIG90" s="147"/>
      <c r="EIH90" s="147"/>
      <c r="EII90" s="147"/>
      <c r="EIJ90" s="147"/>
      <c r="EIK90" s="147"/>
      <c r="EIL90" s="147"/>
      <c r="EIM90" s="147"/>
      <c r="EIN90" s="147"/>
      <c r="EIO90" s="147"/>
      <c r="EIP90" s="147"/>
      <c r="EIQ90" s="147"/>
      <c r="EIR90" s="147"/>
      <c r="EIS90" s="147"/>
      <c r="EIT90" s="147"/>
      <c r="EIU90" s="147"/>
      <c r="EIV90" s="147"/>
      <c r="EIW90" s="147"/>
      <c r="EIX90" s="147"/>
      <c r="EIY90" s="147"/>
      <c r="EIZ90" s="147"/>
      <c r="EJA90" s="147"/>
      <c r="EJB90" s="147"/>
      <c r="EJC90" s="147"/>
      <c r="EJD90" s="147"/>
      <c r="EJE90" s="147"/>
      <c r="EJF90" s="147"/>
      <c r="EJG90" s="147"/>
      <c r="EJH90" s="147"/>
      <c r="EJI90" s="147"/>
      <c r="EJJ90" s="147"/>
      <c r="EJK90" s="147"/>
      <c r="EJL90" s="147"/>
      <c r="EJM90" s="147"/>
      <c r="EJN90" s="147"/>
      <c r="EJO90" s="147"/>
      <c r="EJP90" s="147"/>
      <c r="EJQ90" s="147"/>
      <c r="EJR90" s="147"/>
      <c r="EJS90" s="147"/>
      <c r="EJT90" s="147"/>
      <c r="EJU90" s="147"/>
      <c r="EJV90" s="147"/>
      <c r="EJW90" s="147"/>
      <c r="EJX90" s="147"/>
      <c r="EJY90" s="147"/>
      <c r="EJZ90" s="147"/>
      <c r="EKA90" s="147"/>
      <c r="EKB90" s="147"/>
      <c r="EKC90" s="147"/>
      <c r="EKD90" s="147"/>
      <c r="EKE90" s="147"/>
      <c r="EKF90" s="147"/>
      <c r="EKG90" s="147"/>
      <c r="EKH90" s="147"/>
      <c r="EKI90" s="147"/>
      <c r="EKJ90" s="147"/>
      <c r="EKK90" s="147"/>
      <c r="EKL90" s="147"/>
      <c r="EKM90" s="147"/>
      <c r="EKN90" s="147"/>
      <c r="EKO90" s="147"/>
      <c r="EKP90" s="147"/>
      <c r="EKQ90" s="147"/>
      <c r="EKR90" s="147"/>
      <c r="EKS90" s="147"/>
      <c r="EKT90" s="147"/>
      <c r="EKU90" s="147"/>
      <c r="EKV90" s="147"/>
      <c r="EKW90" s="147"/>
      <c r="EKX90" s="147"/>
      <c r="EKY90" s="147"/>
      <c r="EKZ90" s="147"/>
      <c r="ELA90" s="147"/>
      <c r="ELB90" s="147"/>
      <c r="ELC90" s="147"/>
      <c r="ELD90" s="147"/>
      <c r="ELE90" s="147"/>
      <c r="ELF90" s="147"/>
      <c r="ELG90" s="147"/>
      <c r="ELH90" s="147"/>
      <c r="ELI90" s="147"/>
      <c r="ELJ90" s="147"/>
      <c r="ELK90" s="147"/>
      <c r="ELL90" s="147"/>
      <c r="ELM90" s="147"/>
      <c r="ELN90" s="147"/>
      <c r="ELO90" s="147"/>
      <c r="ELP90" s="147"/>
      <c r="ELQ90" s="147"/>
      <c r="ELR90" s="147"/>
      <c r="ELS90" s="147"/>
      <c r="ELT90" s="147"/>
      <c r="ELU90" s="147"/>
      <c r="ELV90" s="147"/>
      <c r="ELW90" s="147"/>
      <c r="ELX90" s="147"/>
      <c r="ELY90" s="147"/>
      <c r="ELZ90" s="147"/>
      <c r="EMA90" s="147"/>
      <c r="EMB90" s="147"/>
      <c r="EMC90" s="147"/>
      <c r="EMD90" s="147"/>
      <c r="EME90" s="147"/>
      <c r="EMF90" s="147"/>
      <c r="EMG90" s="147"/>
      <c r="EMH90" s="147"/>
      <c r="EMI90" s="147"/>
      <c r="EMJ90" s="147"/>
      <c r="EMK90" s="147"/>
      <c r="EML90" s="147"/>
      <c r="EMM90" s="147"/>
      <c r="EMN90" s="147"/>
      <c r="EMO90" s="147"/>
      <c r="EMP90" s="147"/>
      <c r="EMQ90" s="147"/>
      <c r="EMR90" s="147"/>
      <c r="EMS90" s="147"/>
      <c r="EMT90" s="147"/>
      <c r="EMU90" s="147"/>
      <c r="EMV90" s="147"/>
      <c r="EMW90" s="147"/>
      <c r="EMX90" s="147"/>
      <c r="EMY90" s="147"/>
      <c r="EMZ90" s="147"/>
      <c r="ENA90" s="147"/>
      <c r="ENB90" s="147"/>
      <c r="ENC90" s="147"/>
      <c r="END90" s="147"/>
      <c r="ENE90" s="147"/>
      <c r="ENF90" s="147"/>
      <c r="ENG90" s="147"/>
      <c r="ENH90" s="147"/>
      <c r="ENI90" s="147"/>
      <c r="ENJ90" s="147"/>
      <c r="ENK90" s="147"/>
      <c r="ENL90" s="147"/>
      <c r="ENM90" s="147"/>
      <c r="ENN90" s="147"/>
      <c r="ENO90" s="147"/>
      <c r="ENP90" s="147"/>
      <c r="ENQ90" s="147"/>
      <c r="ENR90" s="147"/>
      <c r="ENS90" s="147"/>
      <c r="ENT90" s="147"/>
      <c r="ENU90" s="147"/>
      <c r="ENV90" s="147"/>
      <c r="ENW90" s="147"/>
      <c r="ENX90" s="147"/>
      <c r="ENY90" s="147"/>
      <c r="ENZ90" s="147"/>
      <c r="EOA90" s="147"/>
      <c r="EOB90" s="147"/>
      <c r="EOC90" s="147"/>
      <c r="EOD90" s="147"/>
      <c r="EOE90" s="147"/>
      <c r="EOF90" s="147"/>
      <c r="EOG90" s="147"/>
      <c r="EOH90" s="147"/>
      <c r="EOI90" s="147"/>
      <c r="EOJ90" s="147"/>
      <c r="EOK90" s="147"/>
      <c r="EOL90" s="147"/>
      <c r="EOM90" s="147"/>
      <c r="EON90" s="147"/>
      <c r="EOO90" s="147"/>
      <c r="EOP90" s="147"/>
      <c r="EOQ90" s="147"/>
      <c r="EOR90" s="147"/>
      <c r="EOS90" s="147"/>
      <c r="EOT90" s="147"/>
      <c r="EOU90" s="147"/>
      <c r="EOV90" s="147"/>
      <c r="EOW90" s="147"/>
      <c r="EOX90" s="147"/>
      <c r="EOY90" s="147"/>
      <c r="EOZ90" s="147"/>
      <c r="EPA90" s="147"/>
      <c r="EPB90" s="147"/>
      <c r="EPC90" s="147"/>
      <c r="EPD90" s="147"/>
      <c r="EPE90" s="147"/>
      <c r="EPF90" s="147"/>
      <c r="EPG90" s="147"/>
      <c r="EPH90" s="147"/>
      <c r="EPI90" s="147"/>
      <c r="EPJ90" s="147"/>
      <c r="EPK90" s="147"/>
      <c r="EPL90" s="147"/>
      <c r="EPM90" s="147"/>
      <c r="EPN90" s="147"/>
      <c r="EPO90" s="147"/>
      <c r="EPP90" s="147"/>
      <c r="EPQ90" s="147"/>
      <c r="EPR90" s="147"/>
      <c r="EPS90" s="147"/>
      <c r="EPT90" s="147"/>
      <c r="EPU90" s="147"/>
      <c r="EPV90" s="147"/>
      <c r="EPW90" s="147"/>
      <c r="EPX90" s="147"/>
      <c r="EPY90" s="147"/>
      <c r="EPZ90" s="147"/>
      <c r="EQA90" s="147"/>
      <c r="EQB90" s="147"/>
      <c r="EQC90" s="147"/>
      <c r="EQD90" s="147"/>
      <c r="EQE90" s="147"/>
      <c r="EQF90" s="147"/>
      <c r="EQG90" s="147"/>
      <c r="EQH90" s="147"/>
      <c r="EQI90" s="147"/>
      <c r="EQJ90" s="147"/>
      <c r="EQK90" s="147"/>
      <c r="EQL90" s="147"/>
      <c r="EQM90" s="147"/>
      <c r="EQN90" s="147"/>
      <c r="EQO90" s="147"/>
      <c r="EQP90" s="147"/>
      <c r="EQQ90" s="147"/>
      <c r="EQR90" s="147"/>
      <c r="EQS90" s="147"/>
      <c r="EQT90" s="147"/>
      <c r="EQU90" s="147"/>
      <c r="EQV90" s="147"/>
      <c r="EQW90" s="147"/>
      <c r="EQX90" s="147"/>
      <c r="EQY90" s="147"/>
      <c r="EQZ90" s="147"/>
      <c r="ERA90" s="147"/>
      <c r="ERB90" s="147"/>
      <c r="ERC90" s="147"/>
      <c r="ERD90" s="147"/>
      <c r="ERE90" s="147"/>
      <c r="ERF90" s="147"/>
      <c r="ERG90" s="147"/>
      <c r="ERH90" s="147"/>
      <c r="ERI90" s="147"/>
      <c r="ERJ90" s="147"/>
      <c r="ERK90" s="147"/>
      <c r="ERL90" s="147"/>
      <c r="ERM90" s="147"/>
      <c r="ERN90" s="147"/>
      <c r="ERO90" s="147"/>
      <c r="ERP90" s="147"/>
      <c r="ERQ90" s="147"/>
      <c r="ERR90" s="147"/>
      <c r="ERS90" s="147"/>
      <c r="ERT90" s="147"/>
      <c r="ERU90" s="147"/>
      <c r="ERV90" s="147"/>
      <c r="ERW90" s="147"/>
      <c r="ERX90" s="147"/>
      <c r="ERY90" s="147"/>
      <c r="ERZ90" s="147"/>
      <c r="ESA90" s="147"/>
      <c r="ESB90" s="147"/>
      <c r="ESC90" s="147"/>
      <c r="ESD90" s="147"/>
      <c r="ESE90" s="147"/>
      <c r="ESF90" s="147"/>
      <c r="ESG90" s="147"/>
      <c r="ESH90" s="147"/>
      <c r="ESI90" s="147"/>
      <c r="ESJ90" s="147"/>
      <c r="ESK90" s="147"/>
      <c r="ESL90" s="147"/>
      <c r="ESM90" s="147"/>
      <c r="ESN90" s="147"/>
      <c r="ESO90" s="147"/>
      <c r="ESP90" s="147"/>
      <c r="ESQ90" s="147"/>
      <c r="ESR90" s="147"/>
      <c r="ESS90" s="147"/>
      <c r="EST90" s="147"/>
      <c r="ESU90" s="147"/>
      <c r="ESV90" s="147"/>
      <c r="ESW90" s="147"/>
      <c r="ESX90" s="147"/>
      <c r="ESY90" s="147"/>
      <c r="ESZ90" s="147"/>
      <c r="ETA90" s="147"/>
      <c r="ETB90" s="147"/>
      <c r="ETC90" s="147"/>
      <c r="ETD90" s="147"/>
      <c r="ETE90" s="147"/>
      <c r="ETF90" s="147"/>
      <c r="ETG90" s="147"/>
      <c r="ETH90" s="147"/>
      <c r="ETI90" s="147"/>
      <c r="ETJ90" s="147"/>
      <c r="ETK90" s="147"/>
      <c r="ETL90" s="147"/>
      <c r="ETM90" s="147"/>
      <c r="ETN90" s="147"/>
      <c r="ETO90" s="147"/>
      <c r="ETP90" s="147"/>
      <c r="ETQ90" s="147"/>
      <c r="ETR90" s="147"/>
      <c r="ETS90" s="147"/>
      <c r="ETT90" s="147"/>
      <c r="ETU90" s="147"/>
      <c r="ETV90" s="147"/>
      <c r="ETW90" s="147"/>
      <c r="ETX90" s="147"/>
      <c r="ETY90" s="147"/>
      <c r="ETZ90" s="147"/>
      <c r="EUA90" s="147"/>
      <c r="EUB90" s="147"/>
      <c r="EUC90" s="147"/>
      <c r="EUD90" s="147"/>
      <c r="EUE90" s="147"/>
      <c r="EUF90" s="147"/>
      <c r="EUG90" s="147"/>
      <c r="EUH90" s="147"/>
      <c r="EUI90" s="147"/>
      <c r="EUJ90" s="147"/>
      <c r="EUK90" s="147"/>
      <c r="EUL90" s="147"/>
      <c r="EUM90" s="147"/>
      <c r="EUN90" s="147"/>
      <c r="EUO90" s="147"/>
      <c r="EUP90" s="147"/>
      <c r="EUQ90" s="147"/>
      <c r="EUR90" s="147"/>
      <c r="EUS90" s="147"/>
      <c r="EUT90" s="147"/>
      <c r="EUU90" s="147"/>
      <c r="EUV90" s="147"/>
      <c r="EUW90" s="147"/>
      <c r="EUX90" s="147"/>
      <c r="EUY90" s="147"/>
      <c r="EUZ90" s="147"/>
      <c r="EVA90" s="147"/>
      <c r="EVB90" s="147"/>
      <c r="EVC90" s="147"/>
      <c r="EVD90" s="147"/>
      <c r="EVE90" s="147"/>
      <c r="EVF90" s="147"/>
      <c r="EVG90" s="147"/>
      <c r="EVH90" s="147"/>
      <c r="EVI90" s="147"/>
      <c r="EVJ90" s="147"/>
      <c r="EVK90" s="147"/>
      <c r="EVL90" s="147"/>
      <c r="EVM90" s="147"/>
      <c r="EVN90" s="147"/>
      <c r="EVO90" s="147"/>
      <c r="EVP90" s="147"/>
      <c r="EVQ90" s="147"/>
      <c r="EVR90" s="147"/>
      <c r="EVS90" s="147"/>
      <c r="EVT90" s="147"/>
      <c r="EVU90" s="147"/>
      <c r="EVV90" s="147"/>
      <c r="EVW90" s="147"/>
      <c r="EVX90" s="147"/>
      <c r="EVY90" s="147"/>
      <c r="EVZ90" s="147"/>
      <c r="EWA90" s="147"/>
      <c r="EWB90" s="147"/>
      <c r="EWC90" s="147"/>
      <c r="EWD90" s="147"/>
      <c r="EWE90" s="147"/>
      <c r="EWF90" s="147"/>
      <c r="EWG90" s="147"/>
      <c r="EWH90" s="147"/>
      <c r="EWI90" s="147"/>
      <c r="EWJ90" s="147"/>
      <c r="EWK90" s="147"/>
      <c r="EWL90" s="147"/>
      <c r="EWM90" s="147"/>
      <c r="EWN90" s="147"/>
      <c r="EWO90" s="147"/>
      <c r="EWP90" s="147"/>
      <c r="EWQ90" s="147"/>
      <c r="EWR90" s="147"/>
      <c r="EWS90" s="147"/>
      <c r="EWT90" s="147"/>
      <c r="EWU90" s="147"/>
      <c r="EWV90" s="147"/>
      <c r="EWW90" s="147"/>
      <c r="EWX90" s="147"/>
      <c r="EWY90" s="147"/>
      <c r="EWZ90" s="147"/>
      <c r="EXA90" s="147"/>
      <c r="EXB90" s="147"/>
      <c r="EXC90" s="147"/>
      <c r="EXD90" s="147"/>
      <c r="EXE90" s="147"/>
      <c r="EXF90" s="147"/>
      <c r="EXG90" s="147"/>
      <c r="EXH90" s="147"/>
      <c r="EXI90" s="147"/>
      <c r="EXJ90" s="147"/>
      <c r="EXK90" s="147"/>
      <c r="EXL90" s="147"/>
      <c r="EXM90" s="147"/>
      <c r="EXN90" s="147"/>
      <c r="EXO90" s="147"/>
      <c r="EXP90" s="147"/>
      <c r="EXQ90" s="147"/>
      <c r="EXR90" s="147"/>
      <c r="EXS90" s="147"/>
      <c r="EXT90" s="147"/>
      <c r="EXU90" s="147"/>
      <c r="EXV90" s="147"/>
      <c r="EXW90" s="147"/>
      <c r="EXX90" s="147"/>
      <c r="EXY90" s="147"/>
      <c r="EXZ90" s="147"/>
      <c r="EYA90" s="147"/>
      <c r="EYB90" s="147"/>
      <c r="EYC90" s="147"/>
      <c r="EYD90" s="147"/>
      <c r="EYE90" s="147"/>
      <c r="EYF90" s="147"/>
      <c r="EYG90" s="147"/>
      <c r="EYH90" s="147"/>
      <c r="EYI90" s="147"/>
      <c r="EYJ90" s="147"/>
      <c r="EYK90" s="147"/>
      <c r="EYL90" s="147"/>
      <c r="EYM90" s="147"/>
      <c r="EYN90" s="147"/>
      <c r="EYO90" s="147"/>
      <c r="EYP90" s="147"/>
      <c r="EYQ90" s="147"/>
      <c r="EYR90" s="147"/>
      <c r="EYS90" s="147"/>
      <c r="EYT90" s="147"/>
      <c r="EYU90" s="147"/>
      <c r="EYV90" s="147"/>
      <c r="EYW90" s="147"/>
      <c r="EYX90" s="147"/>
      <c r="EYY90" s="147"/>
      <c r="EYZ90" s="147"/>
      <c r="EZA90" s="147"/>
      <c r="EZB90" s="147"/>
      <c r="EZC90" s="147"/>
      <c r="EZD90" s="147"/>
      <c r="EZE90" s="147"/>
      <c r="EZF90" s="147"/>
      <c r="EZG90" s="147"/>
      <c r="EZH90" s="147"/>
      <c r="EZI90" s="147"/>
      <c r="EZJ90" s="147"/>
      <c r="EZK90" s="147"/>
      <c r="EZL90" s="147"/>
      <c r="EZM90" s="147"/>
      <c r="EZN90" s="147"/>
      <c r="EZO90" s="147"/>
      <c r="EZP90" s="147"/>
      <c r="EZQ90" s="147"/>
      <c r="EZR90" s="147"/>
      <c r="EZS90" s="147"/>
      <c r="EZT90" s="147"/>
      <c r="EZU90" s="147"/>
      <c r="EZV90" s="147"/>
      <c r="EZW90" s="147"/>
      <c r="EZX90" s="147"/>
      <c r="EZY90" s="147"/>
      <c r="EZZ90" s="147"/>
      <c r="FAA90" s="147"/>
      <c r="FAB90" s="147"/>
      <c r="FAC90" s="147"/>
      <c r="FAD90" s="147"/>
      <c r="FAE90" s="147"/>
      <c r="FAF90" s="147"/>
      <c r="FAG90" s="147"/>
      <c r="FAH90" s="147"/>
      <c r="FAI90" s="147"/>
      <c r="FAJ90" s="147"/>
      <c r="FAK90" s="147"/>
      <c r="FAL90" s="147"/>
      <c r="FAM90" s="147"/>
      <c r="FAN90" s="147"/>
      <c r="FAO90" s="147"/>
      <c r="FAP90" s="147"/>
      <c r="FAQ90" s="147"/>
      <c r="FAR90" s="147"/>
      <c r="FAS90" s="147"/>
      <c r="FAT90" s="147"/>
      <c r="FAU90" s="147"/>
      <c r="FAV90" s="147"/>
      <c r="FAW90" s="147"/>
      <c r="FAX90" s="147"/>
      <c r="FAY90" s="147"/>
      <c r="FAZ90" s="147"/>
      <c r="FBA90" s="147"/>
      <c r="FBB90" s="147"/>
      <c r="FBC90" s="147"/>
      <c r="FBD90" s="147"/>
      <c r="FBE90" s="147"/>
      <c r="FBF90" s="147"/>
      <c r="FBG90" s="147"/>
      <c r="FBH90" s="147"/>
      <c r="FBI90" s="147"/>
      <c r="FBJ90" s="147"/>
      <c r="FBK90" s="147"/>
      <c r="FBL90" s="147"/>
      <c r="FBM90" s="147"/>
      <c r="FBN90" s="147"/>
      <c r="FBO90" s="147"/>
      <c r="FBP90" s="147"/>
      <c r="FBQ90" s="147"/>
      <c r="FBR90" s="147"/>
      <c r="FBS90" s="147"/>
      <c r="FBT90" s="147"/>
      <c r="FBU90" s="147"/>
      <c r="FBV90" s="147"/>
      <c r="FBW90" s="147"/>
      <c r="FBX90" s="147"/>
      <c r="FBY90" s="147"/>
      <c r="FBZ90" s="147"/>
      <c r="FCA90" s="147"/>
      <c r="FCB90" s="147"/>
      <c r="FCC90" s="147"/>
      <c r="FCD90" s="147"/>
      <c r="FCE90" s="147"/>
      <c r="FCF90" s="147"/>
      <c r="FCG90" s="147"/>
      <c r="FCH90" s="147"/>
      <c r="FCI90" s="147"/>
      <c r="FCJ90" s="147"/>
      <c r="FCK90" s="147"/>
      <c r="FCL90" s="147"/>
      <c r="FCM90" s="147"/>
      <c r="FCN90" s="147"/>
      <c r="FCO90" s="147"/>
      <c r="FCP90" s="147"/>
      <c r="FCQ90" s="147"/>
      <c r="FCR90" s="147"/>
      <c r="FCS90" s="147"/>
      <c r="FCT90" s="147"/>
      <c r="FCU90" s="147"/>
      <c r="FCV90" s="147"/>
      <c r="FCW90" s="147"/>
      <c r="FCX90" s="147"/>
      <c r="FCY90" s="147"/>
      <c r="FCZ90" s="147"/>
      <c r="FDA90" s="147"/>
      <c r="FDB90" s="147"/>
      <c r="FDC90" s="147"/>
      <c r="FDD90" s="147"/>
      <c r="FDE90" s="147"/>
      <c r="FDF90" s="147"/>
      <c r="FDG90" s="147"/>
      <c r="FDH90" s="147"/>
      <c r="FDI90" s="147"/>
      <c r="FDJ90" s="147"/>
      <c r="FDK90" s="147"/>
      <c r="FDL90" s="147"/>
      <c r="FDM90" s="147"/>
      <c r="FDN90" s="147"/>
      <c r="FDO90" s="147"/>
      <c r="FDP90" s="147"/>
      <c r="FDQ90" s="147"/>
      <c r="FDR90" s="147"/>
      <c r="FDS90" s="147"/>
      <c r="FDT90" s="147"/>
      <c r="FDU90" s="147"/>
      <c r="FDV90" s="147"/>
      <c r="FDW90" s="147"/>
      <c r="FDX90" s="147"/>
      <c r="FDY90" s="147"/>
      <c r="FDZ90" s="147"/>
      <c r="FEA90" s="147"/>
      <c r="FEB90" s="147"/>
      <c r="FEC90" s="147"/>
      <c r="FED90" s="147"/>
      <c r="FEE90" s="147"/>
      <c r="FEF90" s="147"/>
      <c r="FEG90" s="147"/>
      <c r="FEH90" s="147"/>
      <c r="FEI90" s="147"/>
      <c r="FEJ90" s="147"/>
      <c r="FEK90" s="147"/>
      <c r="FEL90" s="147"/>
      <c r="FEM90" s="147"/>
      <c r="FEN90" s="147"/>
      <c r="FEO90" s="147"/>
      <c r="FEP90" s="147"/>
      <c r="FEQ90" s="147"/>
      <c r="FER90" s="147"/>
      <c r="FES90" s="147"/>
      <c r="FET90" s="147"/>
      <c r="FEU90" s="147"/>
      <c r="FEV90" s="147"/>
      <c r="FEW90" s="147"/>
      <c r="FEX90" s="147"/>
      <c r="FEY90" s="147"/>
      <c r="FEZ90" s="147"/>
      <c r="FFA90" s="147"/>
      <c r="FFB90" s="147"/>
      <c r="FFC90" s="147"/>
      <c r="FFD90" s="147"/>
      <c r="FFE90" s="147"/>
      <c r="FFF90" s="147"/>
      <c r="FFG90" s="147"/>
      <c r="FFH90" s="147"/>
      <c r="FFI90" s="147"/>
      <c r="FFJ90" s="147"/>
      <c r="FFK90" s="147"/>
      <c r="FFL90" s="147"/>
      <c r="FFM90" s="147"/>
      <c r="FFN90" s="147"/>
      <c r="FFO90" s="147"/>
      <c r="FFP90" s="147"/>
      <c r="FFQ90" s="147"/>
      <c r="FFR90" s="147"/>
      <c r="FFS90" s="147"/>
      <c r="FFT90" s="147"/>
      <c r="FFU90" s="147"/>
      <c r="FFV90" s="147"/>
      <c r="FFW90" s="147"/>
      <c r="FFX90" s="147"/>
      <c r="FFY90" s="147"/>
      <c r="FFZ90" s="147"/>
      <c r="FGA90" s="147"/>
      <c r="FGB90" s="147"/>
      <c r="FGC90" s="147"/>
      <c r="FGD90" s="147"/>
      <c r="FGE90" s="147"/>
      <c r="FGF90" s="147"/>
      <c r="FGG90" s="147"/>
      <c r="FGH90" s="147"/>
      <c r="FGI90" s="147"/>
      <c r="FGJ90" s="147"/>
      <c r="FGK90" s="147"/>
      <c r="FGL90" s="147"/>
      <c r="FGM90" s="147"/>
      <c r="FGN90" s="147"/>
      <c r="FGO90" s="147"/>
      <c r="FGP90" s="147"/>
      <c r="FGQ90" s="147"/>
      <c r="FGR90" s="147"/>
      <c r="FGS90" s="147"/>
      <c r="FGT90" s="147"/>
      <c r="FGU90" s="147"/>
      <c r="FGV90" s="147"/>
      <c r="FGW90" s="147"/>
      <c r="FGX90" s="147"/>
      <c r="FGY90" s="147"/>
      <c r="FGZ90" s="147"/>
      <c r="FHA90" s="147"/>
      <c r="FHB90" s="147"/>
      <c r="FHC90" s="147"/>
      <c r="FHD90" s="147"/>
      <c r="FHE90" s="147"/>
      <c r="FHF90" s="147"/>
      <c r="FHG90" s="147"/>
      <c r="FHH90" s="147"/>
      <c r="FHI90" s="147"/>
      <c r="FHJ90" s="147"/>
      <c r="FHK90" s="147"/>
      <c r="FHL90" s="147"/>
      <c r="FHM90" s="147"/>
      <c r="FHN90" s="147"/>
      <c r="FHO90" s="147"/>
      <c r="FHP90" s="147"/>
      <c r="FHQ90" s="147"/>
      <c r="FHR90" s="147"/>
      <c r="FHS90" s="147"/>
      <c r="FHT90" s="147"/>
      <c r="FHU90" s="147"/>
      <c r="FHV90" s="147"/>
      <c r="FHW90" s="147"/>
      <c r="FHX90" s="147"/>
      <c r="FHY90" s="147"/>
      <c r="FHZ90" s="147"/>
      <c r="FIA90" s="147"/>
      <c r="FIB90" s="147"/>
      <c r="FIC90" s="147"/>
      <c r="FID90" s="147"/>
      <c r="FIE90" s="147"/>
      <c r="FIF90" s="147"/>
      <c r="FIG90" s="147"/>
      <c r="FIH90" s="147"/>
      <c r="FII90" s="147"/>
      <c r="FIJ90" s="147"/>
      <c r="FIK90" s="147"/>
      <c r="FIL90" s="147"/>
      <c r="FIM90" s="147"/>
      <c r="FIN90" s="147"/>
      <c r="FIO90" s="147"/>
      <c r="FIP90" s="147"/>
      <c r="FIQ90" s="147"/>
      <c r="FIR90" s="147"/>
      <c r="FIS90" s="147"/>
      <c r="FIT90" s="147"/>
      <c r="FIU90" s="147"/>
      <c r="FIV90" s="147"/>
      <c r="FIW90" s="147"/>
      <c r="FIX90" s="147"/>
      <c r="FIY90" s="147"/>
      <c r="FIZ90" s="147"/>
      <c r="FJA90" s="147"/>
      <c r="FJB90" s="147"/>
      <c r="FJC90" s="147"/>
      <c r="FJD90" s="147"/>
      <c r="FJE90" s="147"/>
      <c r="FJF90" s="147"/>
      <c r="FJG90" s="147"/>
      <c r="FJH90" s="147"/>
      <c r="FJI90" s="147"/>
      <c r="FJJ90" s="147"/>
      <c r="FJK90" s="147"/>
      <c r="FJL90" s="147"/>
      <c r="FJM90" s="147"/>
      <c r="FJN90" s="147"/>
      <c r="FJO90" s="147"/>
      <c r="FJP90" s="147"/>
      <c r="FJQ90" s="147"/>
      <c r="FJR90" s="147"/>
      <c r="FJS90" s="147"/>
      <c r="FJT90" s="147"/>
      <c r="FJU90" s="147"/>
      <c r="FJV90" s="147"/>
      <c r="FJW90" s="147"/>
      <c r="FJX90" s="147"/>
      <c r="FJY90" s="147"/>
      <c r="FJZ90" s="147"/>
      <c r="FKA90" s="147"/>
      <c r="FKB90" s="147"/>
      <c r="FKC90" s="147"/>
      <c r="FKD90" s="147"/>
      <c r="FKE90" s="147"/>
      <c r="FKF90" s="147"/>
      <c r="FKG90" s="147"/>
      <c r="FKH90" s="147"/>
      <c r="FKI90" s="147"/>
      <c r="FKJ90" s="147"/>
      <c r="FKK90" s="147"/>
      <c r="FKL90" s="147"/>
      <c r="FKM90" s="147"/>
      <c r="FKN90" s="147"/>
      <c r="FKO90" s="147"/>
      <c r="FKP90" s="147"/>
      <c r="FKQ90" s="147"/>
      <c r="FKR90" s="147"/>
      <c r="FKS90" s="147"/>
      <c r="FKT90" s="147"/>
      <c r="FKU90" s="147"/>
      <c r="FKV90" s="147"/>
      <c r="FKW90" s="147"/>
      <c r="FKX90" s="147"/>
      <c r="FKY90" s="147"/>
      <c r="FKZ90" s="147"/>
      <c r="FLA90" s="147"/>
      <c r="FLB90" s="147"/>
      <c r="FLC90" s="147"/>
      <c r="FLD90" s="147"/>
      <c r="FLE90" s="147"/>
      <c r="FLF90" s="147"/>
      <c r="FLG90" s="147"/>
      <c r="FLH90" s="147"/>
      <c r="FLI90" s="147"/>
      <c r="FLJ90" s="147"/>
      <c r="FLK90" s="147"/>
      <c r="FLL90" s="147"/>
      <c r="FLM90" s="147"/>
      <c r="FLN90" s="147"/>
      <c r="FLO90" s="147"/>
      <c r="FLP90" s="147"/>
      <c r="FLQ90" s="147"/>
      <c r="FLR90" s="147"/>
      <c r="FLS90" s="147"/>
      <c r="FLT90" s="147"/>
      <c r="FLU90" s="147"/>
      <c r="FLV90" s="147"/>
      <c r="FLW90" s="147"/>
      <c r="FLX90" s="147"/>
      <c r="FLY90" s="147"/>
      <c r="FLZ90" s="147"/>
      <c r="FMA90" s="147"/>
      <c r="FMB90" s="147"/>
      <c r="FMC90" s="147"/>
      <c r="FMD90" s="147"/>
      <c r="FME90" s="147"/>
      <c r="FMF90" s="147"/>
      <c r="FMG90" s="147"/>
      <c r="FMH90" s="147"/>
      <c r="FMI90" s="147"/>
      <c r="FMJ90" s="147"/>
      <c r="FMK90" s="147"/>
      <c r="FML90" s="147"/>
      <c r="FMM90" s="147"/>
      <c r="FMN90" s="147"/>
      <c r="FMO90" s="147"/>
      <c r="FMP90" s="147"/>
      <c r="FMQ90" s="147"/>
      <c r="FMR90" s="147"/>
      <c r="FMS90" s="147"/>
      <c r="FMT90" s="147"/>
      <c r="FMU90" s="147"/>
      <c r="FMV90" s="147"/>
      <c r="FMW90" s="147"/>
      <c r="FMX90" s="147"/>
      <c r="FMY90" s="147"/>
      <c r="FMZ90" s="147"/>
      <c r="FNA90" s="147"/>
      <c r="FNB90" s="147"/>
      <c r="FNC90" s="147"/>
      <c r="FND90" s="147"/>
      <c r="FNE90" s="147"/>
      <c r="FNF90" s="147"/>
      <c r="FNG90" s="147"/>
      <c r="FNH90" s="147"/>
      <c r="FNI90" s="147"/>
      <c r="FNJ90" s="147"/>
      <c r="FNK90" s="147"/>
      <c r="FNL90" s="147"/>
      <c r="FNM90" s="147"/>
      <c r="FNN90" s="147"/>
      <c r="FNO90" s="147"/>
      <c r="FNP90" s="147"/>
      <c r="FNQ90" s="147"/>
      <c r="FNR90" s="147"/>
      <c r="FNS90" s="147"/>
      <c r="FNT90" s="147"/>
      <c r="FNU90" s="147"/>
      <c r="FNV90" s="147"/>
      <c r="FNW90" s="147"/>
      <c r="FNX90" s="147"/>
      <c r="FNY90" s="147"/>
      <c r="FNZ90" s="147"/>
      <c r="FOA90" s="147"/>
      <c r="FOB90" s="147"/>
      <c r="FOC90" s="147"/>
      <c r="FOD90" s="147"/>
      <c r="FOE90" s="147"/>
      <c r="FOF90" s="147"/>
      <c r="FOG90" s="147"/>
      <c r="FOH90" s="147"/>
      <c r="FOI90" s="147"/>
      <c r="FOJ90" s="147"/>
      <c r="FOK90" s="147"/>
      <c r="FOL90" s="147"/>
      <c r="FOM90" s="147"/>
      <c r="FON90" s="147"/>
      <c r="FOO90" s="147"/>
      <c r="FOP90" s="147"/>
      <c r="FOQ90" s="147"/>
      <c r="FOR90" s="147"/>
      <c r="FOS90" s="147"/>
      <c r="FOT90" s="147"/>
      <c r="FOU90" s="147"/>
      <c r="FOV90" s="147"/>
      <c r="FOW90" s="147"/>
      <c r="FOX90" s="147"/>
      <c r="FOY90" s="147"/>
      <c r="FOZ90" s="147"/>
      <c r="FPA90" s="147"/>
      <c r="FPB90" s="147"/>
      <c r="FPC90" s="147"/>
      <c r="FPD90" s="147"/>
      <c r="FPE90" s="147"/>
      <c r="FPF90" s="147"/>
      <c r="FPG90" s="147"/>
      <c r="FPH90" s="147"/>
      <c r="FPI90" s="147"/>
      <c r="FPJ90" s="147"/>
      <c r="FPK90" s="147"/>
      <c r="FPL90" s="147"/>
      <c r="FPM90" s="147"/>
      <c r="FPN90" s="147"/>
      <c r="FPO90" s="147"/>
      <c r="FPP90" s="147"/>
      <c r="FPQ90" s="147"/>
      <c r="FPR90" s="147"/>
      <c r="FPS90" s="147"/>
      <c r="FPT90" s="147"/>
      <c r="FPU90" s="147"/>
      <c r="FPV90" s="147"/>
      <c r="FPW90" s="147"/>
      <c r="FPX90" s="147"/>
      <c r="FPY90" s="147"/>
      <c r="FPZ90" s="147"/>
      <c r="FQA90" s="147"/>
      <c r="FQB90" s="147"/>
      <c r="FQC90" s="147"/>
      <c r="FQD90" s="147"/>
      <c r="FQE90" s="147"/>
      <c r="FQF90" s="147"/>
      <c r="FQG90" s="147"/>
      <c r="FQH90" s="147"/>
      <c r="FQI90" s="147"/>
      <c r="FQJ90" s="147"/>
      <c r="FQK90" s="147"/>
      <c r="FQL90" s="147"/>
      <c r="FQM90" s="147"/>
      <c r="FQN90" s="147"/>
      <c r="FQO90" s="147"/>
      <c r="FQP90" s="147"/>
      <c r="FQQ90" s="147"/>
      <c r="FQR90" s="147"/>
      <c r="FQS90" s="147"/>
      <c r="FQT90" s="147"/>
      <c r="FQU90" s="147"/>
      <c r="FQV90" s="147"/>
      <c r="FQW90" s="147"/>
      <c r="FQX90" s="147"/>
      <c r="FQY90" s="147"/>
      <c r="FQZ90" s="147"/>
      <c r="FRA90" s="147"/>
      <c r="FRB90" s="147"/>
      <c r="FRC90" s="147"/>
      <c r="FRD90" s="147"/>
      <c r="FRE90" s="147"/>
      <c r="FRF90" s="147"/>
      <c r="FRG90" s="147"/>
      <c r="FRH90" s="147"/>
      <c r="FRI90" s="147"/>
      <c r="FRJ90" s="147"/>
      <c r="FRK90" s="147"/>
      <c r="FRL90" s="147"/>
      <c r="FRM90" s="147"/>
      <c r="FRN90" s="147"/>
      <c r="FRO90" s="147"/>
      <c r="FRP90" s="147"/>
      <c r="FRQ90" s="147"/>
      <c r="FRR90" s="147"/>
      <c r="FRS90" s="147"/>
      <c r="FRT90" s="147"/>
      <c r="FRU90" s="147"/>
      <c r="FRV90" s="147"/>
      <c r="FRW90" s="147"/>
      <c r="FRX90" s="147"/>
      <c r="FRY90" s="147"/>
      <c r="FRZ90" s="147"/>
      <c r="FSA90" s="147"/>
      <c r="FSB90" s="147"/>
      <c r="FSC90" s="147"/>
      <c r="FSD90" s="147"/>
      <c r="FSE90" s="147"/>
      <c r="FSF90" s="147"/>
      <c r="FSG90" s="147"/>
      <c r="FSH90" s="147"/>
      <c r="FSI90" s="147"/>
      <c r="FSJ90" s="147"/>
      <c r="FSK90" s="147"/>
      <c r="FSL90" s="147"/>
      <c r="FSM90" s="147"/>
      <c r="FSN90" s="147"/>
      <c r="FSO90" s="147"/>
      <c r="FSP90" s="147"/>
      <c r="FSQ90" s="147"/>
      <c r="FSR90" s="147"/>
      <c r="FSS90" s="147"/>
      <c r="FST90" s="147"/>
      <c r="FSU90" s="147"/>
      <c r="FSV90" s="147"/>
      <c r="FSW90" s="147"/>
      <c r="FSX90" s="147"/>
      <c r="FSY90" s="147"/>
      <c r="FSZ90" s="147"/>
      <c r="FTA90" s="147"/>
      <c r="FTB90" s="147"/>
      <c r="FTC90" s="147"/>
      <c r="FTD90" s="147"/>
      <c r="FTE90" s="147"/>
      <c r="FTF90" s="147"/>
      <c r="FTG90" s="147"/>
      <c r="FTH90" s="147"/>
      <c r="FTI90" s="147"/>
      <c r="FTJ90" s="147"/>
      <c r="FTK90" s="147"/>
      <c r="FTL90" s="147"/>
      <c r="FTM90" s="147"/>
      <c r="FTN90" s="147"/>
      <c r="FTO90" s="147"/>
      <c r="FTP90" s="147"/>
      <c r="FTQ90" s="147"/>
      <c r="FTR90" s="147"/>
      <c r="FTS90" s="147"/>
      <c r="FTT90" s="147"/>
      <c r="FTU90" s="147"/>
      <c r="FTV90" s="147"/>
      <c r="FTW90" s="147"/>
      <c r="FTX90" s="147"/>
      <c r="FTY90" s="147"/>
      <c r="FTZ90" s="147"/>
      <c r="FUA90" s="147"/>
      <c r="FUB90" s="147"/>
      <c r="FUC90" s="147"/>
      <c r="FUD90" s="147"/>
      <c r="FUE90" s="147"/>
      <c r="FUF90" s="147"/>
      <c r="FUG90" s="147"/>
      <c r="FUH90" s="147"/>
      <c r="FUI90" s="147"/>
      <c r="FUJ90" s="147"/>
      <c r="FUK90" s="147"/>
      <c r="FUL90" s="147"/>
      <c r="FUM90" s="147"/>
      <c r="FUN90" s="147"/>
      <c r="FUO90" s="147"/>
      <c r="FUP90" s="147"/>
      <c r="FUQ90" s="147"/>
      <c r="FUR90" s="147"/>
      <c r="FUS90" s="147"/>
      <c r="FUT90" s="147"/>
      <c r="FUU90" s="147"/>
      <c r="FUV90" s="147"/>
      <c r="FUW90" s="147"/>
      <c r="FUX90" s="147"/>
      <c r="FUY90" s="147"/>
      <c r="FUZ90" s="147"/>
      <c r="FVA90" s="147"/>
      <c r="FVB90" s="147"/>
      <c r="FVC90" s="147"/>
      <c r="FVD90" s="147"/>
      <c r="FVE90" s="147"/>
      <c r="FVF90" s="147"/>
      <c r="FVG90" s="147"/>
      <c r="FVH90" s="147"/>
      <c r="FVI90" s="147"/>
      <c r="FVJ90" s="147"/>
      <c r="FVK90" s="147"/>
      <c r="FVL90" s="147"/>
      <c r="FVM90" s="147"/>
      <c r="FVN90" s="147"/>
      <c r="FVO90" s="147"/>
      <c r="FVP90" s="147"/>
      <c r="FVQ90" s="147"/>
      <c r="FVR90" s="147"/>
      <c r="FVS90" s="147"/>
      <c r="FVT90" s="147"/>
      <c r="FVU90" s="147"/>
      <c r="FVV90" s="147"/>
      <c r="FVW90" s="147"/>
      <c r="FVX90" s="147"/>
      <c r="FVY90" s="147"/>
      <c r="FVZ90" s="147"/>
      <c r="FWA90" s="147"/>
      <c r="FWB90" s="147"/>
      <c r="FWC90" s="147"/>
      <c r="FWD90" s="147"/>
      <c r="FWE90" s="147"/>
      <c r="FWF90" s="147"/>
      <c r="FWG90" s="147"/>
      <c r="FWH90" s="147"/>
      <c r="FWI90" s="147"/>
      <c r="FWJ90" s="147"/>
      <c r="FWK90" s="147"/>
      <c r="FWL90" s="147"/>
      <c r="FWM90" s="147"/>
      <c r="FWN90" s="147"/>
      <c r="FWO90" s="147"/>
      <c r="FWP90" s="147"/>
      <c r="FWQ90" s="147"/>
      <c r="FWR90" s="147"/>
      <c r="FWS90" s="147"/>
      <c r="FWT90" s="147"/>
      <c r="FWU90" s="147"/>
      <c r="FWV90" s="147"/>
      <c r="FWW90" s="147"/>
      <c r="FWX90" s="147"/>
      <c r="FWY90" s="147"/>
      <c r="FWZ90" s="147"/>
      <c r="FXA90" s="147"/>
      <c r="FXB90" s="147"/>
      <c r="FXC90" s="147"/>
      <c r="FXD90" s="147"/>
      <c r="FXE90" s="147"/>
      <c r="FXF90" s="147"/>
      <c r="FXG90" s="147"/>
      <c r="FXH90" s="147"/>
      <c r="FXI90" s="147"/>
      <c r="FXJ90" s="147"/>
      <c r="FXK90" s="147"/>
      <c r="FXL90" s="147"/>
      <c r="FXM90" s="147"/>
      <c r="FXN90" s="147"/>
      <c r="FXO90" s="147"/>
      <c r="FXP90" s="147"/>
      <c r="FXQ90" s="147"/>
      <c r="FXR90" s="147"/>
      <c r="FXS90" s="147"/>
      <c r="FXT90" s="147"/>
      <c r="FXU90" s="147"/>
      <c r="FXV90" s="147"/>
      <c r="FXW90" s="147"/>
      <c r="FXX90" s="147"/>
      <c r="FXY90" s="147"/>
      <c r="FXZ90" s="147"/>
      <c r="FYA90" s="147"/>
      <c r="FYB90" s="147"/>
      <c r="FYC90" s="147"/>
      <c r="FYD90" s="147"/>
      <c r="FYE90" s="147"/>
      <c r="FYF90" s="147"/>
      <c r="FYG90" s="147"/>
      <c r="FYH90" s="147"/>
      <c r="FYI90" s="147"/>
      <c r="FYJ90" s="147"/>
      <c r="FYK90" s="147"/>
      <c r="FYL90" s="147"/>
      <c r="FYM90" s="147"/>
      <c r="FYN90" s="147"/>
      <c r="FYO90" s="147"/>
      <c r="FYP90" s="147"/>
      <c r="FYQ90" s="147"/>
      <c r="FYR90" s="147"/>
      <c r="FYS90" s="147"/>
      <c r="FYT90" s="147"/>
      <c r="FYU90" s="147"/>
      <c r="FYV90" s="147"/>
      <c r="FYW90" s="147"/>
      <c r="FYX90" s="147"/>
      <c r="FYY90" s="147"/>
      <c r="FYZ90" s="147"/>
      <c r="FZA90" s="147"/>
      <c r="FZB90" s="147"/>
      <c r="FZC90" s="147"/>
      <c r="FZD90" s="147"/>
      <c r="FZE90" s="147"/>
      <c r="FZF90" s="147"/>
      <c r="FZG90" s="147"/>
      <c r="FZH90" s="147"/>
      <c r="FZI90" s="147"/>
      <c r="FZJ90" s="147"/>
      <c r="FZK90" s="147"/>
      <c r="FZL90" s="147"/>
      <c r="FZM90" s="147"/>
      <c r="FZN90" s="147"/>
      <c r="FZO90" s="147"/>
      <c r="FZP90" s="147"/>
      <c r="FZQ90" s="147"/>
      <c r="FZR90" s="147"/>
      <c r="FZS90" s="147"/>
      <c r="FZT90" s="147"/>
      <c r="FZU90" s="147"/>
      <c r="FZV90" s="147"/>
      <c r="FZW90" s="147"/>
      <c r="FZX90" s="147"/>
      <c r="FZY90" s="147"/>
      <c r="FZZ90" s="147"/>
      <c r="GAA90" s="147"/>
      <c r="GAB90" s="147"/>
      <c r="GAC90" s="147"/>
      <c r="GAD90" s="147"/>
      <c r="GAE90" s="147"/>
      <c r="GAF90" s="147"/>
      <c r="GAG90" s="147"/>
      <c r="GAH90" s="147"/>
      <c r="GAI90" s="147"/>
      <c r="GAJ90" s="147"/>
      <c r="GAK90" s="147"/>
      <c r="GAL90" s="147"/>
      <c r="GAM90" s="147"/>
      <c r="GAN90" s="147"/>
      <c r="GAO90" s="147"/>
      <c r="GAP90" s="147"/>
      <c r="GAQ90" s="147"/>
      <c r="GAR90" s="147"/>
      <c r="GAS90" s="147"/>
      <c r="GAT90" s="147"/>
      <c r="GAU90" s="147"/>
      <c r="GAV90" s="147"/>
      <c r="GAW90" s="147"/>
      <c r="GAX90" s="147"/>
      <c r="GAY90" s="147"/>
      <c r="GAZ90" s="147"/>
      <c r="GBA90" s="147"/>
      <c r="GBB90" s="147"/>
      <c r="GBC90" s="147"/>
      <c r="GBD90" s="147"/>
      <c r="GBE90" s="147"/>
      <c r="GBF90" s="147"/>
      <c r="GBG90" s="147"/>
      <c r="GBH90" s="147"/>
      <c r="GBI90" s="147"/>
      <c r="GBJ90" s="147"/>
      <c r="GBK90" s="147"/>
      <c r="GBL90" s="147"/>
      <c r="GBM90" s="147"/>
      <c r="GBN90" s="147"/>
      <c r="GBO90" s="147"/>
      <c r="GBP90" s="147"/>
      <c r="GBQ90" s="147"/>
      <c r="GBR90" s="147"/>
      <c r="GBS90" s="147"/>
      <c r="GBT90" s="147"/>
      <c r="GBU90" s="147"/>
      <c r="GBV90" s="147"/>
      <c r="GBW90" s="147"/>
      <c r="GBX90" s="147"/>
      <c r="GBY90" s="147"/>
      <c r="GBZ90" s="147"/>
      <c r="GCA90" s="147"/>
      <c r="GCB90" s="147"/>
      <c r="GCC90" s="147"/>
      <c r="GCD90" s="147"/>
      <c r="GCE90" s="147"/>
      <c r="GCF90" s="147"/>
      <c r="GCG90" s="147"/>
      <c r="GCH90" s="147"/>
      <c r="GCI90" s="147"/>
      <c r="GCJ90" s="147"/>
      <c r="GCK90" s="147"/>
      <c r="GCL90" s="147"/>
      <c r="GCM90" s="147"/>
      <c r="GCN90" s="147"/>
      <c r="GCO90" s="147"/>
      <c r="GCP90" s="147"/>
      <c r="GCQ90" s="147"/>
      <c r="GCR90" s="147"/>
      <c r="GCS90" s="147"/>
      <c r="GCT90" s="147"/>
      <c r="GCU90" s="147"/>
      <c r="GCV90" s="147"/>
      <c r="GCW90" s="147"/>
      <c r="GCX90" s="147"/>
      <c r="GCY90" s="147"/>
      <c r="GCZ90" s="147"/>
      <c r="GDA90" s="147"/>
      <c r="GDB90" s="147"/>
      <c r="GDC90" s="147"/>
      <c r="GDD90" s="147"/>
      <c r="GDE90" s="147"/>
      <c r="GDF90" s="147"/>
      <c r="GDG90" s="147"/>
      <c r="GDH90" s="147"/>
      <c r="GDI90" s="147"/>
      <c r="GDJ90" s="147"/>
      <c r="GDK90" s="147"/>
      <c r="GDL90" s="147"/>
      <c r="GDM90" s="147"/>
      <c r="GDN90" s="147"/>
      <c r="GDO90" s="147"/>
      <c r="GDP90" s="147"/>
      <c r="GDQ90" s="147"/>
      <c r="GDR90" s="147"/>
      <c r="GDS90" s="147"/>
      <c r="GDT90" s="147"/>
      <c r="GDU90" s="147"/>
      <c r="GDV90" s="147"/>
      <c r="GDW90" s="147"/>
      <c r="GDX90" s="147"/>
      <c r="GDY90" s="147"/>
      <c r="GDZ90" s="147"/>
      <c r="GEA90" s="147"/>
      <c r="GEB90" s="147"/>
      <c r="GEC90" s="147"/>
      <c r="GED90" s="147"/>
      <c r="GEE90" s="147"/>
      <c r="GEF90" s="147"/>
      <c r="GEG90" s="147"/>
      <c r="GEH90" s="147"/>
      <c r="GEI90" s="147"/>
      <c r="GEJ90" s="147"/>
      <c r="GEK90" s="147"/>
      <c r="GEL90" s="147"/>
      <c r="GEM90" s="147"/>
      <c r="GEN90" s="147"/>
      <c r="GEO90" s="147"/>
      <c r="GEP90" s="147"/>
      <c r="GEQ90" s="147"/>
      <c r="GER90" s="147"/>
      <c r="GES90" s="147"/>
      <c r="GET90" s="147"/>
      <c r="GEU90" s="147"/>
      <c r="GEV90" s="147"/>
      <c r="GEW90" s="147"/>
      <c r="GEX90" s="147"/>
      <c r="GEY90" s="147"/>
      <c r="GEZ90" s="147"/>
      <c r="GFA90" s="147"/>
      <c r="GFB90" s="147"/>
      <c r="GFC90" s="147"/>
      <c r="GFD90" s="147"/>
      <c r="GFE90" s="147"/>
      <c r="GFF90" s="147"/>
      <c r="GFG90" s="147"/>
      <c r="GFH90" s="147"/>
      <c r="GFI90" s="147"/>
      <c r="GFJ90" s="147"/>
      <c r="GFK90" s="147"/>
      <c r="GFL90" s="147"/>
      <c r="GFM90" s="147"/>
      <c r="GFN90" s="147"/>
      <c r="GFO90" s="147"/>
      <c r="GFP90" s="147"/>
      <c r="GFQ90" s="147"/>
      <c r="GFR90" s="147"/>
      <c r="GFS90" s="147"/>
      <c r="GFT90" s="147"/>
      <c r="GFU90" s="147"/>
      <c r="GFV90" s="147"/>
      <c r="GFW90" s="147"/>
      <c r="GFX90" s="147"/>
      <c r="GFY90" s="147"/>
      <c r="GFZ90" s="147"/>
      <c r="GGA90" s="147"/>
      <c r="GGB90" s="147"/>
      <c r="GGC90" s="147"/>
      <c r="GGD90" s="147"/>
      <c r="GGE90" s="147"/>
      <c r="GGF90" s="147"/>
      <c r="GGG90" s="147"/>
      <c r="GGH90" s="147"/>
      <c r="GGI90" s="147"/>
      <c r="GGJ90" s="147"/>
      <c r="GGK90" s="147"/>
      <c r="GGL90" s="147"/>
      <c r="GGM90" s="147"/>
      <c r="GGN90" s="147"/>
      <c r="GGO90" s="147"/>
      <c r="GGP90" s="147"/>
      <c r="GGQ90" s="147"/>
      <c r="GGR90" s="147"/>
      <c r="GGS90" s="147"/>
      <c r="GGT90" s="147"/>
      <c r="GGU90" s="147"/>
      <c r="GGV90" s="147"/>
      <c r="GGW90" s="147"/>
      <c r="GGX90" s="147"/>
      <c r="GGY90" s="147"/>
      <c r="GGZ90" s="147"/>
      <c r="GHA90" s="147"/>
      <c r="GHB90" s="147"/>
      <c r="GHC90" s="147"/>
      <c r="GHD90" s="147"/>
      <c r="GHE90" s="147"/>
      <c r="GHF90" s="147"/>
      <c r="GHG90" s="147"/>
      <c r="GHH90" s="147"/>
      <c r="GHI90" s="147"/>
      <c r="GHJ90" s="147"/>
      <c r="GHK90" s="147"/>
      <c r="GHL90" s="147"/>
      <c r="GHM90" s="147"/>
      <c r="GHN90" s="147"/>
      <c r="GHO90" s="147"/>
      <c r="GHP90" s="147"/>
      <c r="GHQ90" s="147"/>
      <c r="GHR90" s="147"/>
      <c r="GHS90" s="147"/>
      <c r="GHT90" s="147"/>
      <c r="GHU90" s="147"/>
      <c r="GHV90" s="147"/>
      <c r="GHW90" s="147"/>
      <c r="GHX90" s="147"/>
      <c r="GHY90" s="147"/>
      <c r="GHZ90" s="147"/>
      <c r="GIA90" s="147"/>
      <c r="GIB90" s="147"/>
      <c r="GIC90" s="147"/>
      <c r="GID90" s="147"/>
      <c r="GIE90" s="147"/>
      <c r="GIF90" s="147"/>
      <c r="GIG90" s="147"/>
      <c r="GIH90" s="147"/>
      <c r="GII90" s="147"/>
      <c r="GIJ90" s="147"/>
      <c r="GIK90" s="147"/>
      <c r="GIL90" s="147"/>
      <c r="GIM90" s="147"/>
      <c r="GIN90" s="147"/>
      <c r="GIO90" s="147"/>
      <c r="GIP90" s="147"/>
      <c r="GIQ90" s="147"/>
      <c r="GIR90" s="147"/>
      <c r="GIS90" s="147"/>
      <c r="GIT90" s="147"/>
      <c r="GIU90" s="147"/>
      <c r="GIV90" s="147"/>
      <c r="GIW90" s="147"/>
      <c r="GIX90" s="147"/>
      <c r="GIY90" s="147"/>
      <c r="GIZ90" s="147"/>
      <c r="GJA90" s="147"/>
      <c r="GJB90" s="147"/>
      <c r="GJC90" s="147"/>
      <c r="GJD90" s="147"/>
      <c r="GJE90" s="147"/>
      <c r="GJF90" s="147"/>
      <c r="GJG90" s="147"/>
      <c r="GJH90" s="147"/>
      <c r="GJI90" s="147"/>
      <c r="GJJ90" s="147"/>
      <c r="GJK90" s="147"/>
      <c r="GJL90" s="147"/>
      <c r="GJM90" s="147"/>
      <c r="GJN90" s="147"/>
      <c r="GJO90" s="147"/>
      <c r="GJP90" s="147"/>
      <c r="GJQ90" s="147"/>
      <c r="GJR90" s="147"/>
      <c r="GJS90" s="147"/>
      <c r="GJT90" s="147"/>
      <c r="GJU90" s="147"/>
      <c r="GJV90" s="147"/>
      <c r="GJW90" s="147"/>
      <c r="GJX90" s="147"/>
      <c r="GJY90" s="147"/>
      <c r="GJZ90" s="147"/>
      <c r="GKA90" s="147"/>
      <c r="GKB90" s="147"/>
      <c r="GKC90" s="147"/>
      <c r="GKD90" s="147"/>
      <c r="GKE90" s="147"/>
      <c r="GKF90" s="147"/>
      <c r="GKG90" s="147"/>
      <c r="GKH90" s="147"/>
      <c r="GKI90" s="147"/>
      <c r="GKJ90" s="147"/>
      <c r="GKK90" s="147"/>
      <c r="GKL90" s="147"/>
      <c r="GKM90" s="147"/>
      <c r="GKN90" s="147"/>
      <c r="GKO90" s="147"/>
      <c r="GKP90" s="147"/>
      <c r="GKQ90" s="147"/>
      <c r="GKR90" s="147"/>
      <c r="GKS90" s="147"/>
      <c r="GKT90" s="147"/>
      <c r="GKU90" s="147"/>
      <c r="GKV90" s="147"/>
      <c r="GKW90" s="147"/>
      <c r="GKX90" s="147"/>
      <c r="GKY90" s="147"/>
      <c r="GKZ90" s="147"/>
      <c r="GLA90" s="147"/>
      <c r="GLB90" s="147"/>
      <c r="GLC90" s="147"/>
      <c r="GLD90" s="147"/>
      <c r="GLE90" s="147"/>
      <c r="GLF90" s="147"/>
      <c r="GLG90" s="147"/>
      <c r="GLH90" s="147"/>
      <c r="GLI90" s="147"/>
      <c r="GLJ90" s="147"/>
      <c r="GLK90" s="147"/>
      <c r="GLL90" s="147"/>
      <c r="GLM90" s="147"/>
      <c r="GLN90" s="147"/>
      <c r="GLO90" s="147"/>
      <c r="GLP90" s="147"/>
      <c r="GLQ90" s="147"/>
      <c r="GLR90" s="147"/>
      <c r="GLS90" s="147"/>
      <c r="GLT90" s="147"/>
      <c r="GLU90" s="147"/>
      <c r="GLV90" s="147"/>
      <c r="GLW90" s="147"/>
      <c r="GLX90" s="147"/>
      <c r="GLY90" s="147"/>
      <c r="GLZ90" s="147"/>
      <c r="GMA90" s="147"/>
      <c r="GMB90" s="147"/>
      <c r="GMC90" s="147"/>
      <c r="GMD90" s="147"/>
      <c r="GME90" s="147"/>
      <c r="GMF90" s="147"/>
      <c r="GMG90" s="147"/>
      <c r="GMH90" s="147"/>
      <c r="GMI90" s="147"/>
      <c r="GMJ90" s="147"/>
      <c r="GMK90" s="147"/>
      <c r="GML90" s="147"/>
      <c r="GMM90" s="147"/>
      <c r="GMN90" s="147"/>
      <c r="GMO90" s="147"/>
      <c r="GMP90" s="147"/>
      <c r="GMQ90" s="147"/>
      <c r="GMR90" s="147"/>
      <c r="GMS90" s="147"/>
      <c r="GMT90" s="147"/>
      <c r="GMU90" s="147"/>
      <c r="GMV90" s="147"/>
      <c r="GMW90" s="147"/>
      <c r="GMX90" s="147"/>
      <c r="GMY90" s="147"/>
      <c r="GMZ90" s="147"/>
      <c r="GNA90" s="147"/>
      <c r="GNB90" s="147"/>
      <c r="GNC90" s="147"/>
      <c r="GND90" s="147"/>
      <c r="GNE90" s="147"/>
      <c r="GNF90" s="147"/>
      <c r="GNG90" s="147"/>
      <c r="GNH90" s="147"/>
      <c r="GNI90" s="147"/>
      <c r="GNJ90" s="147"/>
      <c r="GNK90" s="147"/>
      <c r="GNL90" s="147"/>
      <c r="GNM90" s="147"/>
      <c r="GNN90" s="147"/>
      <c r="GNO90" s="147"/>
      <c r="GNP90" s="147"/>
      <c r="GNQ90" s="147"/>
      <c r="GNR90" s="147"/>
      <c r="GNS90" s="147"/>
      <c r="GNT90" s="147"/>
      <c r="GNU90" s="147"/>
      <c r="GNV90" s="147"/>
      <c r="GNW90" s="147"/>
      <c r="GNX90" s="147"/>
      <c r="GNY90" s="147"/>
      <c r="GNZ90" s="147"/>
      <c r="GOA90" s="147"/>
      <c r="GOB90" s="147"/>
      <c r="GOC90" s="147"/>
      <c r="GOD90" s="147"/>
      <c r="GOE90" s="147"/>
      <c r="GOF90" s="147"/>
      <c r="GOG90" s="147"/>
      <c r="GOH90" s="147"/>
      <c r="GOI90" s="147"/>
      <c r="GOJ90" s="147"/>
      <c r="GOK90" s="147"/>
      <c r="GOL90" s="147"/>
      <c r="GOM90" s="147"/>
      <c r="GON90" s="147"/>
      <c r="GOO90" s="147"/>
      <c r="GOP90" s="147"/>
      <c r="GOQ90" s="147"/>
      <c r="GOR90" s="147"/>
      <c r="GOS90" s="147"/>
      <c r="GOT90" s="147"/>
      <c r="GOU90" s="147"/>
      <c r="GOV90" s="147"/>
      <c r="GOW90" s="147"/>
      <c r="GOX90" s="147"/>
      <c r="GOY90" s="147"/>
      <c r="GOZ90" s="147"/>
      <c r="GPA90" s="147"/>
      <c r="GPB90" s="147"/>
      <c r="GPC90" s="147"/>
      <c r="GPD90" s="147"/>
      <c r="GPE90" s="147"/>
      <c r="GPF90" s="147"/>
      <c r="GPG90" s="147"/>
      <c r="GPH90" s="147"/>
      <c r="GPI90" s="147"/>
      <c r="GPJ90" s="147"/>
      <c r="GPK90" s="147"/>
      <c r="GPL90" s="147"/>
      <c r="GPM90" s="147"/>
      <c r="GPN90" s="147"/>
      <c r="GPO90" s="147"/>
      <c r="GPP90" s="147"/>
      <c r="GPQ90" s="147"/>
      <c r="GPR90" s="147"/>
      <c r="GPS90" s="147"/>
      <c r="GPT90" s="147"/>
      <c r="GPU90" s="147"/>
      <c r="GPV90" s="147"/>
      <c r="GPW90" s="147"/>
      <c r="GPX90" s="147"/>
      <c r="GPY90" s="147"/>
      <c r="GPZ90" s="147"/>
      <c r="GQA90" s="147"/>
      <c r="GQB90" s="147"/>
      <c r="GQC90" s="147"/>
      <c r="GQD90" s="147"/>
      <c r="GQE90" s="147"/>
      <c r="GQF90" s="147"/>
      <c r="GQG90" s="147"/>
      <c r="GQH90" s="147"/>
      <c r="GQI90" s="147"/>
      <c r="GQJ90" s="147"/>
      <c r="GQK90" s="147"/>
      <c r="GQL90" s="147"/>
      <c r="GQM90" s="147"/>
      <c r="GQN90" s="147"/>
      <c r="GQO90" s="147"/>
      <c r="GQP90" s="147"/>
      <c r="GQQ90" s="147"/>
      <c r="GQR90" s="147"/>
      <c r="GQS90" s="147"/>
      <c r="GQT90" s="147"/>
      <c r="GQU90" s="147"/>
      <c r="GQV90" s="147"/>
      <c r="GQW90" s="147"/>
      <c r="GQX90" s="147"/>
      <c r="GQY90" s="147"/>
      <c r="GQZ90" s="147"/>
      <c r="GRA90" s="147"/>
      <c r="GRB90" s="147"/>
      <c r="GRC90" s="147"/>
      <c r="GRD90" s="147"/>
      <c r="GRE90" s="147"/>
      <c r="GRF90" s="147"/>
      <c r="GRG90" s="147"/>
      <c r="GRH90" s="147"/>
      <c r="GRI90" s="147"/>
      <c r="GRJ90" s="147"/>
      <c r="GRK90" s="147"/>
      <c r="GRL90" s="147"/>
      <c r="GRM90" s="147"/>
      <c r="GRN90" s="147"/>
      <c r="GRO90" s="147"/>
      <c r="GRP90" s="147"/>
      <c r="GRQ90" s="147"/>
      <c r="GRR90" s="147"/>
      <c r="GRS90" s="147"/>
      <c r="GRT90" s="147"/>
      <c r="GRU90" s="147"/>
      <c r="GRV90" s="147"/>
      <c r="GRW90" s="147"/>
      <c r="GRX90" s="147"/>
      <c r="GRY90" s="147"/>
      <c r="GRZ90" s="147"/>
      <c r="GSA90" s="147"/>
      <c r="GSB90" s="147"/>
      <c r="GSC90" s="147"/>
      <c r="GSD90" s="147"/>
      <c r="GSE90" s="147"/>
      <c r="GSF90" s="147"/>
      <c r="GSG90" s="147"/>
      <c r="GSH90" s="147"/>
      <c r="GSI90" s="147"/>
      <c r="GSJ90" s="147"/>
      <c r="GSK90" s="147"/>
      <c r="GSL90" s="147"/>
      <c r="GSM90" s="147"/>
      <c r="GSN90" s="147"/>
      <c r="GSO90" s="147"/>
      <c r="GSP90" s="147"/>
      <c r="GSQ90" s="147"/>
      <c r="GSR90" s="147"/>
      <c r="GSS90" s="147"/>
      <c r="GST90" s="147"/>
      <c r="GSU90" s="147"/>
      <c r="GSV90" s="147"/>
      <c r="GSW90" s="147"/>
      <c r="GSX90" s="147"/>
      <c r="GSY90" s="147"/>
      <c r="GSZ90" s="147"/>
      <c r="GTA90" s="147"/>
      <c r="GTB90" s="147"/>
      <c r="GTC90" s="147"/>
      <c r="GTD90" s="147"/>
      <c r="GTE90" s="147"/>
      <c r="GTF90" s="147"/>
      <c r="GTG90" s="147"/>
      <c r="GTH90" s="147"/>
      <c r="GTI90" s="147"/>
      <c r="GTJ90" s="147"/>
      <c r="GTK90" s="147"/>
      <c r="GTL90" s="147"/>
      <c r="GTM90" s="147"/>
      <c r="GTN90" s="147"/>
      <c r="GTO90" s="147"/>
      <c r="GTP90" s="147"/>
      <c r="GTQ90" s="147"/>
      <c r="GTR90" s="147"/>
      <c r="GTS90" s="147"/>
      <c r="GTT90" s="147"/>
      <c r="GTU90" s="147"/>
      <c r="GTV90" s="147"/>
      <c r="GTW90" s="147"/>
      <c r="GTX90" s="147"/>
      <c r="GTY90" s="147"/>
      <c r="GTZ90" s="147"/>
      <c r="GUA90" s="147"/>
      <c r="GUB90" s="147"/>
      <c r="GUC90" s="147"/>
      <c r="GUD90" s="147"/>
      <c r="GUE90" s="147"/>
      <c r="GUF90" s="147"/>
      <c r="GUG90" s="147"/>
      <c r="GUH90" s="147"/>
      <c r="GUI90" s="147"/>
      <c r="GUJ90" s="147"/>
      <c r="GUK90" s="147"/>
      <c r="GUL90" s="147"/>
      <c r="GUM90" s="147"/>
      <c r="GUN90" s="147"/>
      <c r="GUO90" s="147"/>
      <c r="GUP90" s="147"/>
      <c r="GUQ90" s="147"/>
      <c r="GUR90" s="147"/>
      <c r="GUS90" s="147"/>
      <c r="GUT90" s="147"/>
      <c r="GUU90" s="147"/>
      <c r="GUV90" s="147"/>
      <c r="GUW90" s="147"/>
      <c r="GUX90" s="147"/>
      <c r="GUY90" s="147"/>
      <c r="GUZ90" s="147"/>
      <c r="GVA90" s="147"/>
      <c r="GVB90" s="147"/>
      <c r="GVC90" s="147"/>
      <c r="GVD90" s="147"/>
      <c r="GVE90" s="147"/>
      <c r="GVF90" s="147"/>
      <c r="GVG90" s="147"/>
      <c r="GVH90" s="147"/>
      <c r="GVI90" s="147"/>
      <c r="GVJ90" s="147"/>
      <c r="GVK90" s="147"/>
      <c r="GVL90" s="147"/>
      <c r="GVM90" s="147"/>
      <c r="GVN90" s="147"/>
      <c r="GVO90" s="147"/>
      <c r="GVP90" s="147"/>
      <c r="GVQ90" s="147"/>
      <c r="GVR90" s="147"/>
      <c r="GVS90" s="147"/>
      <c r="GVT90" s="147"/>
      <c r="GVU90" s="147"/>
      <c r="GVV90" s="147"/>
      <c r="GVW90" s="147"/>
      <c r="GVX90" s="147"/>
      <c r="GVY90" s="147"/>
      <c r="GVZ90" s="147"/>
      <c r="GWA90" s="147"/>
      <c r="GWB90" s="147"/>
      <c r="GWC90" s="147"/>
      <c r="GWD90" s="147"/>
      <c r="GWE90" s="147"/>
      <c r="GWF90" s="147"/>
      <c r="GWG90" s="147"/>
      <c r="GWH90" s="147"/>
      <c r="GWI90" s="147"/>
      <c r="GWJ90" s="147"/>
      <c r="GWK90" s="147"/>
      <c r="GWL90" s="147"/>
      <c r="GWM90" s="147"/>
      <c r="GWN90" s="147"/>
      <c r="GWO90" s="147"/>
      <c r="GWP90" s="147"/>
      <c r="GWQ90" s="147"/>
      <c r="GWR90" s="147"/>
      <c r="GWS90" s="147"/>
      <c r="GWT90" s="147"/>
      <c r="GWU90" s="147"/>
      <c r="GWV90" s="147"/>
      <c r="GWW90" s="147"/>
      <c r="GWX90" s="147"/>
      <c r="GWY90" s="147"/>
      <c r="GWZ90" s="147"/>
      <c r="GXA90" s="147"/>
      <c r="GXB90" s="147"/>
      <c r="GXC90" s="147"/>
      <c r="GXD90" s="147"/>
      <c r="GXE90" s="147"/>
      <c r="GXF90" s="147"/>
      <c r="GXG90" s="147"/>
      <c r="GXH90" s="147"/>
      <c r="GXI90" s="147"/>
      <c r="GXJ90" s="147"/>
      <c r="GXK90" s="147"/>
      <c r="GXL90" s="147"/>
      <c r="GXM90" s="147"/>
      <c r="GXN90" s="147"/>
      <c r="GXO90" s="147"/>
      <c r="GXP90" s="147"/>
      <c r="GXQ90" s="147"/>
      <c r="GXR90" s="147"/>
      <c r="GXS90" s="147"/>
      <c r="GXT90" s="147"/>
      <c r="GXU90" s="147"/>
      <c r="GXV90" s="147"/>
      <c r="GXW90" s="147"/>
      <c r="GXX90" s="147"/>
      <c r="GXY90" s="147"/>
      <c r="GXZ90" s="147"/>
      <c r="GYA90" s="147"/>
      <c r="GYB90" s="147"/>
      <c r="GYC90" s="147"/>
      <c r="GYD90" s="147"/>
      <c r="GYE90" s="147"/>
      <c r="GYF90" s="147"/>
      <c r="GYG90" s="147"/>
      <c r="GYH90" s="147"/>
      <c r="GYI90" s="147"/>
      <c r="GYJ90" s="147"/>
      <c r="GYK90" s="147"/>
      <c r="GYL90" s="147"/>
      <c r="GYM90" s="147"/>
      <c r="GYN90" s="147"/>
      <c r="GYO90" s="147"/>
      <c r="GYP90" s="147"/>
      <c r="GYQ90" s="147"/>
      <c r="GYR90" s="147"/>
      <c r="GYS90" s="147"/>
      <c r="GYT90" s="147"/>
      <c r="GYU90" s="147"/>
      <c r="GYV90" s="147"/>
      <c r="GYW90" s="147"/>
      <c r="GYX90" s="147"/>
      <c r="GYY90" s="147"/>
      <c r="GYZ90" s="147"/>
      <c r="GZA90" s="147"/>
      <c r="GZB90" s="147"/>
      <c r="GZC90" s="147"/>
      <c r="GZD90" s="147"/>
      <c r="GZE90" s="147"/>
      <c r="GZF90" s="147"/>
      <c r="GZG90" s="147"/>
      <c r="GZH90" s="147"/>
      <c r="GZI90" s="147"/>
      <c r="GZJ90" s="147"/>
      <c r="GZK90" s="147"/>
      <c r="GZL90" s="147"/>
      <c r="GZM90" s="147"/>
      <c r="GZN90" s="147"/>
      <c r="GZO90" s="147"/>
      <c r="GZP90" s="147"/>
      <c r="GZQ90" s="147"/>
      <c r="GZR90" s="147"/>
      <c r="GZS90" s="147"/>
      <c r="GZT90" s="147"/>
      <c r="GZU90" s="147"/>
      <c r="GZV90" s="147"/>
      <c r="GZW90" s="147"/>
      <c r="GZX90" s="147"/>
      <c r="GZY90" s="147"/>
      <c r="GZZ90" s="147"/>
      <c r="HAA90" s="147"/>
      <c r="HAB90" s="147"/>
      <c r="HAC90" s="147"/>
      <c r="HAD90" s="147"/>
      <c r="HAE90" s="147"/>
      <c r="HAF90" s="147"/>
      <c r="HAG90" s="147"/>
      <c r="HAH90" s="147"/>
      <c r="HAI90" s="147"/>
      <c r="HAJ90" s="147"/>
      <c r="HAK90" s="147"/>
      <c r="HAL90" s="147"/>
      <c r="HAM90" s="147"/>
      <c r="HAN90" s="147"/>
      <c r="HAO90" s="147"/>
      <c r="HAP90" s="147"/>
      <c r="HAQ90" s="147"/>
      <c r="HAR90" s="147"/>
      <c r="HAS90" s="147"/>
      <c r="HAT90" s="147"/>
      <c r="HAU90" s="147"/>
      <c r="HAV90" s="147"/>
      <c r="HAW90" s="147"/>
      <c r="HAX90" s="147"/>
      <c r="HAY90" s="147"/>
      <c r="HAZ90" s="147"/>
      <c r="HBA90" s="147"/>
      <c r="HBB90" s="147"/>
      <c r="HBC90" s="147"/>
      <c r="HBD90" s="147"/>
      <c r="HBE90" s="147"/>
      <c r="HBF90" s="147"/>
      <c r="HBG90" s="147"/>
      <c r="HBH90" s="147"/>
      <c r="HBI90" s="147"/>
      <c r="HBJ90" s="147"/>
      <c r="HBK90" s="147"/>
      <c r="HBL90" s="147"/>
      <c r="HBM90" s="147"/>
      <c r="HBN90" s="147"/>
      <c r="HBO90" s="147"/>
      <c r="HBP90" s="147"/>
      <c r="HBQ90" s="147"/>
      <c r="HBR90" s="147"/>
      <c r="HBS90" s="147"/>
      <c r="HBT90" s="147"/>
      <c r="HBU90" s="147"/>
      <c r="HBV90" s="147"/>
      <c r="HBW90" s="147"/>
      <c r="HBX90" s="147"/>
      <c r="HBY90" s="147"/>
      <c r="HBZ90" s="147"/>
      <c r="HCA90" s="147"/>
      <c r="HCB90" s="147"/>
      <c r="HCC90" s="147"/>
      <c r="HCD90" s="147"/>
      <c r="HCE90" s="147"/>
      <c r="HCF90" s="147"/>
      <c r="HCG90" s="147"/>
      <c r="HCH90" s="147"/>
      <c r="HCI90" s="147"/>
      <c r="HCJ90" s="147"/>
      <c r="HCK90" s="147"/>
      <c r="HCL90" s="147"/>
      <c r="HCM90" s="147"/>
      <c r="HCN90" s="147"/>
      <c r="HCO90" s="147"/>
      <c r="HCP90" s="147"/>
      <c r="HCQ90" s="147"/>
      <c r="HCR90" s="147"/>
      <c r="HCS90" s="147"/>
      <c r="HCT90" s="147"/>
      <c r="HCU90" s="147"/>
      <c r="HCV90" s="147"/>
      <c r="HCW90" s="147"/>
      <c r="HCX90" s="147"/>
      <c r="HCY90" s="147"/>
      <c r="HCZ90" s="147"/>
      <c r="HDA90" s="147"/>
      <c r="HDB90" s="147"/>
      <c r="HDC90" s="147"/>
      <c r="HDD90" s="147"/>
      <c r="HDE90" s="147"/>
      <c r="HDF90" s="147"/>
      <c r="HDG90" s="147"/>
      <c r="HDH90" s="147"/>
      <c r="HDI90" s="147"/>
      <c r="HDJ90" s="147"/>
      <c r="HDK90" s="147"/>
      <c r="HDL90" s="147"/>
      <c r="HDM90" s="147"/>
      <c r="HDN90" s="147"/>
      <c r="HDO90" s="147"/>
      <c r="HDP90" s="147"/>
      <c r="HDQ90" s="147"/>
      <c r="HDR90" s="147"/>
      <c r="HDS90" s="147"/>
      <c r="HDT90" s="147"/>
      <c r="HDU90" s="147"/>
      <c r="HDV90" s="147"/>
      <c r="HDW90" s="147"/>
      <c r="HDX90" s="147"/>
      <c r="HDY90" s="147"/>
      <c r="HDZ90" s="147"/>
      <c r="HEA90" s="147"/>
      <c r="HEB90" s="147"/>
      <c r="HEC90" s="147"/>
      <c r="HED90" s="147"/>
      <c r="HEE90" s="147"/>
      <c r="HEF90" s="147"/>
      <c r="HEG90" s="147"/>
      <c r="HEH90" s="147"/>
      <c r="HEI90" s="147"/>
      <c r="HEJ90" s="147"/>
      <c r="HEK90" s="147"/>
      <c r="HEL90" s="147"/>
      <c r="HEM90" s="147"/>
      <c r="HEN90" s="147"/>
      <c r="HEO90" s="147"/>
      <c r="HEP90" s="147"/>
      <c r="HEQ90" s="147"/>
      <c r="HER90" s="147"/>
      <c r="HES90" s="147"/>
      <c r="HET90" s="147"/>
      <c r="HEU90" s="147"/>
      <c r="HEV90" s="147"/>
      <c r="HEW90" s="147"/>
      <c r="HEX90" s="147"/>
      <c r="HEY90" s="147"/>
      <c r="HEZ90" s="147"/>
      <c r="HFA90" s="147"/>
      <c r="HFB90" s="147"/>
      <c r="HFC90" s="147"/>
      <c r="HFD90" s="147"/>
      <c r="HFE90" s="147"/>
      <c r="HFF90" s="147"/>
      <c r="HFG90" s="147"/>
      <c r="HFH90" s="147"/>
      <c r="HFI90" s="147"/>
      <c r="HFJ90" s="147"/>
      <c r="HFK90" s="147"/>
      <c r="HFL90" s="147"/>
      <c r="HFM90" s="147"/>
      <c r="HFN90" s="147"/>
      <c r="HFO90" s="147"/>
      <c r="HFP90" s="147"/>
      <c r="HFQ90" s="147"/>
      <c r="HFR90" s="147"/>
      <c r="HFS90" s="147"/>
      <c r="HFT90" s="147"/>
      <c r="HFU90" s="147"/>
      <c r="HFV90" s="147"/>
      <c r="HFW90" s="147"/>
      <c r="HFX90" s="147"/>
      <c r="HFY90" s="147"/>
      <c r="HFZ90" s="147"/>
      <c r="HGA90" s="147"/>
      <c r="HGB90" s="147"/>
      <c r="HGC90" s="147"/>
      <c r="HGD90" s="147"/>
      <c r="HGE90" s="147"/>
      <c r="HGF90" s="147"/>
      <c r="HGG90" s="147"/>
      <c r="HGH90" s="147"/>
      <c r="HGI90" s="147"/>
      <c r="HGJ90" s="147"/>
      <c r="HGK90" s="147"/>
      <c r="HGL90" s="147"/>
      <c r="HGM90" s="147"/>
      <c r="HGN90" s="147"/>
      <c r="HGO90" s="147"/>
      <c r="HGP90" s="147"/>
      <c r="HGQ90" s="147"/>
      <c r="HGR90" s="147"/>
      <c r="HGS90" s="147"/>
      <c r="HGT90" s="147"/>
      <c r="HGU90" s="147"/>
      <c r="HGV90" s="147"/>
      <c r="HGW90" s="147"/>
      <c r="HGX90" s="147"/>
      <c r="HGY90" s="147"/>
      <c r="HGZ90" s="147"/>
      <c r="HHA90" s="147"/>
      <c r="HHB90" s="147"/>
      <c r="HHC90" s="147"/>
      <c r="HHD90" s="147"/>
      <c r="HHE90" s="147"/>
      <c r="HHF90" s="147"/>
      <c r="HHG90" s="147"/>
      <c r="HHH90" s="147"/>
      <c r="HHI90" s="147"/>
      <c r="HHJ90" s="147"/>
      <c r="HHK90" s="147"/>
      <c r="HHL90" s="147"/>
      <c r="HHM90" s="147"/>
      <c r="HHN90" s="147"/>
      <c r="HHO90" s="147"/>
      <c r="HHP90" s="147"/>
      <c r="HHQ90" s="147"/>
      <c r="HHR90" s="147"/>
      <c r="HHS90" s="147"/>
      <c r="HHT90" s="147"/>
      <c r="HHU90" s="147"/>
      <c r="HHV90" s="147"/>
      <c r="HHW90" s="147"/>
      <c r="HHX90" s="147"/>
      <c r="HHY90" s="147"/>
      <c r="HHZ90" s="147"/>
      <c r="HIA90" s="147"/>
      <c r="HIB90" s="147"/>
      <c r="HIC90" s="147"/>
      <c r="HID90" s="147"/>
      <c r="HIE90" s="147"/>
      <c r="HIF90" s="147"/>
      <c r="HIG90" s="147"/>
      <c r="HIH90" s="147"/>
      <c r="HII90" s="147"/>
      <c r="HIJ90" s="147"/>
      <c r="HIK90" s="147"/>
      <c r="HIL90" s="147"/>
      <c r="HIM90" s="147"/>
      <c r="HIN90" s="147"/>
      <c r="HIO90" s="147"/>
      <c r="HIP90" s="147"/>
      <c r="HIQ90" s="147"/>
      <c r="HIR90" s="147"/>
      <c r="HIS90" s="147"/>
      <c r="HIT90" s="147"/>
      <c r="HIU90" s="147"/>
      <c r="HIV90" s="147"/>
      <c r="HIW90" s="147"/>
      <c r="HIX90" s="147"/>
      <c r="HIY90" s="147"/>
      <c r="HIZ90" s="147"/>
      <c r="HJA90" s="147"/>
      <c r="HJB90" s="147"/>
      <c r="HJC90" s="147"/>
      <c r="HJD90" s="147"/>
      <c r="HJE90" s="147"/>
      <c r="HJF90" s="147"/>
      <c r="HJG90" s="147"/>
      <c r="HJH90" s="147"/>
      <c r="HJI90" s="147"/>
      <c r="HJJ90" s="147"/>
      <c r="HJK90" s="147"/>
      <c r="HJL90" s="147"/>
      <c r="HJM90" s="147"/>
      <c r="HJN90" s="147"/>
      <c r="HJO90" s="147"/>
      <c r="HJP90" s="147"/>
      <c r="HJQ90" s="147"/>
      <c r="HJR90" s="147"/>
      <c r="HJS90" s="147"/>
      <c r="HJT90" s="147"/>
      <c r="HJU90" s="147"/>
      <c r="HJV90" s="147"/>
      <c r="HJW90" s="147"/>
      <c r="HJX90" s="147"/>
      <c r="HJY90" s="147"/>
      <c r="HJZ90" s="147"/>
      <c r="HKA90" s="147"/>
      <c r="HKB90" s="147"/>
      <c r="HKC90" s="147"/>
      <c r="HKD90" s="147"/>
      <c r="HKE90" s="147"/>
      <c r="HKF90" s="147"/>
      <c r="HKG90" s="147"/>
      <c r="HKH90" s="147"/>
      <c r="HKI90" s="147"/>
      <c r="HKJ90" s="147"/>
      <c r="HKK90" s="147"/>
      <c r="HKL90" s="147"/>
      <c r="HKM90" s="147"/>
      <c r="HKN90" s="147"/>
      <c r="HKO90" s="147"/>
      <c r="HKP90" s="147"/>
      <c r="HKQ90" s="147"/>
      <c r="HKR90" s="147"/>
      <c r="HKS90" s="147"/>
      <c r="HKT90" s="147"/>
      <c r="HKU90" s="147"/>
      <c r="HKV90" s="147"/>
      <c r="HKW90" s="147"/>
      <c r="HKX90" s="147"/>
      <c r="HKY90" s="147"/>
      <c r="HKZ90" s="147"/>
      <c r="HLA90" s="147"/>
      <c r="HLB90" s="147"/>
      <c r="HLC90" s="147"/>
      <c r="HLD90" s="147"/>
      <c r="HLE90" s="147"/>
      <c r="HLF90" s="147"/>
      <c r="HLG90" s="147"/>
      <c r="HLH90" s="147"/>
      <c r="HLI90" s="147"/>
      <c r="HLJ90" s="147"/>
      <c r="HLK90" s="147"/>
      <c r="HLL90" s="147"/>
      <c r="HLM90" s="147"/>
      <c r="HLN90" s="147"/>
      <c r="HLO90" s="147"/>
      <c r="HLP90" s="147"/>
      <c r="HLQ90" s="147"/>
      <c r="HLR90" s="147"/>
      <c r="HLS90" s="147"/>
      <c r="HLT90" s="147"/>
      <c r="HLU90" s="147"/>
      <c r="HLV90" s="147"/>
      <c r="HLW90" s="147"/>
      <c r="HLX90" s="147"/>
      <c r="HLY90" s="147"/>
      <c r="HLZ90" s="147"/>
      <c r="HMA90" s="147"/>
      <c r="HMB90" s="147"/>
      <c r="HMC90" s="147"/>
      <c r="HMD90" s="147"/>
      <c r="HME90" s="147"/>
      <c r="HMF90" s="147"/>
      <c r="HMG90" s="147"/>
      <c r="HMH90" s="147"/>
      <c r="HMI90" s="147"/>
      <c r="HMJ90" s="147"/>
      <c r="HMK90" s="147"/>
      <c r="HML90" s="147"/>
      <c r="HMM90" s="147"/>
      <c r="HMN90" s="147"/>
      <c r="HMO90" s="147"/>
      <c r="HMP90" s="147"/>
      <c r="HMQ90" s="147"/>
      <c r="HMR90" s="147"/>
      <c r="HMS90" s="147"/>
      <c r="HMT90" s="147"/>
      <c r="HMU90" s="147"/>
      <c r="HMV90" s="147"/>
      <c r="HMW90" s="147"/>
      <c r="HMX90" s="147"/>
      <c r="HMY90" s="147"/>
      <c r="HMZ90" s="147"/>
      <c r="HNA90" s="147"/>
      <c r="HNB90" s="147"/>
      <c r="HNC90" s="147"/>
      <c r="HND90" s="147"/>
      <c r="HNE90" s="147"/>
      <c r="HNF90" s="147"/>
      <c r="HNG90" s="147"/>
      <c r="HNH90" s="147"/>
      <c r="HNI90" s="147"/>
      <c r="HNJ90" s="147"/>
      <c r="HNK90" s="147"/>
      <c r="HNL90" s="147"/>
      <c r="HNM90" s="147"/>
      <c r="HNN90" s="147"/>
      <c r="HNO90" s="147"/>
      <c r="HNP90" s="147"/>
      <c r="HNQ90" s="147"/>
      <c r="HNR90" s="147"/>
      <c r="HNS90" s="147"/>
      <c r="HNT90" s="147"/>
      <c r="HNU90" s="147"/>
      <c r="HNV90" s="147"/>
      <c r="HNW90" s="147"/>
      <c r="HNX90" s="147"/>
      <c r="HNY90" s="147"/>
      <c r="HNZ90" s="147"/>
      <c r="HOA90" s="147"/>
      <c r="HOB90" s="147"/>
      <c r="HOC90" s="147"/>
      <c r="HOD90" s="147"/>
      <c r="HOE90" s="147"/>
      <c r="HOF90" s="147"/>
      <c r="HOG90" s="147"/>
      <c r="HOH90" s="147"/>
      <c r="HOI90" s="147"/>
      <c r="HOJ90" s="147"/>
      <c r="HOK90" s="147"/>
      <c r="HOL90" s="147"/>
      <c r="HOM90" s="147"/>
      <c r="HON90" s="147"/>
      <c r="HOO90" s="147"/>
      <c r="HOP90" s="147"/>
      <c r="HOQ90" s="147"/>
      <c r="HOR90" s="147"/>
      <c r="HOS90" s="147"/>
      <c r="HOT90" s="147"/>
      <c r="HOU90" s="147"/>
      <c r="HOV90" s="147"/>
      <c r="HOW90" s="147"/>
      <c r="HOX90" s="147"/>
      <c r="HOY90" s="147"/>
      <c r="HOZ90" s="147"/>
      <c r="HPA90" s="147"/>
      <c r="HPB90" s="147"/>
      <c r="HPC90" s="147"/>
      <c r="HPD90" s="147"/>
      <c r="HPE90" s="147"/>
      <c r="HPF90" s="147"/>
      <c r="HPG90" s="147"/>
      <c r="HPH90" s="147"/>
      <c r="HPI90" s="147"/>
      <c r="HPJ90" s="147"/>
      <c r="HPK90" s="147"/>
      <c r="HPL90" s="147"/>
      <c r="HPM90" s="147"/>
      <c r="HPN90" s="147"/>
      <c r="HPO90" s="147"/>
      <c r="HPP90" s="147"/>
      <c r="HPQ90" s="147"/>
      <c r="HPR90" s="147"/>
      <c r="HPS90" s="147"/>
      <c r="HPT90" s="147"/>
      <c r="HPU90" s="147"/>
      <c r="HPV90" s="147"/>
      <c r="HPW90" s="147"/>
      <c r="HPX90" s="147"/>
      <c r="HPY90" s="147"/>
      <c r="HPZ90" s="147"/>
      <c r="HQA90" s="147"/>
      <c r="HQB90" s="147"/>
      <c r="HQC90" s="147"/>
      <c r="HQD90" s="147"/>
      <c r="HQE90" s="147"/>
      <c r="HQF90" s="147"/>
      <c r="HQG90" s="147"/>
      <c r="HQH90" s="147"/>
      <c r="HQI90" s="147"/>
      <c r="HQJ90" s="147"/>
      <c r="HQK90" s="147"/>
      <c r="HQL90" s="147"/>
      <c r="HQM90" s="147"/>
      <c r="HQN90" s="147"/>
      <c r="HQO90" s="147"/>
      <c r="HQP90" s="147"/>
      <c r="HQQ90" s="147"/>
      <c r="HQR90" s="147"/>
      <c r="HQS90" s="147"/>
      <c r="HQT90" s="147"/>
      <c r="HQU90" s="147"/>
      <c r="HQV90" s="147"/>
      <c r="HQW90" s="147"/>
      <c r="HQX90" s="147"/>
      <c r="HQY90" s="147"/>
      <c r="HQZ90" s="147"/>
      <c r="HRA90" s="147"/>
      <c r="HRB90" s="147"/>
      <c r="HRC90" s="147"/>
      <c r="HRD90" s="147"/>
      <c r="HRE90" s="147"/>
      <c r="HRF90" s="147"/>
      <c r="HRG90" s="147"/>
      <c r="HRH90" s="147"/>
      <c r="HRI90" s="147"/>
      <c r="HRJ90" s="147"/>
      <c r="HRK90" s="147"/>
      <c r="HRL90" s="147"/>
      <c r="HRM90" s="147"/>
      <c r="HRN90" s="147"/>
      <c r="HRO90" s="147"/>
      <c r="HRP90" s="147"/>
      <c r="HRQ90" s="147"/>
      <c r="HRR90" s="147"/>
      <c r="HRS90" s="147"/>
      <c r="HRT90" s="147"/>
      <c r="HRU90" s="147"/>
      <c r="HRV90" s="147"/>
      <c r="HRW90" s="147"/>
      <c r="HRX90" s="147"/>
      <c r="HRY90" s="147"/>
      <c r="HRZ90" s="147"/>
      <c r="HSA90" s="147"/>
      <c r="HSB90" s="147"/>
      <c r="HSC90" s="147"/>
      <c r="HSD90" s="147"/>
      <c r="HSE90" s="147"/>
      <c r="HSF90" s="147"/>
      <c r="HSG90" s="147"/>
      <c r="HSH90" s="147"/>
      <c r="HSI90" s="147"/>
      <c r="HSJ90" s="147"/>
      <c r="HSK90" s="147"/>
      <c r="HSL90" s="147"/>
      <c r="HSM90" s="147"/>
      <c r="HSN90" s="147"/>
      <c r="HSO90" s="147"/>
      <c r="HSP90" s="147"/>
      <c r="HSQ90" s="147"/>
      <c r="HSR90" s="147"/>
      <c r="HSS90" s="147"/>
      <c r="HST90" s="147"/>
      <c r="HSU90" s="147"/>
      <c r="HSV90" s="147"/>
      <c r="HSW90" s="147"/>
      <c r="HSX90" s="147"/>
      <c r="HSY90" s="147"/>
      <c r="HSZ90" s="147"/>
      <c r="HTA90" s="147"/>
      <c r="HTB90" s="147"/>
      <c r="HTC90" s="147"/>
      <c r="HTD90" s="147"/>
      <c r="HTE90" s="147"/>
      <c r="HTF90" s="147"/>
      <c r="HTG90" s="147"/>
      <c r="HTH90" s="147"/>
      <c r="HTI90" s="147"/>
      <c r="HTJ90" s="147"/>
      <c r="HTK90" s="147"/>
      <c r="HTL90" s="147"/>
      <c r="HTM90" s="147"/>
      <c r="HTN90" s="147"/>
      <c r="HTO90" s="147"/>
      <c r="HTP90" s="147"/>
      <c r="HTQ90" s="147"/>
      <c r="HTR90" s="147"/>
      <c r="HTS90" s="147"/>
      <c r="HTT90" s="147"/>
      <c r="HTU90" s="147"/>
      <c r="HTV90" s="147"/>
      <c r="HTW90" s="147"/>
      <c r="HTX90" s="147"/>
      <c r="HTY90" s="147"/>
      <c r="HTZ90" s="147"/>
      <c r="HUA90" s="147"/>
      <c r="HUB90" s="147"/>
      <c r="HUC90" s="147"/>
      <c r="HUD90" s="147"/>
      <c r="HUE90" s="147"/>
      <c r="HUF90" s="147"/>
      <c r="HUG90" s="147"/>
      <c r="HUH90" s="147"/>
      <c r="HUI90" s="147"/>
      <c r="HUJ90" s="147"/>
      <c r="HUK90" s="147"/>
      <c r="HUL90" s="147"/>
      <c r="HUM90" s="147"/>
      <c r="HUN90" s="147"/>
      <c r="HUO90" s="147"/>
      <c r="HUP90" s="147"/>
      <c r="HUQ90" s="147"/>
      <c r="HUR90" s="147"/>
      <c r="HUS90" s="147"/>
      <c r="HUT90" s="147"/>
      <c r="HUU90" s="147"/>
      <c r="HUV90" s="147"/>
      <c r="HUW90" s="147"/>
      <c r="HUX90" s="147"/>
      <c r="HUY90" s="147"/>
      <c r="HUZ90" s="147"/>
      <c r="HVA90" s="147"/>
      <c r="HVB90" s="147"/>
      <c r="HVC90" s="147"/>
      <c r="HVD90" s="147"/>
      <c r="HVE90" s="147"/>
      <c r="HVF90" s="147"/>
      <c r="HVG90" s="147"/>
      <c r="HVH90" s="147"/>
      <c r="HVI90" s="147"/>
      <c r="HVJ90" s="147"/>
      <c r="HVK90" s="147"/>
      <c r="HVL90" s="147"/>
      <c r="HVM90" s="147"/>
      <c r="HVN90" s="147"/>
      <c r="HVO90" s="147"/>
      <c r="HVP90" s="147"/>
      <c r="HVQ90" s="147"/>
      <c r="HVR90" s="147"/>
      <c r="HVS90" s="147"/>
      <c r="HVT90" s="147"/>
      <c r="HVU90" s="147"/>
      <c r="HVV90" s="147"/>
      <c r="HVW90" s="147"/>
      <c r="HVX90" s="147"/>
      <c r="HVY90" s="147"/>
      <c r="HVZ90" s="147"/>
      <c r="HWA90" s="147"/>
      <c r="HWB90" s="147"/>
      <c r="HWC90" s="147"/>
      <c r="HWD90" s="147"/>
      <c r="HWE90" s="147"/>
      <c r="HWF90" s="147"/>
      <c r="HWG90" s="147"/>
      <c r="HWH90" s="147"/>
      <c r="HWI90" s="147"/>
      <c r="HWJ90" s="147"/>
      <c r="HWK90" s="147"/>
      <c r="HWL90" s="147"/>
      <c r="HWM90" s="147"/>
      <c r="HWN90" s="147"/>
      <c r="HWO90" s="147"/>
      <c r="HWP90" s="147"/>
      <c r="HWQ90" s="147"/>
      <c r="HWR90" s="147"/>
      <c r="HWS90" s="147"/>
      <c r="HWT90" s="147"/>
      <c r="HWU90" s="147"/>
      <c r="HWV90" s="147"/>
      <c r="HWW90" s="147"/>
      <c r="HWX90" s="147"/>
      <c r="HWY90" s="147"/>
      <c r="HWZ90" s="147"/>
      <c r="HXA90" s="147"/>
      <c r="HXB90" s="147"/>
      <c r="HXC90" s="147"/>
      <c r="HXD90" s="147"/>
      <c r="HXE90" s="147"/>
      <c r="HXF90" s="147"/>
      <c r="HXG90" s="147"/>
      <c r="HXH90" s="147"/>
      <c r="HXI90" s="147"/>
      <c r="HXJ90" s="147"/>
      <c r="HXK90" s="147"/>
      <c r="HXL90" s="147"/>
      <c r="HXM90" s="147"/>
      <c r="HXN90" s="147"/>
      <c r="HXO90" s="147"/>
      <c r="HXP90" s="147"/>
      <c r="HXQ90" s="147"/>
      <c r="HXR90" s="147"/>
      <c r="HXS90" s="147"/>
      <c r="HXT90" s="147"/>
      <c r="HXU90" s="147"/>
      <c r="HXV90" s="147"/>
      <c r="HXW90" s="147"/>
      <c r="HXX90" s="147"/>
      <c r="HXY90" s="147"/>
      <c r="HXZ90" s="147"/>
      <c r="HYA90" s="147"/>
      <c r="HYB90" s="147"/>
      <c r="HYC90" s="147"/>
      <c r="HYD90" s="147"/>
      <c r="HYE90" s="147"/>
      <c r="HYF90" s="147"/>
      <c r="HYG90" s="147"/>
      <c r="HYH90" s="147"/>
      <c r="HYI90" s="147"/>
      <c r="HYJ90" s="147"/>
      <c r="HYK90" s="147"/>
      <c r="HYL90" s="147"/>
      <c r="HYM90" s="147"/>
      <c r="HYN90" s="147"/>
      <c r="HYO90" s="147"/>
      <c r="HYP90" s="147"/>
      <c r="HYQ90" s="147"/>
      <c r="HYR90" s="147"/>
      <c r="HYS90" s="147"/>
      <c r="HYT90" s="147"/>
      <c r="HYU90" s="147"/>
      <c r="HYV90" s="147"/>
      <c r="HYW90" s="147"/>
      <c r="HYX90" s="147"/>
      <c r="HYY90" s="147"/>
      <c r="HYZ90" s="147"/>
      <c r="HZA90" s="147"/>
      <c r="HZB90" s="147"/>
      <c r="HZC90" s="147"/>
      <c r="HZD90" s="147"/>
      <c r="HZE90" s="147"/>
      <c r="HZF90" s="147"/>
      <c r="HZG90" s="147"/>
      <c r="HZH90" s="147"/>
      <c r="HZI90" s="147"/>
      <c r="HZJ90" s="147"/>
      <c r="HZK90" s="147"/>
      <c r="HZL90" s="147"/>
      <c r="HZM90" s="147"/>
      <c r="HZN90" s="147"/>
      <c r="HZO90" s="147"/>
      <c r="HZP90" s="147"/>
      <c r="HZQ90" s="147"/>
      <c r="HZR90" s="147"/>
      <c r="HZS90" s="147"/>
      <c r="HZT90" s="147"/>
      <c r="HZU90" s="147"/>
      <c r="HZV90" s="147"/>
      <c r="HZW90" s="147"/>
      <c r="HZX90" s="147"/>
      <c r="HZY90" s="147"/>
      <c r="HZZ90" s="147"/>
      <c r="IAA90" s="147"/>
      <c r="IAB90" s="147"/>
      <c r="IAC90" s="147"/>
      <c r="IAD90" s="147"/>
      <c r="IAE90" s="147"/>
      <c r="IAF90" s="147"/>
      <c r="IAG90" s="147"/>
      <c r="IAH90" s="147"/>
      <c r="IAI90" s="147"/>
      <c r="IAJ90" s="147"/>
      <c r="IAK90" s="147"/>
      <c r="IAL90" s="147"/>
      <c r="IAM90" s="147"/>
      <c r="IAN90" s="147"/>
      <c r="IAO90" s="147"/>
      <c r="IAP90" s="147"/>
      <c r="IAQ90" s="147"/>
      <c r="IAR90" s="147"/>
      <c r="IAS90" s="147"/>
      <c r="IAT90" s="147"/>
      <c r="IAU90" s="147"/>
      <c r="IAV90" s="147"/>
      <c r="IAW90" s="147"/>
      <c r="IAX90" s="147"/>
      <c r="IAY90" s="147"/>
      <c r="IAZ90" s="147"/>
      <c r="IBA90" s="147"/>
      <c r="IBB90" s="147"/>
      <c r="IBC90" s="147"/>
      <c r="IBD90" s="147"/>
      <c r="IBE90" s="147"/>
      <c r="IBF90" s="147"/>
      <c r="IBG90" s="147"/>
      <c r="IBH90" s="147"/>
      <c r="IBI90" s="147"/>
      <c r="IBJ90" s="147"/>
      <c r="IBK90" s="147"/>
      <c r="IBL90" s="147"/>
      <c r="IBM90" s="147"/>
      <c r="IBN90" s="147"/>
      <c r="IBO90" s="147"/>
      <c r="IBP90" s="147"/>
      <c r="IBQ90" s="147"/>
      <c r="IBR90" s="147"/>
      <c r="IBS90" s="147"/>
      <c r="IBT90" s="147"/>
      <c r="IBU90" s="147"/>
      <c r="IBV90" s="147"/>
      <c r="IBW90" s="147"/>
      <c r="IBX90" s="147"/>
      <c r="IBY90" s="147"/>
      <c r="IBZ90" s="147"/>
      <c r="ICA90" s="147"/>
      <c r="ICB90" s="147"/>
      <c r="ICC90" s="147"/>
      <c r="ICD90" s="147"/>
      <c r="ICE90" s="147"/>
      <c r="ICF90" s="147"/>
      <c r="ICG90" s="147"/>
      <c r="ICH90" s="147"/>
      <c r="ICI90" s="147"/>
      <c r="ICJ90" s="147"/>
      <c r="ICK90" s="147"/>
      <c r="ICL90" s="147"/>
      <c r="ICM90" s="147"/>
      <c r="ICN90" s="147"/>
      <c r="ICO90" s="147"/>
      <c r="ICP90" s="147"/>
      <c r="ICQ90" s="147"/>
      <c r="ICR90" s="147"/>
      <c r="ICS90" s="147"/>
      <c r="ICT90" s="147"/>
      <c r="ICU90" s="147"/>
      <c r="ICV90" s="147"/>
      <c r="ICW90" s="147"/>
      <c r="ICX90" s="147"/>
      <c r="ICY90" s="147"/>
      <c r="ICZ90" s="147"/>
      <c r="IDA90" s="147"/>
      <c r="IDB90" s="147"/>
      <c r="IDC90" s="147"/>
      <c r="IDD90" s="147"/>
      <c r="IDE90" s="147"/>
      <c r="IDF90" s="147"/>
      <c r="IDG90" s="147"/>
      <c r="IDH90" s="147"/>
      <c r="IDI90" s="147"/>
      <c r="IDJ90" s="147"/>
      <c r="IDK90" s="147"/>
      <c r="IDL90" s="147"/>
      <c r="IDM90" s="147"/>
      <c r="IDN90" s="147"/>
      <c r="IDO90" s="147"/>
      <c r="IDP90" s="147"/>
      <c r="IDQ90" s="147"/>
      <c r="IDR90" s="147"/>
      <c r="IDS90" s="147"/>
      <c r="IDT90" s="147"/>
      <c r="IDU90" s="147"/>
      <c r="IDV90" s="147"/>
      <c r="IDW90" s="147"/>
      <c r="IDX90" s="147"/>
      <c r="IDY90" s="147"/>
      <c r="IDZ90" s="147"/>
      <c r="IEA90" s="147"/>
      <c r="IEB90" s="147"/>
      <c r="IEC90" s="147"/>
      <c r="IED90" s="147"/>
      <c r="IEE90" s="147"/>
      <c r="IEF90" s="147"/>
      <c r="IEG90" s="147"/>
      <c r="IEH90" s="147"/>
      <c r="IEI90" s="147"/>
      <c r="IEJ90" s="147"/>
      <c r="IEK90" s="147"/>
      <c r="IEL90" s="147"/>
      <c r="IEM90" s="147"/>
      <c r="IEN90" s="147"/>
      <c r="IEO90" s="147"/>
      <c r="IEP90" s="147"/>
      <c r="IEQ90" s="147"/>
      <c r="IER90" s="147"/>
      <c r="IES90" s="147"/>
      <c r="IET90" s="147"/>
      <c r="IEU90" s="147"/>
      <c r="IEV90" s="147"/>
      <c r="IEW90" s="147"/>
      <c r="IEX90" s="147"/>
      <c r="IEY90" s="147"/>
      <c r="IEZ90" s="147"/>
      <c r="IFA90" s="147"/>
      <c r="IFB90" s="147"/>
      <c r="IFC90" s="147"/>
      <c r="IFD90" s="147"/>
      <c r="IFE90" s="147"/>
      <c r="IFF90" s="147"/>
      <c r="IFG90" s="147"/>
      <c r="IFH90" s="147"/>
      <c r="IFI90" s="147"/>
      <c r="IFJ90" s="147"/>
      <c r="IFK90" s="147"/>
      <c r="IFL90" s="147"/>
      <c r="IFM90" s="147"/>
      <c r="IFN90" s="147"/>
      <c r="IFO90" s="147"/>
      <c r="IFP90" s="147"/>
      <c r="IFQ90" s="147"/>
      <c r="IFR90" s="147"/>
      <c r="IFS90" s="147"/>
      <c r="IFT90" s="147"/>
      <c r="IFU90" s="147"/>
      <c r="IFV90" s="147"/>
      <c r="IFW90" s="147"/>
      <c r="IFX90" s="147"/>
      <c r="IFY90" s="147"/>
      <c r="IFZ90" s="147"/>
      <c r="IGA90" s="147"/>
      <c r="IGB90" s="147"/>
      <c r="IGC90" s="147"/>
      <c r="IGD90" s="147"/>
      <c r="IGE90" s="147"/>
      <c r="IGF90" s="147"/>
      <c r="IGG90" s="147"/>
      <c r="IGH90" s="147"/>
      <c r="IGI90" s="147"/>
      <c r="IGJ90" s="147"/>
      <c r="IGK90" s="147"/>
      <c r="IGL90" s="147"/>
      <c r="IGM90" s="147"/>
      <c r="IGN90" s="147"/>
      <c r="IGO90" s="147"/>
      <c r="IGP90" s="147"/>
      <c r="IGQ90" s="147"/>
      <c r="IGR90" s="147"/>
      <c r="IGS90" s="147"/>
      <c r="IGT90" s="147"/>
      <c r="IGU90" s="147"/>
      <c r="IGV90" s="147"/>
      <c r="IGW90" s="147"/>
      <c r="IGX90" s="147"/>
      <c r="IGY90" s="147"/>
      <c r="IGZ90" s="147"/>
      <c r="IHA90" s="147"/>
      <c r="IHB90" s="147"/>
      <c r="IHC90" s="147"/>
      <c r="IHD90" s="147"/>
      <c r="IHE90" s="147"/>
      <c r="IHF90" s="147"/>
      <c r="IHG90" s="147"/>
      <c r="IHH90" s="147"/>
      <c r="IHI90" s="147"/>
      <c r="IHJ90" s="147"/>
      <c r="IHK90" s="147"/>
      <c r="IHL90" s="147"/>
      <c r="IHM90" s="147"/>
      <c r="IHN90" s="147"/>
      <c r="IHO90" s="147"/>
      <c r="IHP90" s="147"/>
      <c r="IHQ90" s="147"/>
      <c r="IHR90" s="147"/>
      <c r="IHS90" s="147"/>
      <c r="IHT90" s="147"/>
      <c r="IHU90" s="147"/>
      <c r="IHV90" s="147"/>
      <c r="IHW90" s="147"/>
      <c r="IHX90" s="147"/>
      <c r="IHY90" s="147"/>
      <c r="IHZ90" s="147"/>
      <c r="IIA90" s="147"/>
      <c r="IIB90" s="147"/>
      <c r="IIC90" s="147"/>
      <c r="IID90" s="147"/>
      <c r="IIE90" s="147"/>
      <c r="IIF90" s="147"/>
      <c r="IIG90" s="147"/>
      <c r="IIH90" s="147"/>
      <c r="III90" s="147"/>
      <c r="IIJ90" s="147"/>
      <c r="IIK90" s="147"/>
      <c r="IIL90" s="147"/>
      <c r="IIM90" s="147"/>
      <c r="IIN90" s="147"/>
      <c r="IIO90" s="147"/>
      <c r="IIP90" s="147"/>
      <c r="IIQ90" s="147"/>
      <c r="IIR90" s="147"/>
      <c r="IIS90" s="147"/>
      <c r="IIT90" s="147"/>
      <c r="IIU90" s="147"/>
      <c r="IIV90" s="147"/>
      <c r="IIW90" s="147"/>
      <c r="IIX90" s="147"/>
      <c r="IIY90" s="147"/>
      <c r="IIZ90" s="147"/>
      <c r="IJA90" s="147"/>
      <c r="IJB90" s="147"/>
      <c r="IJC90" s="147"/>
      <c r="IJD90" s="147"/>
      <c r="IJE90" s="147"/>
      <c r="IJF90" s="147"/>
      <c r="IJG90" s="147"/>
      <c r="IJH90" s="147"/>
      <c r="IJI90" s="147"/>
      <c r="IJJ90" s="147"/>
      <c r="IJK90" s="147"/>
      <c r="IJL90" s="147"/>
      <c r="IJM90" s="147"/>
      <c r="IJN90" s="147"/>
      <c r="IJO90" s="147"/>
      <c r="IJP90" s="147"/>
      <c r="IJQ90" s="147"/>
      <c r="IJR90" s="147"/>
      <c r="IJS90" s="147"/>
      <c r="IJT90" s="147"/>
      <c r="IJU90" s="147"/>
      <c r="IJV90" s="147"/>
      <c r="IJW90" s="147"/>
      <c r="IJX90" s="147"/>
      <c r="IJY90" s="147"/>
      <c r="IJZ90" s="147"/>
      <c r="IKA90" s="147"/>
      <c r="IKB90" s="147"/>
      <c r="IKC90" s="147"/>
      <c r="IKD90" s="147"/>
      <c r="IKE90" s="147"/>
      <c r="IKF90" s="147"/>
      <c r="IKG90" s="147"/>
      <c r="IKH90" s="147"/>
      <c r="IKI90" s="147"/>
      <c r="IKJ90" s="147"/>
      <c r="IKK90" s="147"/>
      <c r="IKL90" s="147"/>
      <c r="IKM90" s="147"/>
      <c r="IKN90" s="147"/>
      <c r="IKO90" s="147"/>
      <c r="IKP90" s="147"/>
      <c r="IKQ90" s="147"/>
      <c r="IKR90" s="147"/>
      <c r="IKS90" s="147"/>
      <c r="IKT90" s="147"/>
      <c r="IKU90" s="147"/>
      <c r="IKV90" s="147"/>
      <c r="IKW90" s="147"/>
      <c r="IKX90" s="147"/>
      <c r="IKY90" s="147"/>
      <c r="IKZ90" s="147"/>
      <c r="ILA90" s="147"/>
      <c r="ILB90" s="147"/>
      <c r="ILC90" s="147"/>
      <c r="ILD90" s="147"/>
      <c r="ILE90" s="147"/>
      <c r="ILF90" s="147"/>
      <c r="ILG90" s="147"/>
      <c r="ILH90" s="147"/>
      <c r="ILI90" s="147"/>
      <c r="ILJ90" s="147"/>
      <c r="ILK90" s="147"/>
      <c r="ILL90" s="147"/>
      <c r="ILM90" s="147"/>
      <c r="ILN90" s="147"/>
      <c r="ILO90" s="147"/>
      <c r="ILP90" s="147"/>
      <c r="ILQ90" s="147"/>
      <c r="ILR90" s="147"/>
      <c r="ILS90" s="147"/>
      <c r="ILT90" s="147"/>
      <c r="ILU90" s="147"/>
      <c r="ILV90" s="147"/>
      <c r="ILW90" s="147"/>
      <c r="ILX90" s="147"/>
      <c r="ILY90" s="147"/>
      <c r="ILZ90" s="147"/>
      <c r="IMA90" s="147"/>
      <c r="IMB90" s="147"/>
      <c r="IMC90" s="147"/>
      <c r="IMD90" s="147"/>
      <c r="IME90" s="147"/>
      <c r="IMF90" s="147"/>
      <c r="IMG90" s="147"/>
      <c r="IMH90" s="147"/>
      <c r="IMI90" s="147"/>
      <c r="IMJ90" s="147"/>
      <c r="IMK90" s="147"/>
      <c r="IML90" s="147"/>
      <c r="IMM90" s="147"/>
      <c r="IMN90" s="147"/>
      <c r="IMO90" s="147"/>
      <c r="IMP90" s="147"/>
      <c r="IMQ90" s="147"/>
      <c r="IMR90" s="147"/>
      <c r="IMS90" s="147"/>
      <c r="IMT90" s="147"/>
      <c r="IMU90" s="147"/>
      <c r="IMV90" s="147"/>
      <c r="IMW90" s="147"/>
      <c r="IMX90" s="147"/>
      <c r="IMY90" s="147"/>
      <c r="IMZ90" s="147"/>
      <c r="INA90" s="147"/>
      <c r="INB90" s="147"/>
      <c r="INC90" s="147"/>
      <c r="IND90" s="147"/>
      <c r="INE90" s="147"/>
      <c r="INF90" s="147"/>
      <c r="ING90" s="147"/>
      <c r="INH90" s="147"/>
      <c r="INI90" s="147"/>
      <c r="INJ90" s="147"/>
      <c r="INK90" s="147"/>
      <c r="INL90" s="147"/>
      <c r="INM90" s="147"/>
      <c r="INN90" s="147"/>
      <c r="INO90" s="147"/>
      <c r="INP90" s="147"/>
      <c r="INQ90" s="147"/>
      <c r="INR90" s="147"/>
      <c r="INS90" s="147"/>
      <c r="INT90" s="147"/>
      <c r="INU90" s="147"/>
      <c r="INV90" s="147"/>
      <c r="INW90" s="147"/>
      <c r="INX90" s="147"/>
      <c r="INY90" s="147"/>
      <c r="INZ90" s="147"/>
      <c r="IOA90" s="147"/>
      <c r="IOB90" s="147"/>
      <c r="IOC90" s="147"/>
      <c r="IOD90" s="147"/>
      <c r="IOE90" s="147"/>
      <c r="IOF90" s="147"/>
      <c r="IOG90" s="147"/>
      <c r="IOH90" s="147"/>
      <c r="IOI90" s="147"/>
      <c r="IOJ90" s="147"/>
      <c r="IOK90" s="147"/>
      <c r="IOL90" s="147"/>
      <c r="IOM90" s="147"/>
      <c r="ION90" s="147"/>
      <c r="IOO90" s="147"/>
      <c r="IOP90" s="147"/>
      <c r="IOQ90" s="147"/>
      <c r="IOR90" s="147"/>
      <c r="IOS90" s="147"/>
      <c r="IOT90" s="147"/>
      <c r="IOU90" s="147"/>
      <c r="IOV90" s="147"/>
      <c r="IOW90" s="147"/>
      <c r="IOX90" s="147"/>
      <c r="IOY90" s="147"/>
      <c r="IOZ90" s="147"/>
      <c r="IPA90" s="147"/>
      <c r="IPB90" s="147"/>
      <c r="IPC90" s="147"/>
      <c r="IPD90" s="147"/>
      <c r="IPE90" s="147"/>
      <c r="IPF90" s="147"/>
      <c r="IPG90" s="147"/>
      <c r="IPH90" s="147"/>
      <c r="IPI90" s="147"/>
      <c r="IPJ90" s="147"/>
      <c r="IPK90" s="147"/>
      <c r="IPL90" s="147"/>
      <c r="IPM90" s="147"/>
      <c r="IPN90" s="147"/>
      <c r="IPO90" s="147"/>
      <c r="IPP90" s="147"/>
      <c r="IPQ90" s="147"/>
      <c r="IPR90" s="147"/>
      <c r="IPS90" s="147"/>
      <c r="IPT90" s="147"/>
      <c r="IPU90" s="147"/>
      <c r="IPV90" s="147"/>
      <c r="IPW90" s="147"/>
      <c r="IPX90" s="147"/>
      <c r="IPY90" s="147"/>
      <c r="IPZ90" s="147"/>
      <c r="IQA90" s="147"/>
      <c r="IQB90" s="147"/>
      <c r="IQC90" s="147"/>
      <c r="IQD90" s="147"/>
      <c r="IQE90" s="147"/>
      <c r="IQF90" s="147"/>
      <c r="IQG90" s="147"/>
      <c r="IQH90" s="147"/>
      <c r="IQI90" s="147"/>
      <c r="IQJ90" s="147"/>
      <c r="IQK90" s="147"/>
      <c r="IQL90" s="147"/>
      <c r="IQM90" s="147"/>
      <c r="IQN90" s="147"/>
      <c r="IQO90" s="147"/>
      <c r="IQP90" s="147"/>
      <c r="IQQ90" s="147"/>
      <c r="IQR90" s="147"/>
      <c r="IQS90" s="147"/>
      <c r="IQT90" s="147"/>
      <c r="IQU90" s="147"/>
      <c r="IQV90" s="147"/>
      <c r="IQW90" s="147"/>
      <c r="IQX90" s="147"/>
      <c r="IQY90" s="147"/>
      <c r="IQZ90" s="147"/>
      <c r="IRA90" s="147"/>
      <c r="IRB90" s="147"/>
      <c r="IRC90" s="147"/>
      <c r="IRD90" s="147"/>
      <c r="IRE90" s="147"/>
      <c r="IRF90" s="147"/>
      <c r="IRG90" s="147"/>
      <c r="IRH90" s="147"/>
      <c r="IRI90" s="147"/>
      <c r="IRJ90" s="147"/>
      <c r="IRK90" s="147"/>
      <c r="IRL90" s="147"/>
      <c r="IRM90" s="147"/>
      <c r="IRN90" s="147"/>
      <c r="IRO90" s="147"/>
      <c r="IRP90" s="147"/>
      <c r="IRQ90" s="147"/>
      <c r="IRR90" s="147"/>
      <c r="IRS90" s="147"/>
      <c r="IRT90" s="147"/>
      <c r="IRU90" s="147"/>
      <c r="IRV90" s="147"/>
      <c r="IRW90" s="147"/>
      <c r="IRX90" s="147"/>
      <c r="IRY90" s="147"/>
      <c r="IRZ90" s="147"/>
      <c r="ISA90" s="147"/>
      <c r="ISB90" s="147"/>
      <c r="ISC90" s="147"/>
      <c r="ISD90" s="147"/>
      <c r="ISE90" s="147"/>
      <c r="ISF90" s="147"/>
      <c r="ISG90" s="147"/>
      <c r="ISH90" s="147"/>
      <c r="ISI90" s="147"/>
      <c r="ISJ90" s="147"/>
      <c r="ISK90" s="147"/>
      <c r="ISL90" s="147"/>
      <c r="ISM90" s="147"/>
      <c r="ISN90" s="147"/>
      <c r="ISO90" s="147"/>
      <c r="ISP90" s="147"/>
      <c r="ISQ90" s="147"/>
      <c r="ISR90" s="147"/>
      <c r="ISS90" s="147"/>
      <c r="IST90" s="147"/>
      <c r="ISU90" s="147"/>
      <c r="ISV90" s="147"/>
      <c r="ISW90" s="147"/>
      <c r="ISX90" s="147"/>
      <c r="ISY90" s="147"/>
      <c r="ISZ90" s="147"/>
      <c r="ITA90" s="147"/>
      <c r="ITB90" s="147"/>
      <c r="ITC90" s="147"/>
      <c r="ITD90" s="147"/>
      <c r="ITE90" s="147"/>
      <c r="ITF90" s="147"/>
      <c r="ITG90" s="147"/>
      <c r="ITH90" s="147"/>
      <c r="ITI90" s="147"/>
      <c r="ITJ90" s="147"/>
      <c r="ITK90" s="147"/>
      <c r="ITL90" s="147"/>
      <c r="ITM90" s="147"/>
      <c r="ITN90" s="147"/>
      <c r="ITO90" s="147"/>
      <c r="ITP90" s="147"/>
      <c r="ITQ90" s="147"/>
      <c r="ITR90" s="147"/>
      <c r="ITS90" s="147"/>
      <c r="ITT90" s="147"/>
      <c r="ITU90" s="147"/>
      <c r="ITV90" s="147"/>
      <c r="ITW90" s="147"/>
      <c r="ITX90" s="147"/>
      <c r="ITY90" s="147"/>
      <c r="ITZ90" s="147"/>
      <c r="IUA90" s="147"/>
      <c r="IUB90" s="147"/>
      <c r="IUC90" s="147"/>
      <c r="IUD90" s="147"/>
      <c r="IUE90" s="147"/>
      <c r="IUF90" s="147"/>
      <c r="IUG90" s="147"/>
      <c r="IUH90" s="147"/>
      <c r="IUI90" s="147"/>
      <c r="IUJ90" s="147"/>
      <c r="IUK90" s="147"/>
      <c r="IUL90" s="147"/>
      <c r="IUM90" s="147"/>
      <c r="IUN90" s="147"/>
      <c r="IUO90" s="147"/>
      <c r="IUP90" s="147"/>
      <c r="IUQ90" s="147"/>
      <c r="IUR90" s="147"/>
      <c r="IUS90" s="147"/>
      <c r="IUT90" s="147"/>
      <c r="IUU90" s="147"/>
      <c r="IUV90" s="147"/>
      <c r="IUW90" s="147"/>
      <c r="IUX90" s="147"/>
      <c r="IUY90" s="147"/>
      <c r="IUZ90" s="147"/>
      <c r="IVA90" s="147"/>
      <c r="IVB90" s="147"/>
      <c r="IVC90" s="147"/>
      <c r="IVD90" s="147"/>
      <c r="IVE90" s="147"/>
      <c r="IVF90" s="147"/>
      <c r="IVG90" s="147"/>
      <c r="IVH90" s="147"/>
      <c r="IVI90" s="147"/>
      <c r="IVJ90" s="147"/>
      <c r="IVK90" s="147"/>
      <c r="IVL90" s="147"/>
      <c r="IVM90" s="147"/>
      <c r="IVN90" s="147"/>
      <c r="IVO90" s="147"/>
      <c r="IVP90" s="147"/>
      <c r="IVQ90" s="147"/>
      <c r="IVR90" s="147"/>
      <c r="IVS90" s="147"/>
      <c r="IVT90" s="147"/>
      <c r="IVU90" s="147"/>
      <c r="IVV90" s="147"/>
      <c r="IVW90" s="147"/>
      <c r="IVX90" s="147"/>
      <c r="IVY90" s="147"/>
      <c r="IVZ90" s="147"/>
      <c r="IWA90" s="147"/>
      <c r="IWB90" s="147"/>
      <c r="IWC90" s="147"/>
      <c r="IWD90" s="147"/>
      <c r="IWE90" s="147"/>
      <c r="IWF90" s="147"/>
      <c r="IWG90" s="147"/>
      <c r="IWH90" s="147"/>
      <c r="IWI90" s="147"/>
      <c r="IWJ90" s="147"/>
      <c r="IWK90" s="147"/>
      <c r="IWL90" s="147"/>
      <c r="IWM90" s="147"/>
      <c r="IWN90" s="147"/>
      <c r="IWO90" s="147"/>
      <c r="IWP90" s="147"/>
      <c r="IWQ90" s="147"/>
      <c r="IWR90" s="147"/>
      <c r="IWS90" s="147"/>
      <c r="IWT90" s="147"/>
      <c r="IWU90" s="147"/>
      <c r="IWV90" s="147"/>
      <c r="IWW90" s="147"/>
      <c r="IWX90" s="147"/>
      <c r="IWY90" s="147"/>
      <c r="IWZ90" s="147"/>
      <c r="IXA90" s="147"/>
      <c r="IXB90" s="147"/>
      <c r="IXC90" s="147"/>
      <c r="IXD90" s="147"/>
      <c r="IXE90" s="147"/>
      <c r="IXF90" s="147"/>
      <c r="IXG90" s="147"/>
      <c r="IXH90" s="147"/>
      <c r="IXI90" s="147"/>
      <c r="IXJ90" s="147"/>
      <c r="IXK90" s="147"/>
      <c r="IXL90" s="147"/>
      <c r="IXM90" s="147"/>
      <c r="IXN90" s="147"/>
      <c r="IXO90" s="147"/>
      <c r="IXP90" s="147"/>
      <c r="IXQ90" s="147"/>
      <c r="IXR90" s="147"/>
      <c r="IXS90" s="147"/>
      <c r="IXT90" s="147"/>
      <c r="IXU90" s="147"/>
      <c r="IXV90" s="147"/>
      <c r="IXW90" s="147"/>
      <c r="IXX90" s="147"/>
      <c r="IXY90" s="147"/>
      <c r="IXZ90" s="147"/>
      <c r="IYA90" s="147"/>
      <c r="IYB90" s="147"/>
      <c r="IYC90" s="147"/>
      <c r="IYD90" s="147"/>
      <c r="IYE90" s="147"/>
      <c r="IYF90" s="147"/>
      <c r="IYG90" s="147"/>
      <c r="IYH90" s="147"/>
      <c r="IYI90" s="147"/>
      <c r="IYJ90" s="147"/>
      <c r="IYK90" s="147"/>
      <c r="IYL90" s="147"/>
      <c r="IYM90" s="147"/>
      <c r="IYN90" s="147"/>
      <c r="IYO90" s="147"/>
      <c r="IYP90" s="147"/>
      <c r="IYQ90" s="147"/>
      <c r="IYR90" s="147"/>
      <c r="IYS90" s="147"/>
      <c r="IYT90" s="147"/>
      <c r="IYU90" s="147"/>
      <c r="IYV90" s="147"/>
      <c r="IYW90" s="147"/>
      <c r="IYX90" s="147"/>
      <c r="IYY90" s="147"/>
      <c r="IYZ90" s="147"/>
      <c r="IZA90" s="147"/>
      <c r="IZB90" s="147"/>
      <c r="IZC90" s="147"/>
      <c r="IZD90" s="147"/>
      <c r="IZE90" s="147"/>
      <c r="IZF90" s="147"/>
      <c r="IZG90" s="147"/>
      <c r="IZH90" s="147"/>
      <c r="IZI90" s="147"/>
      <c r="IZJ90" s="147"/>
      <c r="IZK90" s="147"/>
      <c r="IZL90" s="147"/>
      <c r="IZM90" s="147"/>
      <c r="IZN90" s="147"/>
      <c r="IZO90" s="147"/>
      <c r="IZP90" s="147"/>
      <c r="IZQ90" s="147"/>
      <c r="IZR90" s="147"/>
      <c r="IZS90" s="147"/>
      <c r="IZT90" s="147"/>
      <c r="IZU90" s="147"/>
      <c r="IZV90" s="147"/>
      <c r="IZW90" s="147"/>
      <c r="IZX90" s="147"/>
      <c r="IZY90" s="147"/>
      <c r="IZZ90" s="147"/>
      <c r="JAA90" s="147"/>
      <c r="JAB90" s="147"/>
      <c r="JAC90" s="147"/>
      <c r="JAD90" s="147"/>
      <c r="JAE90" s="147"/>
      <c r="JAF90" s="147"/>
      <c r="JAG90" s="147"/>
      <c r="JAH90" s="147"/>
      <c r="JAI90" s="147"/>
      <c r="JAJ90" s="147"/>
      <c r="JAK90" s="147"/>
      <c r="JAL90" s="147"/>
      <c r="JAM90" s="147"/>
      <c r="JAN90" s="147"/>
      <c r="JAO90" s="147"/>
      <c r="JAP90" s="147"/>
      <c r="JAQ90" s="147"/>
      <c r="JAR90" s="147"/>
      <c r="JAS90" s="147"/>
      <c r="JAT90" s="147"/>
      <c r="JAU90" s="147"/>
      <c r="JAV90" s="147"/>
      <c r="JAW90" s="147"/>
      <c r="JAX90" s="147"/>
      <c r="JAY90" s="147"/>
      <c r="JAZ90" s="147"/>
      <c r="JBA90" s="147"/>
      <c r="JBB90" s="147"/>
      <c r="JBC90" s="147"/>
      <c r="JBD90" s="147"/>
      <c r="JBE90" s="147"/>
      <c r="JBF90" s="147"/>
      <c r="JBG90" s="147"/>
      <c r="JBH90" s="147"/>
      <c r="JBI90" s="147"/>
      <c r="JBJ90" s="147"/>
      <c r="JBK90" s="147"/>
      <c r="JBL90" s="147"/>
      <c r="JBM90" s="147"/>
      <c r="JBN90" s="147"/>
      <c r="JBO90" s="147"/>
      <c r="JBP90" s="147"/>
      <c r="JBQ90" s="147"/>
      <c r="JBR90" s="147"/>
      <c r="JBS90" s="147"/>
      <c r="JBT90" s="147"/>
      <c r="JBU90" s="147"/>
      <c r="JBV90" s="147"/>
      <c r="JBW90" s="147"/>
      <c r="JBX90" s="147"/>
      <c r="JBY90" s="147"/>
      <c r="JBZ90" s="147"/>
      <c r="JCA90" s="147"/>
      <c r="JCB90" s="147"/>
      <c r="JCC90" s="147"/>
      <c r="JCD90" s="147"/>
      <c r="JCE90" s="147"/>
      <c r="JCF90" s="147"/>
      <c r="JCG90" s="147"/>
      <c r="JCH90" s="147"/>
      <c r="JCI90" s="147"/>
      <c r="JCJ90" s="147"/>
      <c r="JCK90" s="147"/>
      <c r="JCL90" s="147"/>
      <c r="JCM90" s="147"/>
      <c r="JCN90" s="147"/>
      <c r="JCO90" s="147"/>
      <c r="JCP90" s="147"/>
      <c r="JCQ90" s="147"/>
      <c r="JCR90" s="147"/>
      <c r="JCS90" s="147"/>
      <c r="JCT90" s="147"/>
      <c r="JCU90" s="147"/>
      <c r="JCV90" s="147"/>
      <c r="JCW90" s="147"/>
      <c r="JCX90" s="147"/>
      <c r="JCY90" s="147"/>
      <c r="JCZ90" s="147"/>
      <c r="JDA90" s="147"/>
      <c r="JDB90" s="147"/>
      <c r="JDC90" s="147"/>
      <c r="JDD90" s="147"/>
      <c r="JDE90" s="147"/>
      <c r="JDF90" s="147"/>
      <c r="JDG90" s="147"/>
      <c r="JDH90" s="147"/>
      <c r="JDI90" s="147"/>
      <c r="JDJ90" s="147"/>
      <c r="JDK90" s="147"/>
      <c r="JDL90" s="147"/>
      <c r="JDM90" s="147"/>
      <c r="JDN90" s="147"/>
      <c r="JDO90" s="147"/>
      <c r="JDP90" s="147"/>
      <c r="JDQ90" s="147"/>
      <c r="JDR90" s="147"/>
      <c r="JDS90" s="147"/>
      <c r="JDT90" s="147"/>
      <c r="JDU90" s="147"/>
      <c r="JDV90" s="147"/>
      <c r="JDW90" s="147"/>
      <c r="JDX90" s="147"/>
      <c r="JDY90" s="147"/>
      <c r="JDZ90" s="147"/>
      <c r="JEA90" s="147"/>
      <c r="JEB90" s="147"/>
      <c r="JEC90" s="147"/>
      <c r="JED90" s="147"/>
      <c r="JEE90" s="147"/>
      <c r="JEF90" s="147"/>
      <c r="JEG90" s="147"/>
      <c r="JEH90" s="147"/>
      <c r="JEI90" s="147"/>
      <c r="JEJ90" s="147"/>
      <c r="JEK90" s="147"/>
      <c r="JEL90" s="147"/>
      <c r="JEM90" s="147"/>
      <c r="JEN90" s="147"/>
      <c r="JEO90" s="147"/>
      <c r="JEP90" s="147"/>
      <c r="JEQ90" s="147"/>
      <c r="JER90" s="147"/>
      <c r="JES90" s="147"/>
      <c r="JET90" s="147"/>
      <c r="JEU90" s="147"/>
      <c r="JEV90" s="147"/>
      <c r="JEW90" s="147"/>
      <c r="JEX90" s="147"/>
      <c r="JEY90" s="147"/>
      <c r="JEZ90" s="147"/>
      <c r="JFA90" s="147"/>
      <c r="JFB90" s="147"/>
      <c r="JFC90" s="147"/>
      <c r="JFD90" s="147"/>
      <c r="JFE90" s="147"/>
      <c r="JFF90" s="147"/>
      <c r="JFG90" s="147"/>
      <c r="JFH90" s="147"/>
      <c r="JFI90" s="147"/>
      <c r="JFJ90" s="147"/>
      <c r="JFK90" s="147"/>
      <c r="JFL90" s="147"/>
      <c r="JFM90" s="147"/>
      <c r="JFN90" s="147"/>
      <c r="JFO90" s="147"/>
      <c r="JFP90" s="147"/>
      <c r="JFQ90" s="147"/>
      <c r="JFR90" s="147"/>
      <c r="JFS90" s="147"/>
      <c r="JFT90" s="147"/>
      <c r="JFU90" s="147"/>
      <c r="JFV90" s="147"/>
      <c r="JFW90" s="147"/>
      <c r="JFX90" s="147"/>
      <c r="JFY90" s="147"/>
      <c r="JFZ90" s="147"/>
      <c r="JGA90" s="147"/>
      <c r="JGB90" s="147"/>
      <c r="JGC90" s="147"/>
      <c r="JGD90" s="147"/>
      <c r="JGE90" s="147"/>
      <c r="JGF90" s="147"/>
      <c r="JGG90" s="147"/>
      <c r="JGH90" s="147"/>
      <c r="JGI90" s="147"/>
      <c r="JGJ90" s="147"/>
      <c r="JGK90" s="147"/>
      <c r="JGL90" s="147"/>
      <c r="JGM90" s="147"/>
      <c r="JGN90" s="147"/>
      <c r="JGO90" s="147"/>
      <c r="JGP90" s="147"/>
      <c r="JGQ90" s="147"/>
      <c r="JGR90" s="147"/>
      <c r="JGS90" s="147"/>
      <c r="JGT90" s="147"/>
      <c r="JGU90" s="147"/>
      <c r="JGV90" s="147"/>
      <c r="JGW90" s="147"/>
      <c r="JGX90" s="147"/>
      <c r="JGY90" s="147"/>
      <c r="JGZ90" s="147"/>
      <c r="JHA90" s="147"/>
      <c r="JHB90" s="147"/>
      <c r="JHC90" s="147"/>
      <c r="JHD90" s="147"/>
      <c r="JHE90" s="147"/>
      <c r="JHF90" s="147"/>
      <c r="JHG90" s="147"/>
      <c r="JHH90" s="147"/>
      <c r="JHI90" s="147"/>
      <c r="JHJ90" s="147"/>
      <c r="JHK90" s="147"/>
      <c r="JHL90" s="147"/>
      <c r="JHM90" s="147"/>
      <c r="JHN90" s="147"/>
      <c r="JHO90" s="147"/>
      <c r="JHP90" s="147"/>
      <c r="JHQ90" s="147"/>
      <c r="JHR90" s="147"/>
      <c r="JHS90" s="147"/>
      <c r="JHT90" s="147"/>
      <c r="JHU90" s="147"/>
      <c r="JHV90" s="147"/>
      <c r="JHW90" s="147"/>
      <c r="JHX90" s="147"/>
      <c r="JHY90" s="147"/>
      <c r="JHZ90" s="147"/>
      <c r="JIA90" s="147"/>
      <c r="JIB90" s="147"/>
      <c r="JIC90" s="147"/>
      <c r="JID90" s="147"/>
      <c r="JIE90" s="147"/>
      <c r="JIF90" s="147"/>
      <c r="JIG90" s="147"/>
      <c r="JIH90" s="147"/>
      <c r="JII90" s="147"/>
      <c r="JIJ90" s="147"/>
      <c r="JIK90" s="147"/>
      <c r="JIL90" s="147"/>
      <c r="JIM90" s="147"/>
      <c r="JIN90" s="147"/>
      <c r="JIO90" s="147"/>
      <c r="JIP90" s="147"/>
      <c r="JIQ90" s="147"/>
      <c r="JIR90" s="147"/>
      <c r="JIS90" s="147"/>
      <c r="JIT90" s="147"/>
      <c r="JIU90" s="147"/>
      <c r="JIV90" s="147"/>
      <c r="JIW90" s="147"/>
      <c r="JIX90" s="147"/>
      <c r="JIY90" s="147"/>
      <c r="JIZ90" s="147"/>
      <c r="JJA90" s="147"/>
      <c r="JJB90" s="147"/>
      <c r="JJC90" s="147"/>
      <c r="JJD90" s="147"/>
      <c r="JJE90" s="147"/>
      <c r="JJF90" s="147"/>
      <c r="JJG90" s="147"/>
      <c r="JJH90" s="147"/>
      <c r="JJI90" s="147"/>
      <c r="JJJ90" s="147"/>
      <c r="JJK90" s="147"/>
      <c r="JJL90" s="147"/>
      <c r="JJM90" s="147"/>
      <c r="JJN90" s="147"/>
      <c r="JJO90" s="147"/>
      <c r="JJP90" s="147"/>
      <c r="JJQ90" s="147"/>
      <c r="JJR90" s="147"/>
      <c r="JJS90" s="147"/>
      <c r="JJT90" s="147"/>
      <c r="JJU90" s="147"/>
      <c r="JJV90" s="147"/>
      <c r="JJW90" s="147"/>
      <c r="JJX90" s="147"/>
      <c r="JJY90" s="147"/>
      <c r="JJZ90" s="147"/>
      <c r="JKA90" s="147"/>
      <c r="JKB90" s="147"/>
      <c r="JKC90" s="147"/>
      <c r="JKD90" s="147"/>
      <c r="JKE90" s="147"/>
      <c r="JKF90" s="147"/>
      <c r="JKG90" s="147"/>
      <c r="JKH90" s="147"/>
      <c r="JKI90" s="147"/>
      <c r="JKJ90" s="147"/>
      <c r="JKK90" s="147"/>
      <c r="JKL90" s="147"/>
      <c r="JKM90" s="147"/>
      <c r="JKN90" s="147"/>
      <c r="JKO90" s="147"/>
      <c r="JKP90" s="147"/>
      <c r="JKQ90" s="147"/>
      <c r="JKR90" s="147"/>
      <c r="JKS90" s="147"/>
      <c r="JKT90" s="147"/>
      <c r="JKU90" s="147"/>
      <c r="JKV90" s="147"/>
      <c r="JKW90" s="147"/>
      <c r="JKX90" s="147"/>
      <c r="JKY90" s="147"/>
      <c r="JKZ90" s="147"/>
      <c r="JLA90" s="147"/>
      <c r="JLB90" s="147"/>
      <c r="JLC90" s="147"/>
      <c r="JLD90" s="147"/>
      <c r="JLE90" s="147"/>
      <c r="JLF90" s="147"/>
      <c r="JLG90" s="147"/>
      <c r="JLH90" s="147"/>
      <c r="JLI90" s="147"/>
      <c r="JLJ90" s="147"/>
      <c r="JLK90" s="147"/>
      <c r="JLL90" s="147"/>
      <c r="JLM90" s="147"/>
      <c r="JLN90" s="147"/>
      <c r="JLO90" s="147"/>
      <c r="JLP90" s="147"/>
      <c r="JLQ90" s="147"/>
      <c r="JLR90" s="147"/>
      <c r="JLS90" s="147"/>
      <c r="JLT90" s="147"/>
      <c r="JLU90" s="147"/>
      <c r="JLV90" s="147"/>
      <c r="JLW90" s="147"/>
      <c r="JLX90" s="147"/>
      <c r="JLY90" s="147"/>
      <c r="JLZ90" s="147"/>
      <c r="JMA90" s="147"/>
      <c r="JMB90" s="147"/>
      <c r="JMC90" s="147"/>
      <c r="JMD90" s="147"/>
      <c r="JME90" s="147"/>
      <c r="JMF90" s="147"/>
      <c r="JMG90" s="147"/>
      <c r="JMH90" s="147"/>
      <c r="JMI90" s="147"/>
      <c r="JMJ90" s="147"/>
      <c r="JMK90" s="147"/>
      <c r="JML90" s="147"/>
      <c r="JMM90" s="147"/>
      <c r="JMN90" s="147"/>
      <c r="JMO90" s="147"/>
      <c r="JMP90" s="147"/>
      <c r="JMQ90" s="147"/>
      <c r="JMR90" s="147"/>
      <c r="JMS90" s="147"/>
      <c r="JMT90" s="147"/>
      <c r="JMU90" s="147"/>
      <c r="JMV90" s="147"/>
      <c r="JMW90" s="147"/>
      <c r="JMX90" s="147"/>
      <c r="JMY90" s="147"/>
      <c r="JMZ90" s="147"/>
      <c r="JNA90" s="147"/>
      <c r="JNB90" s="147"/>
      <c r="JNC90" s="147"/>
      <c r="JND90" s="147"/>
      <c r="JNE90" s="147"/>
      <c r="JNF90" s="147"/>
      <c r="JNG90" s="147"/>
      <c r="JNH90" s="147"/>
      <c r="JNI90" s="147"/>
      <c r="JNJ90" s="147"/>
      <c r="JNK90" s="147"/>
      <c r="JNL90" s="147"/>
      <c r="JNM90" s="147"/>
      <c r="JNN90" s="147"/>
      <c r="JNO90" s="147"/>
      <c r="JNP90" s="147"/>
      <c r="JNQ90" s="147"/>
      <c r="JNR90" s="147"/>
      <c r="JNS90" s="147"/>
      <c r="JNT90" s="147"/>
      <c r="JNU90" s="147"/>
      <c r="JNV90" s="147"/>
      <c r="JNW90" s="147"/>
      <c r="JNX90" s="147"/>
      <c r="JNY90" s="147"/>
      <c r="JNZ90" s="147"/>
      <c r="JOA90" s="147"/>
      <c r="JOB90" s="147"/>
      <c r="JOC90" s="147"/>
      <c r="JOD90" s="147"/>
      <c r="JOE90" s="147"/>
      <c r="JOF90" s="147"/>
      <c r="JOG90" s="147"/>
      <c r="JOH90" s="147"/>
      <c r="JOI90" s="147"/>
      <c r="JOJ90" s="147"/>
      <c r="JOK90" s="147"/>
      <c r="JOL90" s="147"/>
      <c r="JOM90" s="147"/>
      <c r="JON90" s="147"/>
      <c r="JOO90" s="147"/>
      <c r="JOP90" s="147"/>
      <c r="JOQ90" s="147"/>
      <c r="JOR90" s="147"/>
      <c r="JOS90" s="147"/>
      <c r="JOT90" s="147"/>
      <c r="JOU90" s="147"/>
      <c r="JOV90" s="147"/>
      <c r="JOW90" s="147"/>
      <c r="JOX90" s="147"/>
      <c r="JOY90" s="147"/>
      <c r="JOZ90" s="147"/>
      <c r="JPA90" s="147"/>
      <c r="JPB90" s="147"/>
      <c r="JPC90" s="147"/>
      <c r="JPD90" s="147"/>
      <c r="JPE90" s="147"/>
      <c r="JPF90" s="147"/>
      <c r="JPG90" s="147"/>
      <c r="JPH90" s="147"/>
      <c r="JPI90" s="147"/>
      <c r="JPJ90" s="147"/>
      <c r="JPK90" s="147"/>
      <c r="JPL90" s="147"/>
      <c r="JPM90" s="147"/>
      <c r="JPN90" s="147"/>
      <c r="JPO90" s="147"/>
      <c r="JPP90" s="147"/>
      <c r="JPQ90" s="147"/>
      <c r="JPR90" s="147"/>
      <c r="JPS90" s="147"/>
      <c r="JPT90" s="147"/>
      <c r="JPU90" s="147"/>
      <c r="JPV90" s="147"/>
      <c r="JPW90" s="147"/>
      <c r="JPX90" s="147"/>
      <c r="JPY90" s="147"/>
      <c r="JPZ90" s="147"/>
      <c r="JQA90" s="147"/>
      <c r="JQB90" s="147"/>
      <c r="JQC90" s="147"/>
      <c r="JQD90" s="147"/>
      <c r="JQE90" s="147"/>
      <c r="JQF90" s="147"/>
      <c r="JQG90" s="147"/>
      <c r="JQH90" s="147"/>
      <c r="JQI90" s="147"/>
      <c r="JQJ90" s="147"/>
      <c r="JQK90" s="147"/>
      <c r="JQL90" s="147"/>
      <c r="JQM90" s="147"/>
      <c r="JQN90" s="147"/>
      <c r="JQO90" s="147"/>
      <c r="JQP90" s="147"/>
      <c r="JQQ90" s="147"/>
      <c r="JQR90" s="147"/>
      <c r="JQS90" s="147"/>
      <c r="JQT90" s="147"/>
      <c r="JQU90" s="147"/>
      <c r="JQV90" s="147"/>
      <c r="JQW90" s="147"/>
      <c r="JQX90" s="147"/>
      <c r="JQY90" s="147"/>
      <c r="JQZ90" s="147"/>
      <c r="JRA90" s="147"/>
      <c r="JRB90" s="147"/>
      <c r="JRC90" s="147"/>
      <c r="JRD90" s="147"/>
      <c r="JRE90" s="147"/>
      <c r="JRF90" s="147"/>
      <c r="JRG90" s="147"/>
      <c r="JRH90" s="147"/>
      <c r="JRI90" s="147"/>
      <c r="JRJ90" s="147"/>
      <c r="JRK90" s="147"/>
      <c r="JRL90" s="147"/>
      <c r="JRM90" s="147"/>
      <c r="JRN90" s="147"/>
      <c r="JRO90" s="147"/>
      <c r="JRP90" s="147"/>
      <c r="JRQ90" s="147"/>
      <c r="JRR90" s="147"/>
      <c r="JRS90" s="147"/>
      <c r="JRT90" s="147"/>
      <c r="JRU90" s="147"/>
      <c r="JRV90" s="147"/>
      <c r="JRW90" s="147"/>
      <c r="JRX90" s="147"/>
      <c r="JRY90" s="147"/>
      <c r="JRZ90" s="147"/>
      <c r="JSA90" s="147"/>
      <c r="JSB90" s="147"/>
      <c r="JSC90" s="147"/>
      <c r="JSD90" s="147"/>
      <c r="JSE90" s="147"/>
      <c r="JSF90" s="147"/>
      <c r="JSG90" s="147"/>
      <c r="JSH90" s="147"/>
      <c r="JSI90" s="147"/>
      <c r="JSJ90" s="147"/>
      <c r="JSK90" s="147"/>
      <c r="JSL90" s="147"/>
      <c r="JSM90" s="147"/>
      <c r="JSN90" s="147"/>
      <c r="JSO90" s="147"/>
      <c r="JSP90" s="147"/>
      <c r="JSQ90" s="147"/>
      <c r="JSR90" s="147"/>
      <c r="JSS90" s="147"/>
      <c r="JST90" s="147"/>
      <c r="JSU90" s="147"/>
      <c r="JSV90" s="147"/>
      <c r="JSW90" s="147"/>
      <c r="JSX90" s="147"/>
      <c r="JSY90" s="147"/>
      <c r="JSZ90" s="147"/>
      <c r="JTA90" s="147"/>
      <c r="JTB90" s="147"/>
      <c r="JTC90" s="147"/>
      <c r="JTD90" s="147"/>
      <c r="JTE90" s="147"/>
      <c r="JTF90" s="147"/>
      <c r="JTG90" s="147"/>
      <c r="JTH90" s="147"/>
      <c r="JTI90" s="147"/>
      <c r="JTJ90" s="147"/>
      <c r="JTK90" s="147"/>
      <c r="JTL90" s="147"/>
      <c r="JTM90" s="147"/>
      <c r="JTN90" s="147"/>
      <c r="JTO90" s="147"/>
      <c r="JTP90" s="147"/>
      <c r="JTQ90" s="147"/>
      <c r="JTR90" s="147"/>
      <c r="JTS90" s="147"/>
      <c r="JTT90" s="147"/>
      <c r="JTU90" s="147"/>
      <c r="JTV90" s="147"/>
      <c r="JTW90" s="147"/>
      <c r="JTX90" s="147"/>
      <c r="JTY90" s="147"/>
      <c r="JTZ90" s="147"/>
      <c r="JUA90" s="147"/>
      <c r="JUB90" s="147"/>
      <c r="JUC90" s="147"/>
      <c r="JUD90" s="147"/>
      <c r="JUE90" s="147"/>
      <c r="JUF90" s="147"/>
      <c r="JUG90" s="147"/>
      <c r="JUH90" s="147"/>
      <c r="JUI90" s="147"/>
      <c r="JUJ90" s="147"/>
      <c r="JUK90" s="147"/>
      <c r="JUL90" s="147"/>
      <c r="JUM90" s="147"/>
      <c r="JUN90" s="147"/>
      <c r="JUO90" s="147"/>
      <c r="JUP90" s="147"/>
      <c r="JUQ90" s="147"/>
      <c r="JUR90" s="147"/>
      <c r="JUS90" s="147"/>
      <c r="JUT90" s="147"/>
      <c r="JUU90" s="147"/>
      <c r="JUV90" s="147"/>
      <c r="JUW90" s="147"/>
      <c r="JUX90" s="147"/>
      <c r="JUY90" s="147"/>
      <c r="JUZ90" s="147"/>
      <c r="JVA90" s="147"/>
      <c r="JVB90" s="147"/>
      <c r="JVC90" s="147"/>
      <c r="JVD90" s="147"/>
      <c r="JVE90" s="147"/>
      <c r="JVF90" s="147"/>
      <c r="JVG90" s="147"/>
      <c r="JVH90" s="147"/>
      <c r="JVI90" s="147"/>
      <c r="JVJ90" s="147"/>
      <c r="JVK90" s="147"/>
      <c r="JVL90" s="147"/>
      <c r="JVM90" s="147"/>
      <c r="JVN90" s="147"/>
      <c r="JVO90" s="147"/>
      <c r="JVP90" s="147"/>
      <c r="JVQ90" s="147"/>
      <c r="JVR90" s="147"/>
      <c r="JVS90" s="147"/>
      <c r="JVT90" s="147"/>
      <c r="JVU90" s="147"/>
      <c r="JVV90" s="147"/>
      <c r="JVW90" s="147"/>
      <c r="JVX90" s="147"/>
      <c r="JVY90" s="147"/>
      <c r="JVZ90" s="147"/>
      <c r="JWA90" s="147"/>
      <c r="JWB90" s="147"/>
      <c r="JWC90" s="147"/>
      <c r="JWD90" s="147"/>
      <c r="JWE90" s="147"/>
      <c r="JWF90" s="147"/>
      <c r="JWG90" s="147"/>
      <c r="JWH90" s="147"/>
      <c r="JWI90" s="147"/>
      <c r="JWJ90" s="147"/>
      <c r="JWK90" s="147"/>
      <c r="JWL90" s="147"/>
      <c r="JWM90" s="147"/>
      <c r="JWN90" s="147"/>
      <c r="JWO90" s="147"/>
      <c r="JWP90" s="147"/>
      <c r="JWQ90" s="147"/>
      <c r="JWR90" s="147"/>
      <c r="JWS90" s="147"/>
      <c r="JWT90" s="147"/>
      <c r="JWU90" s="147"/>
      <c r="JWV90" s="147"/>
      <c r="JWW90" s="147"/>
      <c r="JWX90" s="147"/>
      <c r="JWY90" s="147"/>
      <c r="JWZ90" s="147"/>
      <c r="JXA90" s="147"/>
      <c r="JXB90" s="147"/>
      <c r="JXC90" s="147"/>
      <c r="JXD90" s="147"/>
      <c r="JXE90" s="147"/>
      <c r="JXF90" s="147"/>
      <c r="JXG90" s="147"/>
      <c r="JXH90" s="147"/>
      <c r="JXI90" s="147"/>
      <c r="JXJ90" s="147"/>
      <c r="JXK90" s="147"/>
      <c r="JXL90" s="147"/>
      <c r="JXM90" s="147"/>
      <c r="JXN90" s="147"/>
      <c r="JXO90" s="147"/>
      <c r="JXP90" s="147"/>
      <c r="JXQ90" s="147"/>
      <c r="JXR90" s="147"/>
      <c r="JXS90" s="147"/>
      <c r="JXT90" s="147"/>
      <c r="JXU90" s="147"/>
      <c r="JXV90" s="147"/>
      <c r="JXW90" s="147"/>
      <c r="JXX90" s="147"/>
      <c r="JXY90" s="147"/>
      <c r="JXZ90" s="147"/>
      <c r="JYA90" s="147"/>
      <c r="JYB90" s="147"/>
      <c r="JYC90" s="147"/>
      <c r="JYD90" s="147"/>
      <c r="JYE90" s="147"/>
      <c r="JYF90" s="147"/>
      <c r="JYG90" s="147"/>
      <c r="JYH90" s="147"/>
      <c r="JYI90" s="147"/>
      <c r="JYJ90" s="147"/>
      <c r="JYK90" s="147"/>
      <c r="JYL90" s="147"/>
      <c r="JYM90" s="147"/>
      <c r="JYN90" s="147"/>
      <c r="JYO90" s="147"/>
      <c r="JYP90" s="147"/>
      <c r="JYQ90" s="147"/>
      <c r="JYR90" s="147"/>
      <c r="JYS90" s="147"/>
      <c r="JYT90" s="147"/>
      <c r="JYU90" s="147"/>
      <c r="JYV90" s="147"/>
      <c r="JYW90" s="147"/>
      <c r="JYX90" s="147"/>
      <c r="JYY90" s="147"/>
      <c r="JYZ90" s="147"/>
      <c r="JZA90" s="147"/>
      <c r="JZB90" s="147"/>
      <c r="JZC90" s="147"/>
      <c r="JZD90" s="147"/>
      <c r="JZE90" s="147"/>
      <c r="JZF90" s="147"/>
      <c r="JZG90" s="147"/>
      <c r="JZH90" s="147"/>
      <c r="JZI90" s="147"/>
      <c r="JZJ90" s="147"/>
      <c r="JZK90" s="147"/>
      <c r="JZL90" s="147"/>
      <c r="JZM90" s="147"/>
      <c r="JZN90" s="147"/>
      <c r="JZO90" s="147"/>
      <c r="JZP90" s="147"/>
      <c r="JZQ90" s="147"/>
      <c r="JZR90" s="147"/>
      <c r="JZS90" s="147"/>
      <c r="JZT90" s="147"/>
      <c r="JZU90" s="147"/>
      <c r="JZV90" s="147"/>
      <c r="JZW90" s="147"/>
      <c r="JZX90" s="147"/>
      <c r="JZY90" s="147"/>
      <c r="JZZ90" s="147"/>
      <c r="KAA90" s="147"/>
      <c r="KAB90" s="147"/>
      <c r="KAC90" s="147"/>
      <c r="KAD90" s="147"/>
      <c r="KAE90" s="147"/>
      <c r="KAF90" s="147"/>
      <c r="KAG90" s="147"/>
      <c r="KAH90" s="147"/>
      <c r="KAI90" s="147"/>
      <c r="KAJ90" s="147"/>
      <c r="KAK90" s="147"/>
      <c r="KAL90" s="147"/>
      <c r="KAM90" s="147"/>
      <c r="KAN90" s="147"/>
      <c r="KAO90" s="147"/>
      <c r="KAP90" s="147"/>
      <c r="KAQ90" s="147"/>
      <c r="KAR90" s="147"/>
      <c r="KAS90" s="147"/>
      <c r="KAT90" s="147"/>
      <c r="KAU90" s="147"/>
      <c r="KAV90" s="147"/>
      <c r="KAW90" s="147"/>
      <c r="KAX90" s="147"/>
      <c r="KAY90" s="147"/>
      <c r="KAZ90" s="147"/>
      <c r="KBA90" s="147"/>
      <c r="KBB90" s="147"/>
      <c r="KBC90" s="147"/>
      <c r="KBD90" s="147"/>
      <c r="KBE90" s="147"/>
      <c r="KBF90" s="147"/>
      <c r="KBG90" s="147"/>
      <c r="KBH90" s="147"/>
      <c r="KBI90" s="147"/>
      <c r="KBJ90" s="147"/>
      <c r="KBK90" s="147"/>
      <c r="KBL90" s="147"/>
      <c r="KBM90" s="147"/>
      <c r="KBN90" s="147"/>
      <c r="KBO90" s="147"/>
      <c r="KBP90" s="147"/>
      <c r="KBQ90" s="147"/>
      <c r="KBR90" s="147"/>
      <c r="KBS90" s="147"/>
      <c r="KBT90" s="147"/>
      <c r="KBU90" s="147"/>
      <c r="KBV90" s="147"/>
      <c r="KBW90" s="147"/>
      <c r="KBX90" s="147"/>
      <c r="KBY90" s="147"/>
      <c r="KBZ90" s="147"/>
      <c r="KCA90" s="147"/>
      <c r="KCB90" s="147"/>
      <c r="KCC90" s="147"/>
      <c r="KCD90" s="147"/>
      <c r="KCE90" s="147"/>
      <c r="KCF90" s="147"/>
      <c r="KCG90" s="147"/>
      <c r="KCH90" s="147"/>
      <c r="KCI90" s="147"/>
      <c r="KCJ90" s="147"/>
      <c r="KCK90" s="147"/>
      <c r="KCL90" s="147"/>
      <c r="KCM90" s="147"/>
      <c r="KCN90" s="147"/>
      <c r="KCO90" s="147"/>
      <c r="KCP90" s="147"/>
      <c r="KCQ90" s="147"/>
      <c r="KCR90" s="147"/>
      <c r="KCS90" s="147"/>
      <c r="KCT90" s="147"/>
      <c r="KCU90" s="147"/>
      <c r="KCV90" s="147"/>
      <c r="KCW90" s="147"/>
      <c r="KCX90" s="147"/>
      <c r="KCY90" s="147"/>
      <c r="KCZ90" s="147"/>
      <c r="KDA90" s="147"/>
      <c r="KDB90" s="147"/>
      <c r="KDC90" s="147"/>
      <c r="KDD90" s="147"/>
      <c r="KDE90" s="147"/>
      <c r="KDF90" s="147"/>
      <c r="KDG90" s="147"/>
      <c r="KDH90" s="147"/>
      <c r="KDI90" s="147"/>
      <c r="KDJ90" s="147"/>
      <c r="KDK90" s="147"/>
      <c r="KDL90" s="147"/>
      <c r="KDM90" s="147"/>
      <c r="KDN90" s="147"/>
      <c r="KDO90" s="147"/>
      <c r="KDP90" s="147"/>
      <c r="KDQ90" s="147"/>
      <c r="KDR90" s="147"/>
      <c r="KDS90" s="147"/>
      <c r="KDT90" s="147"/>
      <c r="KDU90" s="147"/>
      <c r="KDV90" s="147"/>
      <c r="KDW90" s="147"/>
      <c r="KDX90" s="147"/>
      <c r="KDY90" s="147"/>
      <c r="KDZ90" s="147"/>
      <c r="KEA90" s="147"/>
      <c r="KEB90" s="147"/>
      <c r="KEC90" s="147"/>
      <c r="KED90" s="147"/>
      <c r="KEE90" s="147"/>
      <c r="KEF90" s="147"/>
      <c r="KEG90" s="147"/>
      <c r="KEH90" s="147"/>
      <c r="KEI90" s="147"/>
      <c r="KEJ90" s="147"/>
      <c r="KEK90" s="147"/>
      <c r="KEL90" s="147"/>
      <c r="KEM90" s="147"/>
      <c r="KEN90" s="147"/>
      <c r="KEO90" s="147"/>
      <c r="KEP90" s="147"/>
      <c r="KEQ90" s="147"/>
      <c r="KER90" s="147"/>
      <c r="KES90" s="147"/>
      <c r="KET90" s="147"/>
      <c r="KEU90" s="147"/>
      <c r="KEV90" s="147"/>
      <c r="KEW90" s="147"/>
      <c r="KEX90" s="147"/>
      <c r="KEY90" s="147"/>
      <c r="KEZ90" s="147"/>
      <c r="KFA90" s="147"/>
      <c r="KFB90" s="147"/>
      <c r="KFC90" s="147"/>
      <c r="KFD90" s="147"/>
      <c r="KFE90" s="147"/>
      <c r="KFF90" s="147"/>
      <c r="KFG90" s="147"/>
      <c r="KFH90" s="147"/>
      <c r="KFI90" s="147"/>
      <c r="KFJ90" s="147"/>
      <c r="KFK90" s="147"/>
      <c r="KFL90" s="147"/>
      <c r="KFM90" s="147"/>
      <c r="KFN90" s="147"/>
      <c r="KFO90" s="147"/>
      <c r="KFP90" s="147"/>
      <c r="KFQ90" s="147"/>
      <c r="KFR90" s="147"/>
      <c r="KFS90" s="147"/>
      <c r="KFT90" s="147"/>
      <c r="KFU90" s="147"/>
      <c r="KFV90" s="147"/>
      <c r="KFW90" s="147"/>
      <c r="KFX90" s="147"/>
      <c r="KFY90" s="147"/>
      <c r="KFZ90" s="147"/>
      <c r="KGA90" s="147"/>
      <c r="KGB90" s="147"/>
      <c r="KGC90" s="147"/>
      <c r="KGD90" s="147"/>
      <c r="KGE90" s="147"/>
      <c r="KGF90" s="147"/>
      <c r="KGG90" s="147"/>
      <c r="KGH90" s="147"/>
      <c r="KGI90" s="147"/>
      <c r="KGJ90" s="147"/>
      <c r="KGK90" s="147"/>
      <c r="KGL90" s="147"/>
      <c r="KGM90" s="147"/>
      <c r="KGN90" s="147"/>
      <c r="KGO90" s="147"/>
      <c r="KGP90" s="147"/>
      <c r="KGQ90" s="147"/>
      <c r="KGR90" s="147"/>
      <c r="KGS90" s="147"/>
      <c r="KGT90" s="147"/>
      <c r="KGU90" s="147"/>
      <c r="KGV90" s="147"/>
      <c r="KGW90" s="147"/>
      <c r="KGX90" s="147"/>
      <c r="KGY90" s="147"/>
      <c r="KGZ90" s="147"/>
      <c r="KHA90" s="147"/>
      <c r="KHB90" s="147"/>
      <c r="KHC90" s="147"/>
      <c r="KHD90" s="147"/>
      <c r="KHE90" s="147"/>
      <c r="KHF90" s="147"/>
      <c r="KHG90" s="147"/>
      <c r="KHH90" s="147"/>
      <c r="KHI90" s="147"/>
      <c r="KHJ90" s="147"/>
      <c r="KHK90" s="147"/>
      <c r="KHL90" s="147"/>
      <c r="KHM90" s="147"/>
      <c r="KHN90" s="147"/>
      <c r="KHO90" s="147"/>
      <c r="KHP90" s="147"/>
      <c r="KHQ90" s="147"/>
      <c r="KHR90" s="147"/>
      <c r="KHS90" s="147"/>
      <c r="KHT90" s="147"/>
      <c r="KHU90" s="147"/>
      <c r="KHV90" s="147"/>
      <c r="KHW90" s="147"/>
      <c r="KHX90" s="147"/>
      <c r="KHY90" s="147"/>
      <c r="KHZ90" s="147"/>
      <c r="KIA90" s="147"/>
      <c r="KIB90" s="147"/>
      <c r="KIC90" s="147"/>
      <c r="KID90" s="147"/>
      <c r="KIE90" s="147"/>
      <c r="KIF90" s="147"/>
      <c r="KIG90" s="147"/>
      <c r="KIH90" s="147"/>
      <c r="KII90" s="147"/>
      <c r="KIJ90" s="147"/>
      <c r="KIK90" s="147"/>
      <c r="KIL90" s="147"/>
      <c r="KIM90" s="147"/>
      <c r="KIN90" s="147"/>
      <c r="KIO90" s="147"/>
      <c r="KIP90" s="147"/>
      <c r="KIQ90" s="147"/>
      <c r="KIR90" s="147"/>
      <c r="KIS90" s="147"/>
      <c r="KIT90" s="147"/>
      <c r="KIU90" s="147"/>
      <c r="KIV90" s="147"/>
      <c r="KIW90" s="147"/>
      <c r="KIX90" s="147"/>
      <c r="KIY90" s="147"/>
      <c r="KIZ90" s="147"/>
      <c r="KJA90" s="147"/>
      <c r="KJB90" s="147"/>
      <c r="KJC90" s="147"/>
      <c r="KJD90" s="147"/>
      <c r="KJE90" s="147"/>
      <c r="KJF90" s="147"/>
      <c r="KJG90" s="147"/>
      <c r="KJH90" s="147"/>
      <c r="KJI90" s="147"/>
      <c r="KJJ90" s="147"/>
      <c r="KJK90" s="147"/>
      <c r="KJL90" s="147"/>
      <c r="KJM90" s="147"/>
      <c r="KJN90" s="147"/>
      <c r="KJO90" s="147"/>
      <c r="KJP90" s="147"/>
      <c r="KJQ90" s="147"/>
      <c r="KJR90" s="147"/>
      <c r="KJS90" s="147"/>
      <c r="KJT90" s="147"/>
      <c r="KJU90" s="147"/>
      <c r="KJV90" s="147"/>
      <c r="KJW90" s="147"/>
      <c r="KJX90" s="147"/>
      <c r="KJY90" s="147"/>
      <c r="KJZ90" s="147"/>
      <c r="KKA90" s="147"/>
      <c r="KKB90" s="147"/>
      <c r="KKC90" s="147"/>
      <c r="KKD90" s="147"/>
      <c r="KKE90" s="147"/>
      <c r="KKF90" s="147"/>
      <c r="KKG90" s="147"/>
      <c r="KKH90" s="147"/>
      <c r="KKI90" s="147"/>
      <c r="KKJ90" s="147"/>
      <c r="KKK90" s="147"/>
      <c r="KKL90" s="147"/>
      <c r="KKM90" s="147"/>
      <c r="KKN90" s="147"/>
      <c r="KKO90" s="147"/>
      <c r="KKP90" s="147"/>
      <c r="KKQ90" s="147"/>
      <c r="KKR90" s="147"/>
      <c r="KKS90" s="147"/>
      <c r="KKT90" s="147"/>
      <c r="KKU90" s="147"/>
      <c r="KKV90" s="147"/>
      <c r="KKW90" s="147"/>
      <c r="KKX90" s="147"/>
      <c r="KKY90" s="147"/>
      <c r="KKZ90" s="147"/>
      <c r="KLA90" s="147"/>
      <c r="KLB90" s="147"/>
      <c r="KLC90" s="147"/>
      <c r="KLD90" s="147"/>
      <c r="KLE90" s="147"/>
      <c r="KLF90" s="147"/>
      <c r="KLG90" s="147"/>
      <c r="KLH90" s="147"/>
      <c r="KLI90" s="147"/>
      <c r="KLJ90" s="147"/>
      <c r="KLK90" s="147"/>
      <c r="KLL90" s="147"/>
      <c r="KLM90" s="147"/>
      <c r="KLN90" s="147"/>
      <c r="KLO90" s="147"/>
      <c r="KLP90" s="147"/>
      <c r="KLQ90" s="147"/>
      <c r="KLR90" s="147"/>
      <c r="KLS90" s="147"/>
      <c r="KLT90" s="147"/>
      <c r="KLU90" s="147"/>
      <c r="KLV90" s="147"/>
      <c r="KLW90" s="147"/>
      <c r="KLX90" s="147"/>
      <c r="KLY90" s="147"/>
      <c r="KLZ90" s="147"/>
      <c r="KMA90" s="147"/>
      <c r="KMB90" s="147"/>
      <c r="KMC90" s="147"/>
      <c r="KMD90" s="147"/>
      <c r="KME90" s="147"/>
      <c r="KMF90" s="147"/>
      <c r="KMG90" s="147"/>
      <c r="KMH90" s="147"/>
      <c r="KMI90" s="147"/>
      <c r="KMJ90" s="147"/>
      <c r="KMK90" s="147"/>
      <c r="KML90" s="147"/>
      <c r="KMM90" s="147"/>
      <c r="KMN90" s="147"/>
      <c r="KMO90" s="147"/>
      <c r="KMP90" s="147"/>
      <c r="KMQ90" s="147"/>
      <c r="KMR90" s="147"/>
      <c r="KMS90" s="147"/>
      <c r="KMT90" s="147"/>
      <c r="KMU90" s="147"/>
      <c r="KMV90" s="147"/>
      <c r="KMW90" s="147"/>
      <c r="KMX90" s="147"/>
      <c r="KMY90" s="147"/>
      <c r="KMZ90" s="147"/>
      <c r="KNA90" s="147"/>
      <c r="KNB90" s="147"/>
      <c r="KNC90" s="147"/>
      <c r="KND90" s="147"/>
      <c r="KNE90" s="147"/>
      <c r="KNF90" s="147"/>
      <c r="KNG90" s="147"/>
      <c r="KNH90" s="147"/>
      <c r="KNI90" s="147"/>
      <c r="KNJ90" s="147"/>
      <c r="KNK90" s="147"/>
      <c r="KNL90" s="147"/>
      <c r="KNM90" s="147"/>
      <c r="KNN90" s="147"/>
      <c r="KNO90" s="147"/>
      <c r="KNP90" s="147"/>
      <c r="KNQ90" s="147"/>
      <c r="KNR90" s="147"/>
      <c r="KNS90" s="147"/>
      <c r="KNT90" s="147"/>
      <c r="KNU90" s="147"/>
      <c r="KNV90" s="147"/>
      <c r="KNW90" s="147"/>
      <c r="KNX90" s="147"/>
      <c r="KNY90" s="147"/>
      <c r="KNZ90" s="147"/>
      <c r="KOA90" s="147"/>
      <c r="KOB90" s="147"/>
      <c r="KOC90" s="147"/>
      <c r="KOD90" s="147"/>
      <c r="KOE90" s="147"/>
      <c r="KOF90" s="147"/>
      <c r="KOG90" s="147"/>
      <c r="KOH90" s="147"/>
      <c r="KOI90" s="147"/>
      <c r="KOJ90" s="147"/>
      <c r="KOK90" s="147"/>
      <c r="KOL90" s="147"/>
      <c r="KOM90" s="147"/>
      <c r="KON90" s="147"/>
      <c r="KOO90" s="147"/>
      <c r="KOP90" s="147"/>
      <c r="KOQ90" s="147"/>
      <c r="KOR90" s="147"/>
      <c r="KOS90" s="147"/>
      <c r="KOT90" s="147"/>
      <c r="KOU90" s="147"/>
      <c r="KOV90" s="147"/>
      <c r="KOW90" s="147"/>
      <c r="KOX90" s="147"/>
      <c r="KOY90" s="147"/>
      <c r="KOZ90" s="147"/>
      <c r="KPA90" s="147"/>
      <c r="KPB90" s="147"/>
      <c r="KPC90" s="147"/>
      <c r="KPD90" s="147"/>
      <c r="KPE90" s="147"/>
      <c r="KPF90" s="147"/>
      <c r="KPG90" s="147"/>
      <c r="KPH90" s="147"/>
      <c r="KPI90" s="147"/>
      <c r="KPJ90" s="147"/>
      <c r="KPK90" s="147"/>
      <c r="KPL90" s="147"/>
      <c r="KPM90" s="147"/>
      <c r="KPN90" s="147"/>
      <c r="KPO90" s="147"/>
      <c r="KPP90" s="147"/>
      <c r="KPQ90" s="147"/>
      <c r="KPR90" s="147"/>
      <c r="KPS90" s="147"/>
      <c r="KPT90" s="147"/>
      <c r="KPU90" s="147"/>
      <c r="KPV90" s="147"/>
      <c r="KPW90" s="147"/>
      <c r="KPX90" s="147"/>
      <c r="KPY90" s="147"/>
      <c r="KPZ90" s="147"/>
      <c r="KQA90" s="147"/>
      <c r="KQB90" s="147"/>
      <c r="KQC90" s="147"/>
      <c r="KQD90" s="147"/>
      <c r="KQE90" s="147"/>
      <c r="KQF90" s="147"/>
      <c r="KQG90" s="147"/>
      <c r="KQH90" s="147"/>
      <c r="KQI90" s="147"/>
      <c r="KQJ90" s="147"/>
      <c r="KQK90" s="147"/>
      <c r="KQL90" s="147"/>
      <c r="KQM90" s="147"/>
      <c r="KQN90" s="147"/>
      <c r="KQO90" s="147"/>
      <c r="KQP90" s="147"/>
      <c r="KQQ90" s="147"/>
      <c r="KQR90" s="147"/>
      <c r="KQS90" s="147"/>
      <c r="KQT90" s="147"/>
      <c r="KQU90" s="147"/>
      <c r="KQV90" s="147"/>
      <c r="KQW90" s="147"/>
      <c r="KQX90" s="147"/>
      <c r="KQY90" s="147"/>
      <c r="KQZ90" s="147"/>
      <c r="KRA90" s="147"/>
      <c r="KRB90" s="147"/>
      <c r="KRC90" s="147"/>
      <c r="KRD90" s="147"/>
      <c r="KRE90" s="147"/>
      <c r="KRF90" s="147"/>
      <c r="KRG90" s="147"/>
      <c r="KRH90" s="147"/>
      <c r="KRI90" s="147"/>
      <c r="KRJ90" s="147"/>
      <c r="KRK90" s="147"/>
      <c r="KRL90" s="147"/>
      <c r="KRM90" s="147"/>
      <c r="KRN90" s="147"/>
      <c r="KRO90" s="147"/>
      <c r="KRP90" s="147"/>
      <c r="KRQ90" s="147"/>
      <c r="KRR90" s="147"/>
      <c r="KRS90" s="147"/>
      <c r="KRT90" s="147"/>
      <c r="KRU90" s="147"/>
      <c r="KRV90" s="147"/>
      <c r="KRW90" s="147"/>
      <c r="KRX90" s="147"/>
      <c r="KRY90" s="147"/>
      <c r="KRZ90" s="147"/>
      <c r="KSA90" s="147"/>
      <c r="KSB90" s="147"/>
      <c r="KSC90" s="147"/>
      <c r="KSD90" s="147"/>
      <c r="KSE90" s="147"/>
      <c r="KSF90" s="147"/>
      <c r="KSG90" s="147"/>
      <c r="KSH90" s="147"/>
      <c r="KSI90" s="147"/>
      <c r="KSJ90" s="147"/>
      <c r="KSK90" s="147"/>
      <c r="KSL90" s="147"/>
      <c r="KSM90" s="147"/>
      <c r="KSN90" s="147"/>
      <c r="KSO90" s="147"/>
      <c r="KSP90" s="147"/>
      <c r="KSQ90" s="147"/>
      <c r="KSR90" s="147"/>
      <c r="KSS90" s="147"/>
      <c r="KST90" s="147"/>
      <c r="KSU90" s="147"/>
      <c r="KSV90" s="147"/>
      <c r="KSW90" s="147"/>
      <c r="KSX90" s="147"/>
      <c r="KSY90" s="147"/>
      <c r="KSZ90" s="147"/>
      <c r="KTA90" s="147"/>
      <c r="KTB90" s="147"/>
      <c r="KTC90" s="147"/>
      <c r="KTD90" s="147"/>
      <c r="KTE90" s="147"/>
      <c r="KTF90" s="147"/>
      <c r="KTG90" s="147"/>
      <c r="KTH90" s="147"/>
      <c r="KTI90" s="147"/>
      <c r="KTJ90" s="147"/>
      <c r="KTK90" s="147"/>
      <c r="KTL90" s="147"/>
      <c r="KTM90" s="147"/>
      <c r="KTN90" s="147"/>
      <c r="KTO90" s="147"/>
      <c r="KTP90" s="147"/>
      <c r="KTQ90" s="147"/>
      <c r="KTR90" s="147"/>
      <c r="KTS90" s="147"/>
      <c r="KTT90" s="147"/>
      <c r="KTU90" s="147"/>
      <c r="KTV90" s="147"/>
      <c r="KTW90" s="147"/>
      <c r="KTX90" s="147"/>
      <c r="KTY90" s="147"/>
      <c r="KTZ90" s="147"/>
      <c r="KUA90" s="147"/>
      <c r="KUB90" s="147"/>
      <c r="KUC90" s="147"/>
      <c r="KUD90" s="147"/>
      <c r="KUE90" s="147"/>
      <c r="KUF90" s="147"/>
      <c r="KUG90" s="147"/>
      <c r="KUH90" s="147"/>
      <c r="KUI90" s="147"/>
      <c r="KUJ90" s="147"/>
      <c r="KUK90" s="147"/>
      <c r="KUL90" s="147"/>
      <c r="KUM90" s="147"/>
      <c r="KUN90" s="147"/>
      <c r="KUO90" s="147"/>
      <c r="KUP90" s="147"/>
      <c r="KUQ90" s="147"/>
      <c r="KUR90" s="147"/>
      <c r="KUS90" s="147"/>
      <c r="KUT90" s="147"/>
      <c r="KUU90" s="147"/>
      <c r="KUV90" s="147"/>
      <c r="KUW90" s="147"/>
      <c r="KUX90" s="147"/>
      <c r="KUY90" s="147"/>
      <c r="KUZ90" s="147"/>
      <c r="KVA90" s="147"/>
      <c r="KVB90" s="147"/>
      <c r="KVC90" s="147"/>
      <c r="KVD90" s="147"/>
      <c r="KVE90" s="147"/>
      <c r="KVF90" s="147"/>
      <c r="KVG90" s="147"/>
      <c r="KVH90" s="147"/>
      <c r="KVI90" s="147"/>
      <c r="KVJ90" s="147"/>
      <c r="KVK90" s="147"/>
      <c r="KVL90" s="147"/>
      <c r="KVM90" s="147"/>
      <c r="KVN90" s="147"/>
      <c r="KVO90" s="147"/>
      <c r="KVP90" s="147"/>
      <c r="KVQ90" s="147"/>
      <c r="KVR90" s="147"/>
      <c r="KVS90" s="147"/>
      <c r="KVT90" s="147"/>
      <c r="KVU90" s="147"/>
      <c r="KVV90" s="147"/>
      <c r="KVW90" s="147"/>
      <c r="KVX90" s="147"/>
      <c r="KVY90" s="147"/>
      <c r="KVZ90" s="147"/>
      <c r="KWA90" s="147"/>
      <c r="KWB90" s="147"/>
      <c r="KWC90" s="147"/>
      <c r="KWD90" s="147"/>
      <c r="KWE90" s="147"/>
      <c r="KWF90" s="147"/>
      <c r="KWG90" s="147"/>
      <c r="KWH90" s="147"/>
      <c r="KWI90" s="147"/>
      <c r="KWJ90" s="147"/>
      <c r="KWK90" s="147"/>
      <c r="KWL90" s="147"/>
      <c r="KWM90" s="147"/>
      <c r="KWN90" s="147"/>
      <c r="KWO90" s="147"/>
      <c r="KWP90" s="147"/>
      <c r="KWQ90" s="147"/>
      <c r="KWR90" s="147"/>
      <c r="KWS90" s="147"/>
      <c r="KWT90" s="147"/>
      <c r="KWU90" s="147"/>
      <c r="KWV90" s="147"/>
      <c r="KWW90" s="147"/>
      <c r="KWX90" s="147"/>
      <c r="KWY90" s="147"/>
      <c r="KWZ90" s="147"/>
      <c r="KXA90" s="147"/>
      <c r="KXB90" s="147"/>
      <c r="KXC90" s="147"/>
      <c r="KXD90" s="147"/>
      <c r="KXE90" s="147"/>
      <c r="KXF90" s="147"/>
      <c r="KXG90" s="147"/>
      <c r="KXH90" s="147"/>
      <c r="KXI90" s="147"/>
      <c r="KXJ90" s="147"/>
      <c r="KXK90" s="147"/>
      <c r="KXL90" s="147"/>
      <c r="KXM90" s="147"/>
      <c r="KXN90" s="147"/>
      <c r="KXO90" s="147"/>
      <c r="KXP90" s="147"/>
      <c r="KXQ90" s="147"/>
      <c r="KXR90" s="147"/>
      <c r="KXS90" s="147"/>
      <c r="KXT90" s="147"/>
      <c r="KXU90" s="147"/>
      <c r="KXV90" s="147"/>
      <c r="KXW90" s="147"/>
      <c r="KXX90" s="147"/>
      <c r="KXY90" s="147"/>
      <c r="KXZ90" s="147"/>
      <c r="KYA90" s="147"/>
      <c r="KYB90" s="147"/>
      <c r="KYC90" s="147"/>
      <c r="KYD90" s="147"/>
      <c r="KYE90" s="147"/>
      <c r="KYF90" s="147"/>
      <c r="KYG90" s="147"/>
      <c r="KYH90" s="147"/>
      <c r="KYI90" s="147"/>
      <c r="KYJ90" s="147"/>
      <c r="KYK90" s="147"/>
      <c r="KYL90" s="147"/>
      <c r="KYM90" s="147"/>
      <c r="KYN90" s="147"/>
      <c r="KYO90" s="147"/>
      <c r="KYP90" s="147"/>
      <c r="KYQ90" s="147"/>
      <c r="KYR90" s="147"/>
      <c r="KYS90" s="147"/>
      <c r="KYT90" s="147"/>
      <c r="KYU90" s="147"/>
      <c r="KYV90" s="147"/>
      <c r="KYW90" s="147"/>
      <c r="KYX90" s="147"/>
      <c r="KYY90" s="147"/>
      <c r="KYZ90" s="147"/>
      <c r="KZA90" s="147"/>
      <c r="KZB90" s="147"/>
      <c r="KZC90" s="147"/>
      <c r="KZD90" s="147"/>
      <c r="KZE90" s="147"/>
      <c r="KZF90" s="147"/>
      <c r="KZG90" s="147"/>
      <c r="KZH90" s="147"/>
      <c r="KZI90" s="147"/>
      <c r="KZJ90" s="147"/>
      <c r="KZK90" s="147"/>
      <c r="KZL90" s="147"/>
      <c r="KZM90" s="147"/>
      <c r="KZN90" s="147"/>
      <c r="KZO90" s="147"/>
      <c r="KZP90" s="147"/>
      <c r="KZQ90" s="147"/>
      <c r="KZR90" s="147"/>
      <c r="KZS90" s="147"/>
      <c r="KZT90" s="147"/>
      <c r="KZU90" s="147"/>
      <c r="KZV90" s="147"/>
      <c r="KZW90" s="147"/>
      <c r="KZX90" s="147"/>
      <c r="KZY90" s="147"/>
      <c r="KZZ90" s="147"/>
      <c r="LAA90" s="147"/>
      <c r="LAB90" s="147"/>
      <c r="LAC90" s="147"/>
      <c r="LAD90" s="147"/>
      <c r="LAE90" s="147"/>
      <c r="LAF90" s="147"/>
      <c r="LAG90" s="147"/>
      <c r="LAH90" s="147"/>
      <c r="LAI90" s="147"/>
      <c r="LAJ90" s="147"/>
      <c r="LAK90" s="147"/>
      <c r="LAL90" s="147"/>
      <c r="LAM90" s="147"/>
      <c r="LAN90" s="147"/>
      <c r="LAO90" s="147"/>
      <c r="LAP90" s="147"/>
      <c r="LAQ90" s="147"/>
      <c r="LAR90" s="147"/>
      <c r="LAS90" s="147"/>
      <c r="LAT90" s="147"/>
      <c r="LAU90" s="147"/>
      <c r="LAV90" s="147"/>
      <c r="LAW90" s="147"/>
      <c r="LAX90" s="147"/>
      <c r="LAY90" s="147"/>
      <c r="LAZ90" s="147"/>
      <c r="LBA90" s="147"/>
      <c r="LBB90" s="147"/>
      <c r="LBC90" s="147"/>
      <c r="LBD90" s="147"/>
      <c r="LBE90" s="147"/>
      <c r="LBF90" s="147"/>
      <c r="LBG90" s="147"/>
      <c r="LBH90" s="147"/>
      <c r="LBI90" s="147"/>
      <c r="LBJ90" s="147"/>
      <c r="LBK90" s="147"/>
      <c r="LBL90" s="147"/>
      <c r="LBM90" s="147"/>
      <c r="LBN90" s="147"/>
      <c r="LBO90" s="147"/>
      <c r="LBP90" s="147"/>
      <c r="LBQ90" s="147"/>
      <c r="LBR90" s="147"/>
      <c r="LBS90" s="147"/>
      <c r="LBT90" s="147"/>
      <c r="LBU90" s="147"/>
      <c r="LBV90" s="147"/>
      <c r="LBW90" s="147"/>
      <c r="LBX90" s="147"/>
      <c r="LBY90" s="147"/>
      <c r="LBZ90" s="147"/>
      <c r="LCA90" s="147"/>
      <c r="LCB90" s="147"/>
      <c r="LCC90" s="147"/>
      <c r="LCD90" s="147"/>
      <c r="LCE90" s="147"/>
      <c r="LCF90" s="147"/>
      <c r="LCG90" s="147"/>
      <c r="LCH90" s="147"/>
      <c r="LCI90" s="147"/>
      <c r="LCJ90" s="147"/>
      <c r="LCK90" s="147"/>
      <c r="LCL90" s="147"/>
      <c r="LCM90" s="147"/>
      <c r="LCN90" s="147"/>
      <c r="LCO90" s="147"/>
      <c r="LCP90" s="147"/>
      <c r="LCQ90" s="147"/>
      <c r="LCR90" s="147"/>
      <c r="LCS90" s="147"/>
      <c r="LCT90" s="147"/>
      <c r="LCU90" s="147"/>
      <c r="LCV90" s="147"/>
      <c r="LCW90" s="147"/>
      <c r="LCX90" s="147"/>
      <c r="LCY90" s="147"/>
      <c r="LCZ90" s="147"/>
      <c r="LDA90" s="147"/>
      <c r="LDB90" s="147"/>
      <c r="LDC90" s="147"/>
      <c r="LDD90" s="147"/>
      <c r="LDE90" s="147"/>
      <c r="LDF90" s="147"/>
      <c r="LDG90" s="147"/>
      <c r="LDH90" s="147"/>
      <c r="LDI90" s="147"/>
      <c r="LDJ90" s="147"/>
      <c r="LDK90" s="147"/>
      <c r="LDL90" s="147"/>
      <c r="LDM90" s="147"/>
      <c r="LDN90" s="147"/>
      <c r="LDO90" s="147"/>
      <c r="LDP90" s="147"/>
      <c r="LDQ90" s="147"/>
      <c r="LDR90" s="147"/>
      <c r="LDS90" s="147"/>
      <c r="LDT90" s="147"/>
      <c r="LDU90" s="147"/>
      <c r="LDV90" s="147"/>
      <c r="LDW90" s="147"/>
      <c r="LDX90" s="147"/>
      <c r="LDY90" s="147"/>
      <c r="LDZ90" s="147"/>
      <c r="LEA90" s="147"/>
      <c r="LEB90" s="147"/>
      <c r="LEC90" s="147"/>
      <c r="LED90" s="147"/>
      <c r="LEE90" s="147"/>
      <c r="LEF90" s="147"/>
      <c r="LEG90" s="147"/>
      <c r="LEH90" s="147"/>
      <c r="LEI90" s="147"/>
      <c r="LEJ90" s="147"/>
      <c r="LEK90" s="147"/>
      <c r="LEL90" s="147"/>
      <c r="LEM90" s="147"/>
      <c r="LEN90" s="147"/>
      <c r="LEO90" s="147"/>
      <c r="LEP90" s="147"/>
      <c r="LEQ90" s="147"/>
      <c r="LER90" s="147"/>
      <c r="LES90" s="147"/>
      <c r="LET90" s="147"/>
      <c r="LEU90" s="147"/>
      <c r="LEV90" s="147"/>
      <c r="LEW90" s="147"/>
      <c r="LEX90" s="147"/>
      <c r="LEY90" s="147"/>
      <c r="LEZ90" s="147"/>
      <c r="LFA90" s="147"/>
      <c r="LFB90" s="147"/>
      <c r="LFC90" s="147"/>
      <c r="LFD90" s="147"/>
      <c r="LFE90" s="147"/>
      <c r="LFF90" s="147"/>
      <c r="LFG90" s="147"/>
      <c r="LFH90" s="147"/>
      <c r="LFI90" s="147"/>
      <c r="LFJ90" s="147"/>
      <c r="LFK90" s="147"/>
      <c r="LFL90" s="147"/>
      <c r="LFM90" s="147"/>
      <c r="LFN90" s="147"/>
      <c r="LFO90" s="147"/>
      <c r="LFP90" s="147"/>
      <c r="LFQ90" s="147"/>
      <c r="LFR90" s="147"/>
      <c r="LFS90" s="147"/>
      <c r="LFT90" s="147"/>
      <c r="LFU90" s="147"/>
      <c r="LFV90" s="147"/>
      <c r="LFW90" s="147"/>
      <c r="LFX90" s="147"/>
      <c r="LFY90" s="147"/>
      <c r="LFZ90" s="147"/>
      <c r="LGA90" s="147"/>
      <c r="LGB90" s="147"/>
      <c r="LGC90" s="147"/>
      <c r="LGD90" s="147"/>
      <c r="LGE90" s="147"/>
      <c r="LGF90" s="147"/>
      <c r="LGG90" s="147"/>
      <c r="LGH90" s="147"/>
      <c r="LGI90" s="147"/>
      <c r="LGJ90" s="147"/>
      <c r="LGK90" s="147"/>
      <c r="LGL90" s="147"/>
      <c r="LGM90" s="147"/>
      <c r="LGN90" s="147"/>
      <c r="LGO90" s="147"/>
      <c r="LGP90" s="147"/>
      <c r="LGQ90" s="147"/>
      <c r="LGR90" s="147"/>
      <c r="LGS90" s="147"/>
      <c r="LGT90" s="147"/>
      <c r="LGU90" s="147"/>
      <c r="LGV90" s="147"/>
      <c r="LGW90" s="147"/>
      <c r="LGX90" s="147"/>
      <c r="LGY90" s="147"/>
      <c r="LGZ90" s="147"/>
      <c r="LHA90" s="147"/>
      <c r="LHB90" s="147"/>
      <c r="LHC90" s="147"/>
      <c r="LHD90" s="147"/>
      <c r="LHE90" s="147"/>
      <c r="LHF90" s="147"/>
      <c r="LHG90" s="147"/>
      <c r="LHH90" s="147"/>
      <c r="LHI90" s="147"/>
      <c r="LHJ90" s="147"/>
      <c r="LHK90" s="147"/>
      <c r="LHL90" s="147"/>
      <c r="LHM90" s="147"/>
      <c r="LHN90" s="147"/>
      <c r="LHO90" s="147"/>
      <c r="LHP90" s="147"/>
      <c r="LHQ90" s="147"/>
      <c r="LHR90" s="147"/>
      <c r="LHS90" s="147"/>
      <c r="LHT90" s="147"/>
      <c r="LHU90" s="147"/>
      <c r="LHV90" s="147"/>
      <c r="LHW90" s="147"/>
      <c r="LHX90" s="147"/>
      <c r="LHY90" s="147"/>
      <c r="LHZ90" s="147"/>
      <c r="LIA90" s="147"/>
      <c r="LIB90" s="147"/>
      <c r="LIC90" s="147"/>
      <c r="LID90" s="147"/>
      <c r="LIE90" s="147"/>
      <c r="LIF90" s="147"/>
      <c r="LIG90" s="147"/>
      <c r="LIH90" s="147"/>
      <c r="LII90" s="147"/>
      <c r="LIJ90" s="147"/>
      <c r="LIK90" s="147"/>
      <c r="LIL90" s="147"/>
      <c r="LIM90" s="147"/>
      <c r="LIN90" s="147"/>
      <c r="LIO90" s="147"/>
      <c r="LIP90" s="147"/>
      <c r="LIQ90" s="147"/>
      <c r="LIR90" s="147"/>
      <c r="LIS90" s="147"/>
      <c r="LIT90" s="147"/>
      <c r="LIU90" s="147"/>
      <c r="LIV90" s="147"/>
      <c r="LIW90" s="147"/>
      <c r="LIX90" s="147"/>
      <c r="LIY90" s="147"/>
      <c r="LIZ90" s="147"/>
      <c r="LJA90" s="147"/>
      <c r="LJB90" s="147"/>
      <c r="LJC90" s="147"/>
      <c r="LJD90" s="147"/>
      <c r="LJE90" s="147"/>
      <c r="LJF90" s="147"/>
      <c r="LJG90" s="147"/>
      <c r="LJH90" s="147"/>
      <c r="LJI90" s="147"/>
      <c r="LJJ90" s="147"/>
      <c r="LJK90" s="147"/>
      <c r="LJL90" s="147"/>
      <c r="LJM90" s="147"/>
      <c r="LJN90" s="147"/>
      <c r="LJO90" s="147"/>
      <c r="LJP90" s="147"/>
      <c r="LJQ90" s="147"/>
      <c r="LJR90" s="147"/>
      <c r="LJS90" s="147"/>
      <c r="LJT90" s="147"/>
      <c r="LJU90" s="147"/>
      <c r="LJV90" s="147"/>
      <c r="LJW90" s="147"/>
      <c r="LJX90" s="147"/>
      <c r="LJY90" s="147"/>
      <c r="LJZ90" s="147"/>
      <c r="LKA90" s="147"/>
      <c r="LKB90" s="147"/>
      <c r="LKC90" s="147"/>
      <c r="LKD90" s="147"/>
      <c r="LKE90" s="147"/>
      <c r="LKF90" s="147"/>
      <c r="LKG90" s="147"/>
      <c r="LKH90" s="147"/>
      <c r="LKI90" s="147"/>
      <c r="LKJ90" s="147"/>
      <c r="LKK90" s="147"/>
      <c r="LKL90" s="147"/>
      <c r="LKM90" s="147"/>
      <c r="LKN90" s="147"/>
      <c r="LKO90" s="147"/>
      <c r="LKP90" s="147"/>
      <c r="LKQ90" s="147"/>
      <c r="LKR90" s="147"/>
      <c r="LKS90" s="147"/>
      <c r="LKT90" s="147"/>
      <c r="LKU90" s="147"/>
      <c r="LKV90" s="147"/>
      <c r="LKW90" s="147"/>
      <c r="LKX90" s="147"/>
      <c r="LKY90" s="147"/>
      <c r="LKZ90" s="147"/>
      <c r="LLA90" s="147"/>
      <c r="LLB90" s="147"/>
      <c r="LLC90" s="147"/>
      <c r="LLD90" s="147"/>
      <c r="LLE90" s="147"/>
      <c r="LLF90" s="147"/>
      <c r="LLG90" s="147"/>
      <c r="LLH90" s="147"/>
      <c r="LLI90" s="147"/>
      <c r="LLJ90" s="147"/>
      <c r="LLK90" s="147"/>
      <c r="LLL90" s="147"/>
      <c r="LLM90" s="147"/>
      <c r="LLN90" s="147"/>
      <c r="LLO90" s="147"/>
      <c r="LLP90" s="147"/>
      <c r="LLQ90" s="147"/>
      <c r="LLR90" s="147"/>
      <c r="LLS90" s="147"/>
      <c r="LLT90" s="147"/>
      <c r="LLU90" s="147"/>
      <c r="LLV90" s="147"/>
      <c r="LLW90" s="147"/>
      <c r="LLX90" s="147"/>
      <c r="LLY90" s="147"/>
      <c r="LLZ90" s="147"/>
      <c r="LMA90" s="147"/>
      <c r="LMB90" s="147"/>
      <c r="LMC90" s="147"/>
      <c r="LMD90" s="147"/>
      <c r="LME90" s="147"/>
      <c r="LMF90" s="147"/>
      <c r="LMG90" s="147"/>
      <c r="LMH90" s="147"/>
      <c r="LMI90" s="147"/>
      <c r="LMJ90" s="147"/>
      <c r="LMK90" s="147"/>
      <c r="LML90" s="147"/>
      <c r="LMM90" s="147"/>
      <c r="LMN90" s="147"/>
      <c r="LMO90" s="147"/>
      <c r="LMP90" s="147"/>
      <c r="LMQ90" s="147"/>
      <c r="LMR90" s="147"/>
      <c r="LMS90" s="147"/>
      <c r="LMT90" s="147"/>
      <c r="LMU90" s="147"/>
      <c r="LMV90" s="147"/>
      <c r="LMW90" s="147"/>
      <c r="LMX90" s="147"/>
      <c r="LMY90" s="147"/>
      <c r="LMZ90" s="147"/>
      <c r="LNA90" s="147"/>
      <c r="LNB90" s="147"/>
      <c r="LNC90" s="147"/>
      <c r="LND90" s="147"/>
      <c r="LNE90" s="147"/>
      <c r="LNF90" s="147"/>
      <c r="LNG90" s="147"/>
      <c r="LNH90" s="147"/>
      <c r="LNI90" s="147"/>
      <c r="LNJ90" s="147"/>
      <c r="LNK90" s="147"/>
      <c r="LNL90" s="147"/>
      <c r="LNM90" s="147"/>
      <c r="LNN90" s="147"/>
      <c r="LNO90" s="147"/>
      <c r="LNP90" s="147"/>
      <c r="LNQ90" s="147"/>
      <c r="LNR90" s="147"/>
      <c r="LNS90" s="147"/>
      <c r="LNT90" s="147"/>
      <c r="LNU90" s="147"/>
      <c r="LNV90" s="147"/>
      <c r="LNW90" s="147"/>
      <c r="LNX90" s="147"/>
      <c r="LNY90" s="147"/>
      <c r="LNZ90" s="147"/>
      <c r="LOA90" s="147"/>
      <c r="LOB90" s="147"/>
      <c r="LOC90" s="147"/>
      <c r="LOD90" s="147"/>
      <c r="LOE90" s="147"/>
      <c r="LOF90" s="147"/>
      <c r="LOG90" s="147"/>
      <c r="LOH90" s="147"/>
      <c r="LOI90" s="147"/>
      <c r="LOJ90" s="147"/>
      <c r="LOK90" s="147"/>
      <c r="LOL90" s="147"/>
      <c r="LOM90" s="147"/>
      <c r="LON90" s="147"/>
      <c r="LOO90" s="147"/>
      <c r="LOP90" s="147"/>
      <c r="LOQ90" s="147"/>
      <c r="LOR90" s="147"/>
      <c r="LOS90" s="147"/>
      <c r="LOT90" s="147"/>
      <c r="LOU90" s="147"/>
      <c r="LOV90" s="147"/>
      <c r="LOW90" s="147"/>
      <c r="LOX90" s="147"/>
      <c r="LOY90" s="147"/>
      <c r="LOZ90" s="147"/>
      <c r="LPA90" s="147"/>
      <c r="LPB90" s="147"/>
      <c r="LPC90" s="147"/>
      <c r="LPD90" s="147"/>
      <c r="LPE90" s="147"/>
      <c r="LPF90" s="147"/>
      <c r="LPG90" s="147"/>
      <c r="LPH90" s="147"/>
      <c r="LPI90" s="147"/>
      <c r="LPJ90" s="147"/>
      <c r="LPK90" s="147"/>
      <c r="LPL90" s="147"/>
      <c r="LPM90" s="147"/>
      <c r="LPN90" s="147"/>
      <c r="LPO90" s="147"/>
      <c r="LPP90" s="147"/>
      <c r="LPQ90" s="147"/>
      <c r="LPR90" s="147"/>
      <c r="LPS90" s="147"/>
      <c r="LPT90" s="147"/>
      <c r="LPU90" s="147"/>
      <c r="LPV90" s="147"/>
      <c r="LPW90" s="147"/>
      <c r="LPX90" s="147"/>
      <c r="LPY90" s="147"/>
      <c r="LPZ90" s="147"/>
      <c r="LQA90" s="147"/>
      <c r="LQB90" s="147"/>
      <c r="LQC90" s="147"/>
      <c r="LQD90" s="147"/>
      <c r="LQE90" s="147"/>
      <c r="LQF90" s="147"/>
      <c r="LQG90" s="147"/>
      <c r="LQH90" s="147"/>
      <c r="LQI90" s="147"/>
      <c r="LQJ90" s="147"/>
      <c r="LQK90" s="147"/>
      <c r="LQL90" s="147"/>
      <c r="LQM90" s="147"/>
      <c r="LQN90" s="147"/>
      <c r="LQO90" s="147"/>
      <c r="LQP90" s="147"/>
      <c r="LQQ90" s="147"/>
      <c r="LQR90" s="147"/>
      <c r="LQS90" s="147"/>
      <c r="LQT90" s="147"/>
      <c r="LQU90" s="147"/>
      <c r="LQV90" s="147"/>
      <c r="LQW90" s="147"/>
      <c r="LQX90" s="147"/>
      <c r="LQY90" s="147"/>
      <c r="LQZ90" s="147"/>
      <c r="LRA90" s="147"/>
      <c r="LRB90" s="147"/>
      <c r="LRC90" s="147"/>
      <c r="LRD90" s="147"/>
      <c r="LRE90" s="147"/>
      <c r="LRF90" s="147"/>
      <c r="LRG90" s="147"/>
      <c r="LRH90" s="147"/>
      <c r="LRI90" s="147"/>
      <c r="LRJ90" s="147"/>
      <c r="LRK90" s="147"/>
      <c r="LRL90" s="147"/>
      <c r="LRM90" s="147"/>
      <c r="LRN90" s="147"/>
      <c r="LRO90" s="147"/>
      <c r="LRP90" s="147"/>
      <c r="LRQ90" s="147"/>
      <c r="LRR90" s="147"/>
      <c r="LRS90" s="147"/>
      <c r="LRT90" s="147"/>
      <c r="LRU90" s="147"/>
      <c r="LRV90" s="147"/>
      <c r="LRW90" s="147"/>
      <c r="LRX90" s="147"/>
      <c r="LRY90" s="147"/>
      <c r="LRZ90" s="147"/>
      <c r="LSA90" s="147"/>
      <c r="LSB90" s="147"/>
      <c r="LSC90" s="147"/>
      <c r="LSD90" s="147"/>
      <c r="LSE90" s="147"/>
      <c r="LSF90" s="147"/>
      <c r="LSG90" s="147"/>
      <c r="LSH90" s="147"/>
      <c r="LSI90" s="147"/>
      <c r="LSJ90" s="147"/>
      <c r="LSK90" s="147"/>
      <c r="LSL90" s="147"/>
      <c r="LSM90" s="147"/>
      <c r="LSN90" s="147"/>
      <c r="LSO90" s="147"/>
      <c r="LSP90" s="147"/>
      <c r="LSQ90" s="147"/>
      <c r="LSR90" s="147"/>
      <c r="LSS90" s="147"/>
      <c r="LST90" s="147"/>
      <c r="LSU90" s="147"/>
      <c r="LSV90" s="147"/>
      <c r="LSW90" s="147"/>
      <c r="LSX90" s="147"/>
      <c r="LSY90" s="147"/>
      <c r="LSZ90" s="147"/>
      <c r="LTA90" s="147"/>
      <c r="LTB90" s="147"/>
      <c r="LTC90" s="147"/>
      <c r="LTD90" s="147"/>
      <c r="LTE90" s="147"/>
      <c r="LTF90" s="147"/>
      <c r="LTG90" s="147"/>
      <c r="LTH90" s="147"/>
      <c r="LTI90" s="147"/>
      <c r="LTJ90" s="147"/>
      <c r="LTK90" s="147"/>
      <c r="LTL90" s="147"/>
      <c r="LTM90" s="147"/>
      <c r="LTN90" s="147"/>
      <c r="LTO90" s="147"/>
      <c r="LTP90" s="147"/>
      <c r="LTQ90" s="147"/>
      <c r="LTR90" s="147"/>
      <c r="LTS90" s="147"/>
      <c r="LTT90" s="147"/>
      <c r="LTU90" s="147"/>
      <c r="LTV90" s="147"/>
      <c r="LTW90" s="147"/>
      <c r="LTX90" s="147"/>
      <c r="LTY90" s="147"/>
      <c r="LTZ90" s="147"/>
      <c r="LUA90" s="147"/>
      <c r="LUB90" s="147"/>
      <c r="LUC90" s="147"/>
      <c r="LUD90" s="147"/>
      <c r="LUE90" s="147"/>
      <c r="LUF90" s="147"/>
      <c r="LUG90" s="147"/>
      <c r="LUH90" s="147"/>
      <c r="LUI90" s="147"/>
      <c r="LUJ90" s="147"/>
      <c r="LUK90" s="147"/>
      <c r="LUL90" s="147"/>
      <c r="LUM90" s="147"/>
      <c r="LUN90" s="147"/>
      <c r="LUO90" s="147"/>
      <c r="LUP90" s="147"/>
      <c r="LUQ90" s="147"/>
      <c r="LUR90" s="147"/>
      <c r="LUS90" s="147"/>
      <c r="LUT90" s="147"/>
      <c r="LUU90" s="147"/>
      <c r="LUV90" s="147"/>
      <c r="LUW90" s="147"/>
      <c r="LUX90" s="147"/>
      <c r="LUY90" s="147"/>
      <c r="LUZ90" s="147"/>
      <c r="LVA90" s="147"/>
      <c r="LVB90" s="147"/>
      <c r="LVC90" s="147"/>
      <c r="LVD90" s="147"/>
      <c r="LVE90" s="147"/>
      <c r="LVF90" s="147"/>
      <c r="LVG90" s="147"/>
      <c r="LVH90" s="147"/>
      <c r="LVI90" s="147"/>
      <c r="LVJ90" s="147"/>
      <c r="LVK90" s="147"/>
      <c r="LVL90" s="147"/>
      <c r="LVM90" s="147"/>
      <c r="LVN90" s="147"/>
      <c r="LVO90" s="147"/>
      <c r="LVP90" s="147"/>
      <c r="LVQ90" s="147"/>
      <c r="LVR90" s="147"/>
      <c r="LVS90" s="147"/>
      <c r="LVT90" s="147"/>
      <c r="LVU90" s="147"/>
      <c r="LVV90" s="147"/>
      <c r="LVW90" s="147"/>
      <c r="LVX90" s="147"/>
      <c r="LVY90" s="147"/>
      <c r="LVZ90" s="147"/>
      <c r="LWA90" s="147"/>
      <c r="LWB90" s="147"/>
      <c r="LWC90" s="147"/>
      <c r="LWD90" s="147"/>
      <c r="LWE90" s="147"/>
      <c r="LWF90" s="147"/>
      <c r="LWG90" s="147"/>
      <c r="LWH90" s="147"/>
      <c r="LWI90" s="147"/>
      <c r="LWJ90" s="147"/>
      <c r="LWK90" s="147"/>
      <c r="LWL90" s="147"/>
      <c r="LWM90" s="147"/>
      <c r="LWN90" s="147"/>
      <c r="LWO90" s="147"/>
      <c r="LWP90" s="147"/>
      <c r="LWQ90" s="147"/>
      <c r="LWR90" s="147"/>
      <c r="LWS90" s="147"/>
      <c r="LWT90" s="147"/>
      <c r="LWU90" s="147"/>
      <c r="LWV90" s="147"/>
      <c r="LWW90" s="147"/>
      <c r="LWX90" s="147"/>
      <c r="LWY90" s="147"/>
      <c r="LWZ90" s="147"/>
      <c r="LXA90" s="147"/>
      <c r="LXB90" s="147"/>
      <c r="LXC90" s="147"/>
      <c r="LXD90" s="147"/>
      <c r="LXE90" s="147"/>
      <c r="LXF90" s="147"/>
      <c r="LXG90" s="147"/>
      <c r="LXH90" s="147"/>
      <c r="LXI90" s="147"/>
      <c r="LXJ90" s="147"/>
      <c r="LXK90" s="147"/>
      <c r="LXL90" s="147"/>
      <c r="LXM90" s="147"/>
      <c r="LXN90" s="147"/>
      <c r="LXO90" s="147"/>
      <c r="LXP90" s="147"/>
      <c r="LXQ90" s="147"/>
      <c r="LXR90" s="147"/>
      <c r="LXS90" s="147"/>
      <c r="LXT90" s="147"/>
      <c r="LXU90" s="147"/>
      <c r="LXV90" s="147"/>
      <c r="LXW90" s="147"/>
      <c r="LXX90" s="147"/>
      <c r="LXY90" s="147"/>
      <c r="LXZ90" s="147"/>
      <c r="LYA90" s="147"/>
      <c r="LYB90" s="147"/>
      <c r="LYC90" s="147"/>
      <c r="LYD90" s="147"/>
      <c r="LYE90" s="147"/>
      <c r="LYF90" s="147"/>
      <c r="LYG90" s="147"/>
      <c r="LYH90" s="147"/>
      <c r="LYI90" s="147"/>
      <c r="LYJ90" s="147"/>
      <c r="LYK90" s="147"/>
      <c r="LYL90" s="147"/>
      <c r="LYM90" s="147"/>
      <c r="LYN90" s="147"/>
      <c r="LYO90" s="147"/>
      <c r="LYP90" s="147"/>
      <c r="LYQ90" s="147"/>
      <c r="LYR90" s="147"/>
      <c r="LYS90" s="147"/>
      <c r="LYT90" s="147"/>
      <c r="LYU90" s="147"/>
      <c r="LYV90" s="147"/>
      <c r="LYW90" s="147"/>
      <c r="LYX90" s="147"/>
      <c r="LYY90" s="147"/>
      <c r="LYZ90" s="147"/>
      <c r="LZA90" s="147"/>
      <c r="LZB90" s="147"/>
      <c r="LZC90" s="147"/>
      <c r="LZD90" s="147"/>
      <c r="LZE90" s="147"/>
      <c r="LZF90" s="147"/>
      <c r="LZG90" s="147"/>
      <c r="LZH90" s="147"/>
      <c r="LZI90" s="147"/>
      <c r="LZJ90" s="147"/>
      <c r="LZK90" s="147"/>
      <c r="LZL90" s="147"/>
      <c r="LZM90" s="147"/>
      <c r="LZN90" s="147"/>
      <c r="LZO90" s="147"/>
      <c r="LZP90" s="147"/>
      <c r="LZQ90" s="147"/>
      <c r="LZR90" s="147"/>
      <c r="LZS90" s="147"/>
      <c r="LZT90" s="147"/>
      <c r="LZU90" s="147"/>
      <c r="LZV90" s="147"/>
      <c r="LZW90" s="147"/>
      <c r="LZX90" s="147"/>
      <c r="LZY90" s="147"/>
      <c r="LZZ90" s="147"/>
      <c r="MAA90" s="147"/>
      <c r="MAB90" s="147"/>
      <c r="MAC90" s="147"/>
      <c r="MAD90" s="147"/>
      <c r="MAE90" s="147"/>
      <c r="MAF90" s="147"/>
      <c r="MAG90" s="147"/>
      <c r="MAH90" s="147"/>
      <c r="MAI90" s="147"/>
      <c r="MAJ90" s="147"/>
      <c r="MAK90" s="147"/>
      <c r="MAL90" s="147"/>
      <c r="MAM90" s="147"/>
      <c r="MAN90" s="147"/>
      <c r="MAO90" s="147"/>
      <c r="MAP90" s="147"/>
      <c r="MAQ90" s="147"/>
      <c r="MAR90" s="147"/>
      <c r="MAS90" s="147"/>
      <c r="MAT90" s="147"/>
      <c r="MAU90" s="147"/>
      <c r="MAV90" s="147"/>
      <c r="MAW90" s="147"/>
      <c r="MAX90" s="147"/>
      <c r="MAY90" s="147"/>
      <c r="MAZ90" s="147"/>
      <c r="MBA90" s="147"/>
      <c r="MBB90" s="147"/>
      <c r="MBC90" s="147"/>
      <c r="MBD90" s="147"/>
      <c r="MBE90" s="147"/>
      <c r="MBF90" s="147"/>
      <c r="MBG90" s="147"/>
      <c r="MBH90" s="147"/>
      <c r="MBI90" s="147"/>
      <c r="MBJ90" s="147"/>
      <c r="MBK90" s="147"/>
      <c r="MBL90" s="147"/>
      <c r="MBM90" s="147"/>
      <c r="MBN90" s="147"/>
      <c r="MBO90" s="147"/>
      <c r="MBP90" s="147"/>
      <c r="MBQ90" s="147"/>
      <c r="MBR90" s="147"/>
      <c r="MBS90" s="147"/>
      <c r="MBT90" s="147"/>
      <c r="MBU90" s="147"/>
      <c r="MBV90" s="147"/>
      <c r="MBW90" s="147"/>
      <c r="MBX90" s="147"/>
      <c r="MBY90" s="147"/>
      <c r="MBZ90" s="147"/>
      <c r="MCA90" s="147"/>
      <c r="MCB90" s="147"/>
      <c r="MCC90" s="147"/>
      <c r="MCD90" s="147"/>
      <c r="MCE90" s="147"/>
      <c r="MCF90" s="147"/>
      <c r="MCG90" s="147"/>
      <c r="MCH90" s="147"/>
      <c r="MCI90" s="147"/>
      <c r="MCJ90" s="147"/>
      <c r="MCK90" s="147"/>
      <c r="MCL90" s="147"/>
      <c r="MCM90" s="147"/>
      <c r="MCN90" s="147"/>
      <c r="MCO90" s="147"/>
      <c r="MCP90" s="147"/>
      <c r="MCQ90" s="147"/>
      <c r="MCR90" s="147"/>
      <c r="MCS90" s="147"/>
      <c r="MCT90" s="147"/>
      <c r="MCU90" s="147"/>
      <c r="MCV90" s="147"/>
      <c r="MCW90" s="147"/>
      <c r="MCX90" s="147"/>
      <c r="MCY90" s="147"/>
      <c r="MCZ90" s="147"/>
      <c r="MDA90" s="147"/>
      <c r="MDB90" s="147"/>
      <c r="MDC90" s="147"/>
      <c r="MDD90" s="147"/>
      <c r="MDE90" s="147"/>
      <c r="MDF90" s="147"/>
      <c r="MDG90" s="147"/>
      <c r="MDH90" s="147"/>
      <c r="MDI90" s="147"/>
      <c r="MDJ90" s="147"/>
      <c r="MDK90" s="147"/>
      <c r="MDL90" s="147"/>
      <c r="MDM90" s="147"/>
      <c r="MDN90" s="147"/>
      <c r="MDO90" s="147"/>
      <c r="MDP90" s="147"/>
      <c r="MDQ90" s="147"/>
      <c r="MDR90" s="147"/>
      <c r="MDS90" s="147"/>
      <c r="MDT90" s="147"/>
      <c r="MDU90" s="147"/>
      <c r="MDV90" s="147"/>
      <c r="MDW90" s="147"/>
      <c r="MDX90" s="147"/>
      <c r="MDY90" s="147"/>
      <c r="MDZ90" s="147"/>
      <c r="MEA90" s="147"/>
      <c r="MEB90" s="147"/>
      <c r="MEC90" s="147"/>
      <c r="MED90" s="147"/>
      <c r="MEE90" s="147"/>
      <c r="MEF90" s="147"/>
      <c r="MEG90" s="147"/>
      <c r="MEH90" s="147"/>
      <c r="MEI90" s="147"/>
      <c r="MEJ90" s="147"/>
      <c r="MEK90" s="147"/>
      <c r="MEL90" s="147"/>
      <c r="MEM90" s="147"/>
      <c r="MEN90" s="147"/>
      <c r="MEO90" s="147"/>
      <c r="MEP90" s="147"/>
      <c r="MEQ90" s="147"/>
      <c r="MER90" s="147"/>
      <c r="MES90" s="147"/>
      <c r="MET90" s="147"/>
      <c r="MEU90" s="147"/>
      <c r="MEV90" s="147"/>
      <c r="MEW90" s="147"/>
      <c r="MEX90" s="147"/>
      <c r="MEY90" s="147"/>
      <c r="MEZ90" s="147"/>
      <c r="MFA90" s="147"/>
      <c r="MFB90" s="147"/>
      <c r="MFC90" s="147"/>
      <c r="MFD90" s="147"/>
      <c r="MFE90" s="147"/>
      <c r="MFF90" s="147"/>
      <c r="MFG90" s="147"/>
      <c r="MFH90" s="147"/>
      <c r="MFI90" s="147"/>
      <c r="MFJ90" s="147"/>
      <c r="MFK90" s="147"/>
      <c r="MFL90" s="147"/>
      <c r="MFM90" s="147"/>
      <c r="MFN90" s="147"/>
      <c r="MFO90" s="147"/>
      <c r="MFP90" s="147"/>
      <c r="MFQ90" s="147"/>
      <c r="MFR90" s="147"/>
      <c r="MFS90" s="147"/>
      <c r="MFT90" s="147"/>
      <c r="MFU90" s="147"/>
      <c r="MFV90" s="147"/>
      <c r="MFW90" s="147"/>
      <c r="MFX90" s="147"/>
      <c r="MFY90" s="147"/>
      <c r="MFZ90" s="147"/>
      <c r="MGA90" s="147"/>
      <c r="MGB90" s="147"/>
      <c r="MGC90" s="147"/>
      <c r="MGD90" s="147"/>
      <c r="MGE90" s="147"/>
      <c r="MGF90" s="147"/>
      <c r="MGG90" s="147"/>
      <c r="MGH90" s="147"/>
      <c r="MGI90" s="147"/>
      <c r="MGJ90" s="147"/>
      <c r="MGK90" s="147"/>
      <c r="MGL90" s="147"/>
      <c r="MGM90" s="147"/>
      <c r="MGN90" s="147"/>
      <c r="MGO90" s="147"/>
      <c r="MGP90" s="147"/>
      <c r="MGQ90" s="147"/>
      <c r="MGR90" s="147"/>
      <c r="MGS90" s="147"/>
      <c r="MGT90" s="147"/>
      <c r="MGU90" s="147"/>
      <c r="MGV90" s="147"/>
      <c r="MGW90" s="147"/>
      <c r="MGX90" s="147"/>
      <c r="MGY90" s="147"/>
      <c r="MGZ90" s="147"/>
      <c r="MHA90" s="147"/>
      <c r="MHB90" s="147"/>
      <c r="MHC90" s="147"/>
      <c r="MHD90" s="147"/>
      <c r="MHE90" s="147"/>
      <c r="MHF90" s="147"/>
      <c r="MHG90" s="147"/>
      <c r="MHH90" s="147"/>
      <c r="MHI90" s="147"/>
      <c r="MHJ90" s="147"/>
      <c r="MHK90" s="147"/>
      <c r="MHL90" s="147"/>
      <c r="MHM90" s="147"/>
      <c r="MHN90" s="147"/>
      <c r="MHO90" s="147"/>
      <c r="MHP90" s="147"/>
      <c r="MHQ90" s="147"/>
      <c r="MHR90" s="147"/>
      <c r="MHS90" s="147"/>
      <c r="MHT90" s="147"/>
      <c r="MHU90" s="147"/>
      <c r="MHV90" s="147"/>
      <c r="MHW90" s="147"/>
      <c r="MHX90" s="147"/>
      <c r="MHY90" s="147"/>
      <c r="MHZ90" s="147"/>
      <c r="MIA90" s="147"/>
      <c r="MIB90" s="147"/>
      <c r="MIC90" s="147"/>
      <c r="MID90" s="147"/>
      <c r="MIE90" s="147"/>
      <c r="MIF90" s="147"/>
      <c r="MIG90" s="147"/>
      <c r="MIH90" s="147"/>
      <c r="MII90" s="147"/>
      <c r="MIJ90" s="147"/>
      <c r="MIK90" s="147"/>
      <c r="MIL90" s="147"/>
      <c r="MIM90" s="147"/>
      <c r="MIN90" s="147"/>
      <c r="MIO90" s="147"/>
      <c r="MIP90" s="147"/>
      <c r="MIQ90" s="147"/>
      <c r="MIR90" s="147"/>
      <c r="MIS90" s="147"/>
      <c r="MIT90" s="147"/>
      <c r="MIU90" s="147"/>
      <c r="MIV90" s="147"/>
      <c r="MIW90" s="147"/>
      <c r="MIX90" s="147"/>
      <c r="MIY90" s="147"/>
      <c r="MIZ90" s="147"/>
      <c r="MJA90" s="147"/>
      <c r="MJB90" s="147"/>
      <c r="MJC90" s="147"/>
      <c r="MJD90" s="147"/>
      <c r="MJE90" s="147"/>
      <c r="MJF90" s="147"/>
      <c r="MJG90" s="147"/>
      <c r="MJH90" s="147"/>
      <c r="MJI90" s="147"/>
      <c r="MJJ90" s="147"/>
      <c r="MJK90" s="147"/>
      <c r="MJL90" s="147"/>
      <c r="MJM90" s="147"/>
      <c r="MJN90" s="147"/>
      <c r="MJO90" s="147"/>
      <c r="MJP90" s="147"/>
      <c r="MJQ90" s="147"/>
      <c r="MJR90" s="147"/>
      <c r="MJS90" s="147"/>
      <c r="MJT90" s="147"/>
      <c r="MJU90" s="147"/>
      <c r="MJV90" s="147"/>
      <c r="MJW90" s="147"/>
      <c r="MJX90" s="147"/>
      <c r="MJY90" s="147"/>
      <c r="MJZ90" s="147"/>
      <c r="MKA90" s="147"/>
      <c r="MKB90" s="147"/>
      <c r="MKC90" s="147"/>
      <c r="MKD90" s="147"/>
      <c r="MKE90" s="147"/>
      <c r="MKF90" s="147"/>
      <c r="MKG90" s="147"/>
      <c r="MKH90" s="147"/>
      <c r="MKI90" s="147"/>
      <c r="MKJ90" s="147"/>
      <c r="MKK90" s="147"/>
      <c r="MKL90" s="147"/>
      <c r="MKM90" s="147"/>
      <c r="MKN90" s="147"/>
      <c r="MKO90" s="147"/>
      <c r="MKP90" s="147"/>
      <c r="MKQ90" s="147"/>
      <c r="MKR90" s="147"/>
      <c r="MKS90" s="147"/>
      <c r="MKT90" s="147"/>
      <c r="MKU90" s="147"/>
      <c r="MKV90" s="147"/>
      <c r="MKW90" s="147"/>
      <c r="MKX90" s="147"/>
      <c r="MKY90" s="147"/>
      <c r="MKZ90" s="147"/>
      <c r="MLA90" s="147"/>
      <c r="MLB90" s="147"/>
      <c r="MLC90" s="147"/>
      <c r="MLD90" s="147"/>
      <c r="MLE90" s="147"/>
      <c r="MLF90" s="147"/>
      <c r="MLG90" s="147"/>
      <c r="MLH90" s="147"/>
      <c r="MLI90" s="147"/>
      <c r="MLJ90" s="147"/>
      <c r="MLK90" s="147"/>
      <c r="MLL90" s="147"/>
      <c r="MLM90" s="147"/>
      <c r="MLN90" s="147"/>
      <c r="MLO90" s="147"/>
      <c r="MLP90" s="147"/>
      <c r="MLQ90" s="147"/>
      <c r="MLR90" s="147"/>
      <c r="MLS90" s="147"/>
      <c r="MLT90" s="147"/>
      <c r="MLU90" s="147"/>
      <c r="MLV90" s="147"/>
      <c r="MLW90" s="147"/>
      <c r="MLX90" s="147"/>
      <c r="MLY90" s="147"/>
      <c r="MLZ90" s="147"/>
      <c r="MMA90" s="147"/>
      <c r="MMB90" s="147"/>
      <c r="MMC90" s="147"/>
      <c r="MMD90" s="147"/>
      <c r="MME90" s="147"/>
      <c r="MMF90" s="147"/>
      <c r="MMG90" s="147"/>
      <c r="MMH90" s="147"/>
      <c r="MMI90" s="147"/>
      <c r="MMJ90" s="147"/>
      <c r="MMK90" s="147"/>
      <c r="MML90" s="147"/>
      <c r="MMM90" s="147"/>
      <c r="MMN90" s="147"/>
      <c r="MMO90" s="147"/>
      <c r="MMP90" s="147"/>
      <c r="MMQ90" s="147"/>
      <c r="MMR90" s="147"/>
      <c r="MMS90" s="147"/>
      <c r="MMT90" s="147"/>
      <c r="MMU90" s="147"/>
      <c r="MMV90" s="147"/>
      <c r="MMW90" s="147"/>
      <c r="MMX90" s="147"/>
      <c r="MMY90" s="147"/>
      <c r="MMZ90" s="147"/>
      <c r="MNA90" s="147"/>
      <c r="MNB90" s="147"/>
      <c r="MNC90" s="147"/>
      <c r="MND90" s="147"/>
      <c r="MNE90" s="147"/>
      <c r="MNF90" s="147"/>
      <c r="MNG90" s="147"/>
      <c r="MNH90" s="147"/>
      <c r="MNI90" s="147"/>
      <c r="MNJ90" s="147"/>
      <c r="MNK90" s="147"/>
      <c r="MNL90" s="147"/>
      <c r="MNM90" s="147"/>
      <c r="MNN90" s="147"/>
      <c r="MNO90" s="147"/>
      <c r="MNP90" s="147"/>
      <c r="MNQ90" s="147"/>
      <c r="MNR90" s="147"/>
      <c r="MNS90" s="147"/>
      <c r="MNT90" s="147"/>
      <c r="MNU90" s="147"/>
      <c r="MNV90" s="147"/>
      <c r="MNW90" s="147"/>
      <c r="MNX90" s="147"/>
      <c r="MNY90" s="147"/>
      <c r="MNZ90" s="147"/>
      <c r="MOA90" s="147"/>
      <c r="MOB90" s="147"/>
      <c r="MOC90" s="147"/>
      <c r="MOD90" s="147"/>
      <c r="MOE90" s="147"/>
      <c r="MOF90" s="147"/>
      <c r="MOG90" s="147"/>
      <c r="MOH90" s="147"/>
      <c r="MOI90" s="147"/>
      <c r="MOJ90" s="147"/>
      <c r="MOK90" s="147"/>
      <c r="MOL90" s="147"/>
      <c r="MOM90" s="147"/>
      <c r="MON90" s="147"/>
      <c r="MOO90" s="147"/>
      <c r="MOP90" s="147"/>
      <c r="MOQ90" s="147"/>
      <c r="MOR90" s="147"/>
      <c r="MOS90" s="147"/>
      <c r="MOT90" s="147"/>
      <c r="MOU90" s="147"/>
      <c r="MOV90" s="147"/>
      <c r="MOW90" s="147"/>
      <c r="MOX90" s="147"/>
      <c r="MOY90" s="147"/>
      <c r="MOZ90" s="147"/>
      <c r="MPA90" s="147"/>
      <c r="MPB90" s="147"/>
      <c r="MPC90" s="147"/>
      <c r="MPD90" s="147"/>
      <c r="MPE90" s="147"/>
      <c r="MPF90" s="147"/>
      <c r="MPG90" s="147"/>
      <c r="MPH90" s="147"/>
      <c r="MPI90" s="147"/>
      <c r="MPJ90" s="147"/>
      <c r="MPK90" s="147"/>
      <c r="MPL90" s="147"/>
      <c r="MPM90" s="147"/>
      <c r="MPN90" s="147"/>
      <c r="MPO90" s="147"/>
      <c r="MPP90" s="147"/>
      <c r="MPQ90" s="147"/>
      <c r="MPR90" s="147"/>
      <c r="MPS90" s="147"/>
      <c r="MPT90" s="147"/>
      <c r="MPU90" s="147"/>
      <c r="MPV90" s="147"/>
      <c r="MPW90" s="147"/>
      <c r="MPX90" s="147"/>
      <c r="MPY90" s="147"/>
      <c r="MPZ90" s="147"/>
      <c r="MQA90" s="147"/>
      <c r="MQB90" s="147"/>
      <c r="MQC90" s="147"/>
      <c r="MQD90" s="147"/>
      <c r="MQE90" s="147"/>
      <c r="MQF90" s="147"/>
      <c r="MQG90" s="147"/>
      <c r="MQH90" s="147"/>
      <c r="MQI90" s="147"/>
      <c r="MQJ90" s="147"/>
      <c r="MQK90" s="147"/>
      <c r="MQL90" s="147"/>
      <c r="MQM90" s="147"/>
      <c r="MQN90" s="147"/>
      <c r="MQO90" s="147"/>
      <c r="MQP90" s="147"/>
      <c r="MQQ90" s="147"/>
      <c r="MQR90" s="147"/>
      <c r="MQS90" s="147"/>
      <c r="MQT90" s="147"/>
      <c r="MQU90" s="147"/>
      <c r="MQV90" s="147"/>
      <c r="MQW90" s="147"/>
      <c r="MQX90" s="147"/>
      <c r="MQY90" s="147"/>
      <c r="MQZ90" s="147"/>
      <c r="MRA90" s="147"/>
      <c r="MRB90" s="147"/>
      <c r="MRC90" s="147"/>
      <c r="MRD90" s="147"/>
      <c r="MRE90" s="147"/>
      <c r="MRF90" s="147"/>
      <c r="MRG90" s="147"/>
      <c r="MRH90" s="147"/>
      <c r="MRI90" s="147"/>
      <c r="MRJ90" s="147"/>
      <c r="MRK90" s="147"/>
      <c r="MRL90" s="147"/>
      <c r="MRM90" s="147"/>
      <c r="MRN90" s="147"/>
      <c r="MRO90" s="147"/>
      <c r="MRP90" s="147"/>
      <c r="MRQ90" s="147"/>
      <c r="MRR90" s="147"/>
      <c r="MRS90" s="147"/>
      <c r="MRT90" s="147"/>
      <c r="MRU90" s="147"/>
      <c r="MRV90" s="147"/>
      <c r="MRW90" s="147"/>
      <c r="MRX90" s="147"/>
      <c r="MRY90" s="147"/>
      <c r="MRZ90" s="147"/>
      <c r="MSA90" s="147"/>
      <c r="MSB90" s="147"/>
      <c r="MSC90" s="147"/>
      <c r="MSD90" s="147"/>
      <c r="MSE90" s="147"/>
      <c r="MSF90" s="147"/>
      <c r="MSG90" s="147"/>
      <c r="MSH90" s="147"/>
      <c r="MSI90" s="147"/>
      <c r="MSJ90" s="147"/>
      <c r="MSK90" s="147"/>
      <c r="MSL90" s="147"/>
      <c r="MSM90" s="147"/>
      <c r="MSN90" s="147"/>
      <c r="MSO90" s="147"/>
      <c r="MSP90" s="147"/>
      <c r="MSQ90" s="147"/>
      <c r="MSR90" s="147"/>
      <c r="MSS90" s="147"/>
      <c r="MST90" s="147"/>
      <c r="MSU90" s="147"/>
      <c r="MSV90" s="147"/>
      <c r="MSW90" s="147"/>
      <c r="MSX90" s="147"/>
      <c r="MSY90" s="147"/>
      <c r="MSZ90" s="147"/>
      <c r="MTA90" s="147"/>
      <c r="MTB90" s="147"/>
      <c r="MTC90" s="147"/>
      <c r="MTD90" s="147"/>
      <c r="MTE90" s="147"/>
      <c r="MTF90" s="147"/>
      <c r="MTG90" s="147"/>
      <c r="MTH90" s="147"/>
      <c r="MTI90" s="147"/>
      <c r="MTJ90" s="147"/>
      <c r="MTK90" s="147"/>
      <c r="MTL90" s="147"/>
      <c r="MTM90" s="147"/>
      <c r="MTN90" s="147"/>
      <c r="MTO90" s="147"/>
      <c r="MTP90" s="147"/>
      <c r="MTQ90" s="147"/>
      <c r="MTR90" s="147"/>
      <c r="MTS90" s="147"/>
      <c r="MTT90" s="147"/>
      <c r="MTU90" s="147"/>
      <c r="MTV90" s="147"/>
      <c r="MTW90" s="147"/>
      <c r="MTX90" s="147"/>
      <c r="MTY90" s="147"/>
      <c r="MTZ90" s="147"/>
      <c r="MUA90" s="147"/>
      <c r="MUB90" s="147"/>
      <c r="MUC90" s="147"/>
      <c r="MUD90" s="147"/>
      <c r="MUE90" s="147"/>
      <c r="MUF90" s="147"/>
      <c r="MUG90" s="147"/>
      <c r="MUH90" s="147"/>
      <c r="MUI90" s="147"/>
      <c r="MUJ90" s="147"/>
      <c r="MUK90" s="147"/>
      <c r="MUL90" s="147"/>
      <c r="MUM90" s="147"/>
      <c r="MUN90" s="147"/>
      <c r="MUO90" s="147"/>
      <c r="MUP90" s="147"/>
      <c r="MUQ90" s="147"/>
      <c r="MUR90" s="147"/>
      <c r="MUS90" s="147"/>
      <c r="MUT90" s="147"/>
      <c r="MUU90" s="147"/>
      <c r="MUV90" s="147"/>
      <c r="MUW90" s="147"/>
      <c r="MUX90" s="147"/>
      <c r="MUY90" s="147"/>
      <c r="MUZ90" s="147"/>
      <c r="MVA90" s="147"/>
      <c r="MVB90" s="147"/>
      <c r="MVC90" s="147"/>
      <c r="MVD90" s="147"/>
      <c r="MVE90" s="147"/>
      <c r="MVF90" s="147"/>
      <c r="MVG90" s="147"/>
      <c r="MVH90" s="147"/>
      <c r="MVI90" s="147"/>
      <c r="MVJ90" s="147"/>
      <c r="MVK90" s="147"/>
      <c r="MVL90" s="147"/>
      <c r="MVM90" s="147"/>
      <c r="MVN90" s="147"/>
      <c r="MVO90" s="147"/>
      <c r="MVP90" s="147"/>
      <c r="MVQ90" s="147"/>
      <c r="MVR90" s="147"/>
      <c r="MVS90" s="147"/>
      <c r="MVT90" s="147"/>
      <c r="MVU90" s="147"/>
      <c r="MVV90" s="147"/>
      <c r="MVW90" s="147"/>
      <c r="MVX90" s="147"/>
      <c r="MVY90" s="147"/>
      <c r="MVZ90" s="147"/>
      <c r="MWA90" s="147"/>
      <c r="MWB90" s="147"/>
      <c r="MWC90" s="147"/>
      <c r="MWD90" s="147"/>
      <c r="MWE90" s="147"/>
      <c r="MWF90" s="147"/>
      <c r="MWG90" s="147"/>
      <c r="MWH90" s="147"/>
      <c r="MWI90" s="147"/>
      <c r="MWJ90" s="147"/>
      <c r="MWK90" s="147"/>
      <c r="MWL90" s="147"/>
      <c r="MWM90" s="147"/>
      <c r="MWN90" s="147"/>
      <c r="MWO90" s="147"/>
      <c r="MWP90" s="147"/>
      <c r="MWQ90" s="147"/>
      <c r="MWR90" s="147"/>
      <c r="MWS90" s="147"/>
      <c r="MWT90" s="147"/>
      <c r="MWU90" s="147"/>
      <c r="MWV90" s="147"/>
      <c r="MWW90" s="147"/>
      <c r="MWX90" s="147"/>
      <c r="MWY90" s="147"/>
      <c r="MWZ90" s="147"/>
      <c r="MXA90" s="147"/>
      <c r="MXB90" s="147"/>
      <c r="MXC90" s="147"/>
      <c r="MXD90" s="147"/>
      <c r="MXE90" s="147"/>
      <c r="MXF90" s="147"/>
      <c r="MXG90" s="147"/>
      <c r="MXH90" s="147"/>
      <c r="MXI90" s="147"/>
      <c r="MXJ90" s="147"/>
      <c r="MXK90" s="147"/>
      <c r="MXL90" s="147"/>
      <c r="MXM90" s="147"/>
      <c r="MXN90" s="147"/>
      <c r="MXO90" s="147"/>
      <c r="MXP90" s="147"/>
      <c r="MXQ90" s="147"/>
      <c r="MXR90" s="147"/>
      <c r="MXS90" s="147"/>
      <c r="MXT90" s="147"/>
      <c r="MXU90" s="147"/>
      <c r="MXV90" s="147"/>
      <c r="MXW90" s="147"/>
      <c r="MXX90" s="147"/>
      <c r="MXY90" s="147"/>
      <c r="MXZ90" s="147"/>
      <c r="MYA90" s="147"/>
      <c r="MYB90" s="147"/>
      <c r="MYC90" s="147"/>
      <c r="MYD90" s="147"/>
      <c r="MYE90" s="147"/>
      <c r="MYF90" s="147"/>
      <c r="MYG90" s="147"/>
      <c r="MYH90" s="147"/>
      <c r="MYI90" s="147"/>
      <c r="MYJ90" s="147"/>
      <c r="MYK90" s="147"/>
      <c r="MYL90" s="147"/>
      <c r="MYM90" s="147"/>
      <c r="MYN90" s="147"/>
      <c r="MYO90" s="147"/>
      <c r="MYP90" s="147"/>
      <c r="MYQ90" s="147"/>
      <c r="MYR90" s="147"/>
      <c r="MYS90" s="147"/>
      <c r="MYT90" s="147"/>
      <c r="MYU90" s="147"/>
      <c r="MYV90" s="147"/>
      <c r="MYW90" s="147"/>
      <c r="MYX90" s="147"/>
      <c r="MYY90" s="147"/>
      <c r="MYZ90" s="147"/>
      <c r="MZA90" s="147"/>
      <c r="MZB90" s="147"/>
      <c r="MZC90" s="147"/>
      <c r="MZD90" s="147"/>
      <c r="MZE90" s="147"/>
      <c r="MZF90" s="147"/>
      <c r="MZG90" s="147"/>
      <c r="MZH90" s="147"/>
      <c r="MZI90" s="147"/>
      <c r="MZJ90" s="147"/>
      <c r="MZK90" s="147"/>
      <c r="MZL90" s="147"/>
      <c r="MZM90" s="147"/>
      <c r="MZN90" s="147"/>
      <c r="MZO90" s="147"/>
      <c r="MZP90" s="147"/>
      <c r="MZQ90" s="147"/>
      <c r="MZR90" s="147"/>
      <c r="MZS90" s="147"/>
      <c r="MZT90" s="147"/>
      <c r="MZU90" s="147"/>
      <c r="MZV90" s="147"/>
      <c r="MZW90" s="147"/>
      <c r="MZX90" s="147"/>
      <c r="MZY90" s="147"/>
      <c r="MZZ90" s="147"/>
      <c r="NAA90" s="147"/>
      <c r="NAB90" s="147"/>
      <c r="NAC90" s="147"/>
      <c r="NAD90" s="147"/>
      <c r="NAE90" s="147"/>
      <c r="NAF90" s="147"/>
      <c r="NAG90" s="147"/>
      <c r="NAH90" s="147"/>
      <c r="NAI90" s="147"/>
      <c r="NAJ90" s="147"/>
      <c r="NAK90" s="147"/>
      <c r="NAL90" s="147"/>
      <c r="NAM90" s="147"/>
      <c r="NAN90" s="147"/>
      <c r="NAO90" s="147"/>
      <c r="NAP90" s="147"/>
      <c r="NAQ90" s="147"/>
      <c r="NAR90" s="147"/>
      <c r="NAS90" s="147"/>
      <c r="NAT90" s="147"/>
      <c r="NAU90" s="147"/>
      <c r="NAV90" s="147"/>
      <c r="NAW90" s="147"/>
      <c r="NAX90" s="147"/>
      <c r="NAY90" s="147"/>
      <c r="NAZ90" s="147"/>
      <c r="NBA90" s="147"/>
      <c r="NBB90" s="147"/>
      <c r="NBC90" s="147"/>
      <c r="NBD90" s="147"/>
      <c r="NBE90" s="147"/>
      <c r="NBF90" s="147"/>
      <c r="NBG90" s="147"/>
      <c r="NBH90" s="147"/>
      <c r="NBI90" s="147"/>
      <c r="NBJ90" s="147"/>
      <c r="NBK90" s="147"/>
      <c r="NBL90" s="147"/>
      <c r="NBM90" s="147"/>
      <c r="NBN90" s="147"/>
      <c r="NBO90" s="147"/>
      <c r="NBP90" s="147"/>
      <c r="NBQ90" s="147"/>
      <c r="NBR90" s="147"/>
      <c r="NBS90" s="147"/>
      <c r="NBT90" s="147"/>
      <c r="NBU90" s="147"/>
      <c r="NBV90" s="147"/>
      <c r="NBW90" s="147"/>
      <c r="NBX90" s="147"/>
      <c r="NBY90" s="147"/>
      <c r="NBZ90" s="147"/>
      <c r="NCA90" s="147"/>
      <c r="NCB90" s="147"/>
      <c r="NCC90" s="147"/>
      <c r="NCD90" s="147"/>
      <c r="NCE90" s="147"/>
      <c r="NCF90" s="147"/>
      <c r="NCG90" s="147"/>
      <c r="NCH90" s="147"/>
      <c r="NCI90" s="147"/>
      <c r="NCJ90" s="147"/>
      <c r="NCK90" s="147"/>
      <c r="NCL90" s="147"/>
      <c r="NCM90" s="147"/>
      <c r="NCN90" s="147"/>
      <c r="NCO90" s="147"/>
      <c r="NCP90" s="147"/>
      <c r="NCQ90" s="147"/>
      <c r="NCR90" s="147"/>
      <c r="NCS90" s="147"/>
      <c r="NCT90" s="147"/>
      <c r="NCU90" s="147"/>
      <c r="NCV90" s="147"/>
      <c r="NCW90" s="147"/>
      <c r="NCX90" s="147"/>
      <c r="NCY90" s="147"/>
      <c r="NCZ90" s="147"/>
      <c r="NDA90" s="147"/>
      <c r="NDB90" s="147"/>
      <c r="NDC90" s="147"/>
      <c r="NDD90" s="147"/>
      <c r="NDE90" s="147"/>
      <c r="NDF90" s="147"/>
      <c r="NDG90" s="147"/>
      <c r="NDH90" s="147"/>
      <c r="NDI90" s="147"/>
      <c r="NDJ90" s="147"/>
      <c r="NDK90" s="147"/>
      <c r="NDL90" s="147"/>
      <c r="NDM90" s="147"/>
      <c r="NDN90" s="147"/>
      <c r="NDO90" s="147"/>
      <c r="NDP90" s="147"/>
      <c r="NDQ90" s="147"/>
      <c r="NDR90" s="147"/>
      <c r="NDS90" s="147"/>
      <c r="NDT90" s="147"/>
      <c r="NDU90" s="147"/>
      <c r="NDV90" s="147"/>
      <c r="NDW90" s="147"/>
      <c r="NDX90" s="147"/>
      <c r="NDY90" s="147"/>
      <c r="NDZ90" s="147"/>
      <c r="NEA90" s="147"/>
      <c r="NEB90" s="147"/>
      <c r="NEC90" s="147"/>
      <c r="NED90" s="147"/>
      <c r="NEE90" s="147"/>
      <c r="NEF90" s="147"/>
      <c r="NEG90" s="147"/>
      <c r="NEH90" s="147"/>
      <c r="NEI90" s="147"/>
      <c r="NEJ90" s="147"/>
      <c r="NEK90" s="147"/>
      <c r="NEL90" s="147"/>
      <c r="NEM90" s="147"/>
      <c r="NEN90" s="147"/>
      <c r="NEO90" s="147"/>
      <c r="NEP90" s="147"/>
      <c r="NEQ90" s="147"/>
      <c r="NER90" s="147"/>
      <c r="NES90" s="147"/>
      <c r="NET90" s="147"/>
      <c r="NEU90" s="147"/>
      <c r="NEV90" s="147"/>
      <c r="NEW90" s="147"/>
      <c r="NEX90" s="147"/>
      <c r="NEY90" s="147"/>
      <c r="NEZ90" s="147"/>
      <c r="NFA90" s="147"/>
      <c r="NFB90" s="147"/>
      <c r="NFC90" s="147"/>
      <c r="NFD90" s="147"/>
      <c r="NFE90" s="147"/>
      <c r="NFF90" s="147"/>
      <c r="NFG90" s="147"/>
      <c r="NFH90" s="147"/>
      <c r="NFI90" s="147"/>
      <c r="NFJ90" s="147"/>
      <c r="NFK90" s="147"/>
      <c r="NFL90" s="147"/>
      <c r="NFM90" s="147"/>
      <c r="NFN90" s="147"/>
      <c r="NFO90" s="147"/>
      <c r="NFP90" s="147"/>
      <c r="NFQ90" s="147"/>
      <c r="NFR90" s="147"/>
      <c r="NFS90" s="147"/>
      <c r="NFT90" s="147"/>
      <c r="NFU90" s="147"/>
      <c r="NFV90" s="147"/>
      <c r="NFW90" s="147"/>
      <c r="NFX90" s="147"/>
      <c r="NFY90" s="147"/>
      <c r="NFZ90" s="147"/>
      <c r="NGA90" s="147"/>
      <c r="NGB90" s="147"/>
      <c r="NGC90" s="147"/>
      <c r="NGD90" s="147"/>
      <c r="NGE90" s="147"/>
      <c r="NGF90" s="147"/>
      <c r="NGG90" s="147"/>
      <c r="NGH90" s="147"/>
      <c r="NGI90" s="147"/>
      <c r="NGJ90" s="147"/>
      <c r="NGK90" s="147"/>
      <c r="NGL90" s="147"/>
      <c r="NGM90" s="147"/>
      <c r="NGN90" s="147"/>
      <c r="NGO90" s="147"/>
      <c r="NGP90" s="147"/>
      <c r="NGQ90" s="147"/>
      <c r="NGR90" s="147"/>
      <c r="NGS90" s="147"/>
      <c r="NGT90" s="147"/>
      <c r="NGU90" s="147"/>
      <c r="NGV90" s="147"/>
      <c r="NGW90" s="147"/>
      <c r="NGX90" s="147"/>
      <c r="NGY90" s="147"/>
      <c r="NGZ90" s="147"/>
      <c r="NHA90" s="147"/>
      <c r="NHB90" s="147"/>
      <c r="NHC90" s="147"/>
      <c r="NHD90" s="147"/>
      <c r="NHE90" s="147"/>
      <c r="NHF90" s="147"/>
      <c r="NHG90" s="147"/>
      <c r="NHH90" s="147"/>
      <c r="NHI90" s="147"/>
      <c r="NHJ90" s="147"/>
      <c r="NHK90" s="147"/>
      <c r="NHL90" s="147"/>
      <c r="NHM90" s="147"/>
      <c r="NHN90" s="147"/>
      <c r="NHO90" s="147"/>
      <c r="NHP90" s="147"/>
      <c r="NHQ90" s="147"/>
      <c r="NHR90" s="147"/>
      <c r="NHS90" s="147"/>
      <c r="NHT90" s="147"/>
      <c r="NHU90" s="147"/>
      <c r="NHV90" s="147"/>
      <c r="NHW90" s="147"/>
      <c r="NHX90" s="147"/>
      <c r="NHY90" s="147"/>
      <c r="NHZ90" s="147"/>
      <c r="NIA90" s="147"/>
      <c r="NIB90" s="147"/>
      <c r="NIC90" s="147"/>
      <c r="NID90" s="147"/>
      <c r="NIE90" s="147"/>
      <c r="NIF90" s="147"/>
      <c r="NIG90" s="147"/>
      <c r="NIH90" s="147"/>
      <c r="NII90" s="147"/>
      <c r="NIJ90" s="147"/>
      <c r="NIK90" s="147"/>
      <c r="NIL90" s="147"/>
      <c r="NIM90" s="147"/>
      <c r="NIN90" s="147"/>
      <c r="NIO90" s="147"/>
      <c r="NIP90" s="147"/>
      <c r="NIQ90" s="147"/>
      <c r="NIR90" s="147"/>
      <c r="NIS90" s="147"/>
      <c r="NIT90" s="147"/>
      <c r="NIU90" s="147"/>
      <c r="NIV90" s="147"/>
      <c r="NIW90" s="147"/>
      <c r="NIX90" s="147"/>
      <c r="NIY90" s="147"/>
      <c r="NIZ90" s="147"/>
      <c r="NJA90" s="147"/>
      <c r="NJB90" s="147"/>
      <c r="NJC90" s="147"/>
      <c r="NJD90" s="147"/>
      <c r="NJE90" s="147"/>
      <c r="NJF90" s="147"/>
      <c r="NJG90" s="147"/>
      <c r="NJH90" s="147"/>
      <c r="NJI90" s="147"/>
      <c r="NJJ90" s="147"/>
      <c r="NJK90" s="147"/>
      <c r="NJL90" s="147"/>
      <c r="NJM90" s="147"/>
      <c r="NJN90" s="147"/>
      <c r="NJO90" s="147"/>
      <c r="NJP90" s="147"/>
      <c r="NJQ90" s="147"/>
      <c r="NJR90" s="147"/>
      <c r="NJS90" s="147"/>
      <c r="NJT90" s="147"/>
      <c r="NJU90" s="147"/>
      <c r="NJV90" s="147"/>
      <c r="NJW90" s="147"/>
      <c r="NJX90" s="147"/>
      <c r="NJY90" s="147"/>
      <c r="NJZ90" s="147"/>
      <c r="NKA90" s="147"/>
      <c r="NKB90" s="147"/>
      <c r="NKC90" s="147"/>
      <c r="NKD90" s="147"/>
      <c r="NKE90" s="147"/>
      <c r="NKF90" s="147"/>
      <c r="NKG90" s="147"/>
      <c r="NKH90" s="147"/>
      <c r="NKI90" s="147"/>
      <c r="NKJ90" s="147"/>
      <c r="NKK90" s="147"/>
      <c r="NKL90" s="147"/>
      <c r="NKM90" s="147"/>
      <c r="NKN90" s="147"/>
      <c r="NKO90" s="147"/>
      <c r="NKP90" s="147"/>
      <c r="NKQ90" s="147"/>
      <c r="NKR90" s="147"/>
      <c r="NKS90" s="147"/>
      <c r="NKT90" s="147"/>
      <c r="NKU90" s="147"/>
      <c r="NKV90" s="147"/>
      <c r="NKW90" s="147"/>
      <c r="NKX90" s="147"/>
      <c r="NKY90" s="147"/>
      <c r="NKZ90" s="147"/>
      <c r="NLA90" s="147"/>
      <c r="NLB90" s="147"/>
      <c r="NLC90" s="147"/>
      <c r="NLD90" s="147"/>
      <c r="NLE90" s="147"/>
      <c r="NLF90" s="147"/>
      <c r="NLG90" s="147"/>
      <c r="NLH90" s="147"/>
      <c r="NLI90" s="147"/>
      <c r="NLJ90" s="147"/>
      <c r="NLK90" s="147"/>
      <c r="NLL90" s="147"/>
      <c r="NLM90" s="147"/>
      <c r="NLN90" s="147"/>
      <c r="NLO90" s="147"/>
      <c r="NLP90" s="147"/>
      <c r="NLQ90" s="147"/>
      <c r="NLR90" s="147"/>
      <c r="NLS90" s="147"/>
      <c r="NLT90" s="147"/>
      <c r="NLU90" s="147"/>
      <c r="NLV90" s="147"/>
      <c r="NLW90" s="147"/>
      <c r="NLX90" s="147"/>
      <c r="NLY90" s="147"/>
      <c r="NLZ90" s="147"/>
      <c r="NMA90" s="147"/>
      <c r="NMB90" s="147"/>
      <c r="NMC90" s="147"/>
      <c r="NMD90" s="147"/>
      <c r="NME90" s="147"/>
      <c r="NMF90" s="147"/>
      <c r="NMG90" s="147"/>
      <c r="NMH90" s="147"/>
      <c r="NMI90" s="147"/>
      <c r="NMJ90" s="147"/>
      <c r="NMK90" s="147"/>
      <c r="NML90" s="147"/>
      <c r="NMM90" s="147"/>
      <c r="NMN90" s="147"/>
      <c r="NMO90" s="147"/>
      <c r="NMP90" s="147"/>
      <c r="NMQ90" s="147"/>
      <c r="NMR90" s="147"/>
      <c r="NMS90" s="147"/>
      <c r="NMT90" s="147"/>
      <c r="NMU90" s="147"/>
      <c r="NMV90" s="147"/>
      <c r="NMW90" s="147"/>
      <c r="NMX90" s="147"/>
      <c r="NMY90" s="147"/>
      <c r="NMZ90" s="147"/>
      <c r="NNA90" s="147"/>
      <c r="NNB90" s="147"/>
      <c r="NNC90" s="147"/>
      <c r="NND90" s="147"/>
      <c r="NNE90" s="147"/>
      <c r="NNF90" s="147"/>
      <c r="NNG90" s="147"/>
      <c r="NNH90" s="147"/>
      <c r="NNI90" s="147"/>
      <c r="NNJ90" s="147"/>
      <c r="NNK90" s="147"/>
      <c r="NNL90" s="147"/>
      <c r="NNM90" s="147"/>
      <c r="NNN90" s="147"/>
      <c r="NNO90" s="147"/>
      <c r="NNP90" s="147"/>
      <c r="NNQ90" s="147"/>
      <c r="NNR90" s="147"/>
      <c r="NNS90" s="147"/>
      <c r="NNT90" s="147"/>
      <c r="NNU90" s="147"/>
      <c r="NNV90" s="147"/>
      <c r="NNW90" s="147"/>
      <c r="NNX90" s="147"/>
      <c r="NNY90" s="147"/>
      <c r="NNZ90" s="147"/>
      <c r="NOA90" s="147"/>
      <c r="NOB90" s="147"/>
      <c r="NOC90" s="147"/>
      <c r="NOD90" s="147"/>
      <c r="NOE90" s="147"/>
      <c r="NOF90" s="147"/>
      <c r="NOG90" s="147"/>
      <c r="NOH90" s="147"/>
      <c r="NOI90" s="147"/>
      <c r="NOJ90" s="147"/>
      <c r="NOK90" s="147"/>
      <c r="NOL90" s="147"/>
      <c r="NOM90" s="147"/>
      <c r="NON90" s="147"/>
      <c r="NOO90" s="147"/>
      <c r="NOP90" s="147"/>
      <c r="NOQ90" s="147"/>
      <c r="NOR90" s="147"/>
      <c r="NOS90" s="147"/>
      <c r="NOT90" s="147"/>
      <c r="NOU90" s="147"/>
      <c r="NOV90" s="147"/>
      <c r="NOW90" s="147"/>
      <c r="NOX90" s="147"/>
      <c r="NOY90" s="147"/>
      <c r="NOZ90" s="147"/>
      <c r="NPA90" s="147"/>
      <c r="NPB90" s="147"/>
      <c r="NPC90" s="147"/>
      <c r="NPD90" s="147"/>
      <c r="NPE90" s="147"/>
      <c r="NPF90" s="147"/>
      <c r="NPG90" s="147"/>
      <c r="NPH90" s="147"/>
      <c r="NPI90" s="147"/>
      <c r="NPJ90" s="147"/>
      <c r="NPK90" s="147"/>
      <c r="NPL90" s="147"/>
      <c r="NPM90" s="147"/>
      <c r="NPN90" s="147"/>
      <c r="NPO90" s="147"/>
      <c r="NPP90" s="147"/>
      <c r="NPQ90" s="147"/>
      <c r="NPR90" s="147"/>
      <c r="NPS90" s="147"/>
      <c r="NPT90" s="147"/>
      <c r="NPU90" s="147"/>
      <c r="NPV90" s="147"/>
      <c r="NPW90" s="147"/>
      <c r="NPX90" s="147"/>
      <c r="NPY90" s="147"/>
      <c r="NPZ90" s="147"/>
      <c r="NQA90" s="147"/>
      <c r="NQB90" s="147"/>
      <c r="NQC90" s="147"/>
      <c r="NQD90" s="147"/>
      <c r="NQE90" s="147"/>
      <c r="NQF90" s="147"/>
      <c r="NQG90" s="147"/>
      <c r="NQH90" s="147"/>
      <c r="NQI90" s="147"/>
      <c r="NQJ90" s="147"/>
      <c r="NQK90" s="147"/>
      <c r="NQL90" s="147"/>
      <c r="NQM90" s="147"/>
      <c r="NQN90" s="147"/>
      <c r="NQO90" s="147"/>
      <c r="NQP90" s="147"/>
      <c r="NQQ90" s="147"/>
      <c r="NQR90" s="147"/>
      <c r="NQS90" s="147"/>
      <c r="NQT90" s="147"/>
      <c r="NQU90" s="147"/>
      <c r="NQV90" s="147"/>
      <c r="NQW90" s="147"/>
      <c r="NQX90" s="147"/>
      <c r="NQY90" s="147"/>
      <c r="NQZ90" s="147"/>
      <c r="NRA90" s="147"/>
      <c r="NRB90" s="147"/>
      <c r="NRC90" s="147"/>
      <c r="NRD90" s="147"/>
      <c r="NRE90" s="147"/>
      <c r="NRF90" s="147"/>
      <c r="NRG90" s="147"/>
      <c r="NRH90" s="147"/>
      <c r="NRI90" s="147"/>
      <c r="NRJ90" s="147"/>
      <c r="NRK90" s="147"/>
      <c r="NRL90" s="147"/>
      <c r="NRM90" s="147"/>
      <c r="NRN90" s="147"/>
      <c r="NRO90" s="147"/>
      <c r="NRP90" s="147"/>
      <c r="NRQ90" s="147"/>
      <c r="NRR90" s="147"/>
      <c r="NRS90" s="147"/>
      <c r="NRT90" s="147"/>
      <c r="NRU90" s="147"/>
      <c r="NRV90" s="147"/>
      <c r="NRW90" s="147"/>
      <c r="NRX90" s="147"/>
      <c r="NRY90" s="147"/>
      <c r="NRZ90" s="147"/>
      <c r="NSA90" s="147"/>
      <c r="NSB90" s="147"/>
      <c r="NSC90" s="147"/>
      <c r="NSD90" s="147"/>
      <c r="NSE90" s="147"/>
      <c r="NSF90" s="147"/>
      <c r="NSG90" s="147"/>
      <c r="NSH90" s="147"/>
      <c r="NSI90" s="147"/>
      <c r="NSJ90" s="147"/>
      <c r="NSK90" s="147"/>
      <c r="NSL90" s="147"/>
      <c r="NSM90" s="147"/>
      <c r="NSN90" s="147"/>
      <c r="NSO90" s="147"/>
      <c r="NSP90" s="147"/>
      <c r="NSQ90" s="147"/>
      <c r="NSR90" s="147"/>
      <c r="NSS90" s="147"/>
      <c r="NST90" s="147"/>
      <c r="NSU90" s="147"/>
      <c r="NSV90" s="147"/>
      <c r="NSW90" s="147"/>
      <c r="NSX90" s="147"/>
      <c r="NSY90" s="147"/>
      <c r="NSZ90" s="147"/>
      <c r="NTA90" s="147"/>
      <c r="NTB90" s="147"/>
      <c r="NTC90" s="147"/>
      <c r="NTD90" s="147"/>
      <c r="NTE90" s="147"/>
      <c r="NTF90" s="147"/>
      <c r="NTG90" s="147"/>
      <c r="NTH90" s="147"/>
      <c r="NTI90" s="147"/>
      <c r="NTJ90" s="147"/>
      <c r="NTK90" s="147"/>
      <c r="NTL90" s="147"/>
      <c r="NTM90" s="147"/>
      <c r="NTN90" s="147"/>
      <c r="NTO90" s="147"/>
      <c r="NTP90" s="147"/>
      <c r="NTQ90" s="147"/>
      <c r="NTR90" s="147"/>
      <c r="NTS90" s="147"/>
      <c r="NTT90" s="147"/>
      <c r="NTU90" s="147"/>
      <c r="NTV90" s="147"/>
      <c r="NTW90" s="147"/>
      <c r="NTX90" s="147"/>
      <c r="NTY90" s="147"/>
      <c r="NTZ90" s="147"/>
      <c r="NUA90" s="147"/>
      <c r="NUB90" s="147"/>
      <c r="NUC90" s="147"/>
      <c r="NUD90" s="147"/>
      <c r="NUE90" s="147"/>
      <c r="NUF90" s="147"/>
      <c r="NUG90" s="147"/>
      <c r="NUH90" s="147"/>
      <c r="NUI90" s="147"/>
      <c r="NUJ90" s="147"/>
      <c r="NUK90" s="147"/>
      <c r="NUL90" s="147"/>
      <c r="NUM90" s="147"/>
      <c r="NUN90" s="147"/>
      <c r="NUO90" s="147"/>
      <c r="NUP90" s="147"/>
      <c r="NUQ90" s="147"/>
      <c r="NUR90" s="147"/>
      <c r="NUS90" s="147"/>
      <c r="NUT90" s="147"/>
      <c r="NUU90" s="147"/>
      <c r="NUV90" s="147"/>
      <c r="NUW90" s="147"/>
      <c r="NUX90" s="147"/>
      <c r="NUY90" s="147"/>
      <c r="NUZ90" s="147"/>
      <c r="NVA90" s="147"/>
      <c r="NVB90" s="147"/>
      <c r="NVC90" s="147"/>
      <c r="NVD90" s="147"/>
      <c r="NVE90" s="147"/>
      <c r="NVF90" s="147"/>
      <c r="NVG90" s="147"/>
      <c r="NVH90" s="147"/>
      <c r="NVI90" s="147"/>
      <c r="NVJ90" s="147"/>
      <c r="NVK90" s="147"/>
      <c r="NVL90" s="147"/>
      <c r="NVM90" s="147"/>
      <c r="NVN90" s="147"/>
      <c r="NVO90" s="147"/>
      <c r="NVP90" s="147"/>
      <c r="NVQ90" s="147"/>
      <c r="NVR90" s="147"/>
      <c r="NVS90" s="147"/>
      <c r="NVT90" s="147"/>
      <c r="NVU90" s="147"/>
      <c r="NVV90" s="147"/>
      <c r="NVW90" s="147"/>
      <c r="NVX90" s="147"/>
      <c r="NVY90" s="147"/>
      <c r="NVZ90" s="147"/>
      <c r="NWA90" s="147"/>
      <c r="NWB90" s="147"/>
      <c r="NWC90" s="147"/>
      <c r="NWD90" s="147"/>
      <c r="NWE90" s="147"/>
      <c r="NWF90" s="147"/>
      <c r="NWG90" s="147"/>
      <c r="NWH90" s="147"/>
      <c r="NWI90" s="147"/>
      <c r="NWJ90" s="147"/>
      <c r="NWK90" s="147"/>
      <c r="NWL90" s="147"/>
      <c r="NWM90" s="147"/>
      <c r="NWN90" s="147"/>
      <c r="NWO90" s="147"/>
      <c r="NWP90" s="147"/>
      <c r="NWQ90" s="147"/>
      <c r="NWR90" s="147"/>
      <c r="NWS90" s="147"/>
      <c r="NWT90" s="147"/>
      <c r="NWU90" s="147"/>
      <c r="NWV90" s="147"/>
      <c r="NWW90" s="147"/>
      <c r="NWX90" s="147"/>
      <c r="NWY90" s="147"/>
      <c r="NWZ90" s="147"/>
      <c r="NXA90" s="147"/>
      <c r="NXB90" s="147"/>
      <c r="NXC90" s="147"/>
      <c r="NXD90" s="147"/>
      <c r="NXE90" s="147"/>
      <c r="NXF90" s="147"/>
      <c r="NXG90" s="147"/>
      <c r="NXH90" s="147"/>
      <c r="NXI90" s="147"/>
      <c r="NXJ90" s="147"/>
      <c r="NXK90" s="147"/>
      <c r="NXL90" s="147"/>
      <c r="NXM90" s="147"/>
      <c r="NXN90" s="147"/>
      <c r="NXO90" s="147"/>
      <c r="NXP90" s="147"/>
      <c r="NXQ90" s="147"/>
      <c r="NXR90" s="147"/>
      <c r="NXS90" s="147"/>
      <c r="NXT90" s="147"/>
      <c r="NXU90" s="147"/>
      <c r="NXV90" s="147"/>
      <c r="NXW90" s="147"/>
      <c r="NXX90" s="147"/>
      <c r="NXY90" s="147"/>
      <c r="NXZ90" s="147"/>
      <c r="NYA90" s="147"/>
      <c r="NYB90" s="147"/>
      <c r="NYC90" s="147"/>
      <c r="NYD90" s="147"/>
      <c r="NYE90" s="147"/>
      <c r="NYF90" s="147"/>
      <c r="NYG90" s="147"/>
      <c r="NYH90" s="147"/>
      <c r="NYI90" s="147"/>
      <c r="NYJ90" s="147"/>
      <c r="NYK90" s="147"/>
      <c r="NYL90" s="147"/>
      <c r="NYM90" s="147"/>
      <c r="NYN90" s="147"/>
      <c r="NYO90" s="147"/>
      <c r="NYP90" s="147"/>
      <c r="NYQ90" s="147"/>
      <c r="NYR90" s="147"/>
      <c r="NYS90" s="147"/>
      <c r="NYT90" s="147"/>
      <c r="NYU90" s="147"/>
      <c r="NYV90" s="147"/>
      <c r="NYW90" s="147"/>
      <c r="NYX90" s="147"/>
      <c r="NYY90" s="147"/>
      <c r="NYZ90" s="147"/>
      <c r="NZA90" s="147"/>
      <c r="NZB90" s="147"/>
      <c r="NZC90" s="147"/>
      <c r="NZD90" s="147"/>
      <c r="NZE90" s="147"/>
      <c r="NZF90" s="147"/>
      <c r="NZG90" s="147"/>
      <c r="NZH90" s="147"/>
      <c r="NZI90" s="147"/>
      <c r="NZJ90" s="147"/>
      <c r="NZK90" s="147"/>
      <c r="NZL90" s="147"/>
      <c r="NZM90" s="147"/>
      <c r="NZN90" s="147"/>
      <c r="NZO90" s="147"/>
      <c r="NZP90" s="147"/>
      <c r="NZQ90" s="147"/>
      <c r="NZR90" s="147"/>
      <c r="NZS90" s="147"/>
      <c r="NZT90" s="147"/>
      <c r="NZU90" s="147"/>
      <c r="NZV90" s="147"/>
      <c r="NZW90" s="147"/>
      <c r="NZX90" s="147"/>
      <c r="NZY90" s="147"/>
      <c r="NZZ90" s="147"/>
      <c r="OAA90" s="147"/>
      <c r="OAB90" s="147"/>
      <c r="OAC90" s="147"/>
      <c r="OAD90" s="147"/>
      <c r="OAE90" s="147"/>
      <c r="OAF90" s="147"/>
      <c r="OAG90" s="147"/>
      <c r="OAH90" s="147"/>
      <c r="OAI90" s="147"/>
      <c r="OAJ90" s="147"/>
      <c r="OAK90" s="147"/>
      <c r="OAL90" s="147"/>
      <c r="OAM90" s="147"/>
      <c r="OAN90" s="147"/>
      <c r="OAO90" s="147"/>
      <c r="OAP90" s="147"/>
      <c r="OAQ90" s="147"/>
      <c r="OAR90" s="147"/>
      <c r="OAS90" s="147"/>
      <c r="OAT90" s="147"/>
      <c r="OAU90" s="147"/>
      <c r="OAV90" s="147"/>
      <c r="OAW90" s="147"/>
      <c r="OAX90" s="147"/>
      <c r="OAY90" s="147"/>
      <c r="OAZ90" s="147"/>
      <c r="OBA90" s="147"/>
      <c r="OBB90" s="147"/>
      <c r="OBC90" s="147"/>
      <c r="OBD90" s="147"/>
      <c r="OBE90" s="147"/>
      <c r="OBF90" s="147"/>
      <c r="OBG90" s="147"/>
      <c r="OBH90" s="147"/>
      <c r="OBI90" s="147"/>
      <c r="OBJ90" s="147"/>
      <c r="OBK90" s="147"/>
      <c r="OBL90" s="147"/>
      <c r="OBM90" s="147"/>
      <c r="OBN90" s="147"/>
      <c r="OBO90" s="147"/>
      <c r="OBP90" s="147"/>
      <c r="OBQ90" s="147"/>
      <c r="OBR90" s="147"/>
      <c r="OBS90" s="147"/>
      <c r="OBT90" s="147"/>
      <c r="OBU90" s="147"/>
      <c r="OBV90" s="147"/>
      <c r="OBW90" s="147"/>
      <c r="OBX90" s="147"/>
      <c r="OBY90" s="147"/>
      <c r="OBZ90" s="147"/>
      <c r="OCA90" s="147"/>
      <c r="OCB90" s="147"/>
      <c r="OCC90" s="147"/>
      <c r="OCD90" s="147"/>
      <c r="OCE90" s="147"/>
      <c r="OCF90" s="147"/>
      <c r="OCG90" s="147"/>
      <c r="OCH90" s="147"/>
      <c r="OCI90" s="147"/>
      <c r="OCJ90" s="147"/>
      <c r="OCK90" s="147"/>
      <c r="OCL90" s="147"/>
      <c r="OCM90" s="147"/>
      <c r="OCN90" s="147"/>
      <c r="OCO90" s="147"/>
      <c r="OCP90" s="147"/>
      <c r="OCQ90" s="147"/>
      <c r="OCR90" s="147"/>
      <c r="OCS90" s="147"/>
      <c r="OCT90" s="147"/>
      <c r="OCU90" s="147"/>
      <c r="OCV90" s="147"/>
      <c r="OCW90" s="147"/>
      <c r="OCX90" s="147"/>
      <c r="OCY90" s="147"/>
      <c r="OCZ90" s="147"/>
      <c r="ODA90" s="147"/>
      <c r="ODB90" s="147"/>
      <c r="ODC90" s="147"/>
      <c r="ODD90" s="147"/>
      <c r="ODE90" s="147"/>
      <c r="ODF90" s="147"/>
      <c r="ODG90" s="147"/>
      <c r="ODH90" s="147"/>
      <c r="ODI90" s="147"/>
      <c r="ODJ90" s="147"/>
      <c r="ODK90" s="147"/>
      <c r="ODL90" s="147"/>
      <c r="ODM90" s="147"/>
      <c r="ODN90" s="147"/>
      <c r="ODO90" s="147"/>
      <c r="ODP90" s="147"/>
      <c r="ODQ90" s="147"/>
      <c r="ODR90" s="147"/>
      <c r="ODS90" s="147"/>
      <c r="ODT90" s="147"/>
      <c r="ODU90" s="147"/>
      <c r="ODV90" s="147"/>
      <c r="ODW90" s="147"/>
      <c r="ODX90" s="147"/>
      <c r="ODY90" s="147"/>
      <c r="ODZ90" s="147"/>
      <c r="OEA90" s="147"/>
      <c r="OEB90" s="147"/>
      <c r="OEC90" s="147"/>
      <c r="OED90" s="147"/>
      <c r="OEE90" s="147"/>
      <c r="OEF90" s="147"/>
      <c r="OEG90" s="147"/>
      <c r="OEH90" s="147"/>
      <c r="OEI90" s="147"/>
      <c r="OEJ90" s="147"/>
      <c r="OEK90" s="147"/>
      <c r="OEL90" s="147"/>
      <c r="OEM90" s="147"/>
      <c r="OEN90" s="147"/>
      <c r="OEO90" s="147"/>
      <c r="OEP90" s="147"/>
      <c r="OEQ90" s="147"/>
      <c r="OER90" s="147"/>
      <c r="OES90" s="147"/>
      <c r="OET90" s="147"/>
      <c r="OEU90" s="147"/>
      <c r="OEV90" s="147"/>
      <c r="OEW90" s="147"/>
      <c r="OEX90" s="147"/>
      <c r="OEY90" s="147"/>
      <c r="OEZ90" s="147"/>
      <c r="OFA90" s="147"/>
      <c r="OFB90" s="147"/>
      <c r="OFC90" s="147"/>
      <c r="OFD90" s="147"/>
      <c r="OFE90" s="147"/>
      <c r="OFF90" s="147"/>
      <c r="OFG90" s="147"/>
      <c r="OFH90" s="147"/>
      <c r="OFI90" s="147"/>
      <c r="OFJ90" s="147"/>
      <c r="OFK90" s="147"/>
      <c r="OFL90" s="147"/>
      <c r="OFM90" s="147"/>
      <c r="OFN90" s="147"/>
      <c r="OFO90" s="147"/>
      <c r="OFP90" s="147"/>
      <c r="OFQ90" s="147"/>
      <c r="OFR90" s="147"/>
      <c r="OFS90" s="147"/>
      <c r="OFT90" s="147"/>
      <c r="OFU90" s="147"/>
      <c r="OFV90" s="147"/>
      <c r="OFW90" s="147"/>
      <c r="OFX90" s="147"/>
      <c r="OFY90" s="147"/>
      <c r="OFZ90" s="147"/>
      <c r="OGA90" s="147"/>
      <c r="OGB90" s="147"/>
      <c r="OGC90" s="147"/>
      <c r="OGD90" s="147"/>
      <c r="OGE90" s="147"/>
      <c r="OGF90" s="147"/>
      <c r="OGG90" s="147"/>
      <c r="OGH90" s="147"/>
      <c r="OGI90" s="147"/>
      <c r="OGJ90" s="147"/>
      <c r="OGK90" s="147"/>
      <c r="OGL90" s="147"/>
      <c r="OGM90" s="147"/>
      <c r="OGN90" s="147"/>
      <c r="OGO90" s="147"/>
      <c r="OGP90" s="147"/>
      <c r="OGQ90" s="147"/>
      <c r="OGR90" s="147"/>
      <c r="OGS90" s="147"/>
      <c r="OGT90" s="147"/>
      <c r="OGU90" s="147"/>
      <c r="OGV90" s="147"/>
      <c r="OGW90" s="147"/>
      <c r="OGX90" s="147"/>
      <c r="OGY90" s="147"/>
      <c r="OGZ90" s="147"/>
      <c r="OHA90" s="147"/>
      <c r="OHB90" s="147"/>
      <c r="OHC90" s="147"/>
      <c r="OHD90" s="147"/>
      <c r="OHE90" s="147"/>
      <c r="OHF90" s="147"/>
      <c r="OHG90" s="147"/>
      <c r="OHH90" s="147"/>
      <c r="OHI90" s="147"/>
      <c r="OHJ90" s="147"/>
      <c r="OHK90" s="147"/>
      <c r="OHL90" s="147"/>
      <c r="OHM90" s="147"/>
      <c r="OHN90" s="147"/>
      <c r="OHO90" s="147"/>
      <c r="OHP90" s="147"/>
      <c r="OHQ90" s="147"/>
      <c r="OHR90" s="147"/>
      <c r="OHS90" s="147"/>
      <c r="OHT90" s="147"/>
      <c r="OHU90" s="147"/>
      <c r="OHV90" s="147"/>
      <c r="OHW90" s="147"/>
      <c r="OHX90" s="147"/>
      <c r="OHY90" s="147"/>
      <c r="OHZ90" s="147"/>
      <c r="OIA90" s="147"/>
      <c r="OIB90" s="147"/>
      <c r="OIC90" s="147"/>
      <c r="OID90" s="147"/>
      <c r="OIE90" s="147"/>
      <c r="OIF90" s="147"/>
      <c r="OIG90" s="147"/>
      <c r="OIH90" s="147"/>
      <c r="OII90" s="147"/>
      <c r="OIJ90" s="147"/>
      <c r="OIK90" s="147"/>
      <c r="OIL90" s="147"/>
      <c r="OIM90" s="147"/>
      <c r="OIN90" s="147"/>
      <c r="OIO90" s="147"/>
      <c r="OIP90" s="147"/>
      <c r="OIQ90" s="147"/>
      <c r="OIR90" s="147"/>
      <c r="OIS90" s="147"/>
      <c r="OIT90" s="147"/>
      <c r="OIU90" s="147"/>
      <c r="OIV90" s="147"/>
      <c r="OIW90" s="147"/>
      <c r="OIX90" s="147"/>
      <c r="OIY90" s="147"/>
      <c r="OIZ90" s="147"/>
      <c r="OJA90" s="147"/>
      <c r="OJB90" s="147"/>
      <c r="OJC90" s="147"/>
      <c r="OJD90" s="147"/>
      <c r="OJE90" s="147"/>
      <c r="OJF90" s="147"/>
      <c r="OJG90" s="147"/>
      <c r="OJH90" s="147"/>
      <c r="OJI90" s="147"/>
      <c r="OJJ90" s="147"/>
      <c r="OJK90" s="147"/>
      <c r="OJL90" s="147"/>
      <c r="OJM90" s="147"/>
      <c r="OJN90" s="147"/>
      <c r="OJO90" s="147"/>
      <c r="OJP90" s="147"/>
      <c r="OJQ90" s="147"/>
      <c r="OJR90" s="147"/>
      <c r="OJS90" s="147"/>
      <c r="OJT90" s="147"/>
      <c r="OJU90" s="147"/>
      <c r="OJV90" s="147"/>
      <c r="OJW90" s="147"/>
      <c r="OJX90" s="147"/>
      <c r="OJY90" s="147"/>
      <c r="OJZ90" s="147"/>
      <c r="OKA90" s="147"/>
      <c r="OKB90" s="147"/>
      <c r="OKC90" s="147"/>
      <c r="OKD90" s="147"/>
      <c r="OKE90" s="147"/>
      <c r="OKF90" s="147"/>
      <c r="OKG90" s="147"/>
      <c r="OKH90" s="147"/>
      <c r="OKI90" s="147"/>
      <c r="OKJ90" s="147"/>
      <c r="OKK90" s="147"/>
      <c r="OKL90" s="147"/>
      <c r="OKM90" s="147"/>
      <c r="OKN90" s="147"/>
      <c r="OKO90" s="147"/>
      <c r="OKP90" s="147"/>
      <c r="OKQ90" s="147"/>
      <c r="OKR90" s="147"/>
      <c r="OKS90" s="147"/>
      <c r="OKT90" s="147"/>
      <c r="OKU90" s="147"/>
      <c r="OKV90" s="147"/>
      <c r="OKW90" s="147"/>
      <c r="OKX90" s="147"/>
      <c r="OKY90" s="147"/>
      <c r="OKZ90" s="147"/>
      <c r="OLA90" s="147"/>
      <c r="OLB90" s="147"/>
      <c r="OLC90" s="147"/>
      <c r="OLD90" s="147"/>
      <c r="OLE90" s="147"/>
      <c r="OLF90" s="147"/>
      <c r="OLG90" s="147"/>
      <c r="OLH90" s="147"/>
      <c r="OLI90" s="147"/>
      <c r="OLJ90" s="147"/>
      <c r="OLK90" s="147"/>
      <c r="OLL90" s="147"/>
      <c r="OLM90" s="147"/>
      <c r="OLN90" s="147"/>
      <c r="OLO90" s="147"/>
      <c r="OLP90" s="147"/>
      <c r="OLQ90" s="147"/>
      <c r="OLR90" s="147"/>
      <c r="OLS90" s="147"/>
      <c r="OLT90" s="147"/>
      <c r="OLU90" s="147"/>
      <c r="OLV90" s="147"/>
      <c r="OLW90" s="147"/>
      <c r="OLX90" s="147"/>
      <c r="OLY90" s="147"/>
      <c r="OLZ90" s="147"/>
      <c r="OMA90" s="147"/>
      <c r="OMB90" s="147"/>
      <c r="OMC90" s="147"/>
      <c r="OMD90" s="147"/>
      <c r="OME90" s="147"/>
      <c r="OMF90" s="147"/>
      <c r="OMG90" s="147"/>
      <c r="OMH90" s="147"/>
      <c r="OMI90" s="147"/>
      <c r="OMJ90" s="147"/>
      <c r="OMK90" s="147"/>
      <c r="OML90" s="147"/>
      <c r="OMM90" s="147"/>
      <c r="OMN90" s="147"/>
      <c r="OMO90" s="147"/>
      <c r="OMP90" s="147"/>
      <c r="OMQ90" s="147"/>
      <c r="OMR90" s="147"/>
      <c r="OMS90" s="147"/>
      <c r="OMT90" s="147"/>
      <c r="OMU90" s="147"/>
      <c r="OMV90" s="147"/>
      <c r="OMW90" s="147"/>
      <c r="OMX90" s="147"/>
      <c r="OMY90" s="147"/>
      <c r="OMZ90" s="147"/>
      <c r="ONA90" s="147"/>
      <c r="ONB90" s="147"/>
      <c r="ONC90" s="147"/>
      <c r="OND90" s="147"/>
      <c r="ONE90" s="147"/>
      <c r="ONF90" s="147"/>
      <c r="ONG90" s="147"/>
      <c r="ONH90" s="147"/>
      <c r="ONI90" s="147"/>
      <c r="ONJ90" s="147"/>
      <c r="ONK90" s="147"/>
      <c r="ONL90" s="147"/>
      <c r="ONM90" s="147"/>
      <c r="ONN90" s="147"/>
      <c r="ONO90" s="147"/>
      <c r="ONP90" s="147"/>
      <c r="ONQ90" s="147"/>
      <c r="ONR90" s="147"/>
      <c r="ONS90" s="147"/>
      <c r="ONT90" s="147"/>
      <c r="ONU90" s="147"/>
      <c r="ONV90" s="147"/>
      <c r="ONW90" s="147"/>
      <c r="ONX90" s="147"/>
      <c r="ONY90" s="147"/>
      <c r="ONZ90" s="147"/>
      <c r="OOA90" s="147"/>
      <c r="OOB90" s="147"/>
      <c r="OOC90" s="147"/>
      <c r="OOD90" s="147"/>
      <c r="OOE90" s="147"/>
      <c r="OOF90" s="147"/>
      <c r="OOG90" s="147"/>
      <c r="OOH90" s="147"/>
      <c r="OOI90" s="147"/>
      <c r="OOJ90" s="147"/>
      <c r="OOK90" s="147"/>
      <c r="OOL90" s="147"/>
      <c r="OOM90" s="147"/>
      <c r="OON90" s="147"/>
      <c r="OOO90" s="147"/>
      <c r="OOP90" s="147"/>
      <c r="OOQ90" s="147"/>
      <c r="OOR90" s="147"/>
      <c r="OOS90" s="147"/>
      <c r="OOT90" s="147"/>
      <c r="OOU90" s="147"/>
      <c r="OOV90" s="147"/>
      <c r="OOW90" s="147"/>
      <c r="OOX90" s="147"/>
      <c r="OOY90" s="147"/>
      <c r="OOZ90" s="147"/>
      <c r="OPA90" s="147"/>
      <c r="OPB90" s="147"/>
      <c r="OPC90" s="147"/>
      <c r="OPD90" s="147"/>
      <c r="OPE90" s="147"/>
      <c r="OPF90" s="147"/>
      <c r="OPG90" s="147"/>
      <c r="OPH90" s="147"/>
      <c r="OPI90" s="147"/>
      <c r="OPJ90" s="147"/>
      <c r="OPK90" s="147"/>
      <c r="OPL90" s="147"/>
      <c r="OPM90" s="147"/>
      <c r="OPN90" s="147"/>
      <c r="OPO90" s="147"/>
      <c r="OPP90" s="147"/>
      <c r="OPQ90" s="147"/>
      <c r="OPR90" s="147"/>
      <c r="OPS90" s="147"/>
      <c r="OPT90" s="147"/>
      <c r="OPU90" s="147"/>
      <c r="OPV90" s="147"/>
      <c r="OPW90" s="147"/>
      <c r="OPX90" s="147"/>
      <c r="OPY90" s="147"/>
      <c r="OPZ90" s="147"/>
      <c r="OQA90" s="147"/>
      <c r="OQB90" s="147"/>
      <c r="OQC90" s="147"/>
      <c r="OQD90" s="147"/>
      <c r="OQE90" s="147"/>
      <c r="OQF90" s="147"/>
      <c r="OQG90" s="147"/>
      <c r="OQH90" s="147"/>
      <c r="OQI90" s="147"/>
      <c r="OQJ90" s="147"/>
      <c r="OQK90" s="147"/>
      <c r="OQL90" s="147"/>
      <c r="OQM90" s="147"/>
      <c r="OQN90" s="147"/>
      <c r="OQO90" s="147"/>
      <c r="OQP90" s="147"/>
      <c r="OQQ90" s="147"/>
      <c r="OQR90" s="147"/>
      <c r="OQS90" s="147"/>
      <c r="OQT90" s="147"/>
      <c r="OQU90" s="147"/>
      <c r="OQV90" s="147"/>
      <c r="OQW90" s="147"/>
      <c r="OQX90" s="147"/>
      <c r="OQY90" s="147"/>
      <c r="OQZ90" s="147"/>
      <c r="ORA90" s="147"/>
      <c r="ORB90" s="147"/>
      <c r="ORC90" s="147"/>
      <c r="ORD90" s="147"/>
      <c r="ORE90" s="147"/>
      <c r="ORF90" s="147"/>
      <c r="ORG90" s="147"/>
      <c r="ORH90" s="147"/>
      <c r="ORI90" s="147"/>
      <c r="ORJ90" s="147"/>
      <c r="ORK90" s="147"/>
      <c r="ORL90" s="147"/>
      <c r="ORM90" s="147"/>
      <c r="ORN90" s="147"/>
      <c r="ORO90" s="147"/>
      <c r="ORP90" s="147"/>
      <c r="ORQ90" s="147"/>
      <c r="ORR90" s="147"/>
      <c r="ORS90" s="147"/>
      <c r="ORT90" s="147"/>
      <c r="ORU90" s="147"/>
      <c r="ORV90" s="147"/>
      <c r="ORW90" s="147"/>
      <c r="ORX90" s="147"/>
      <c r="ORY90" s="147"/>
      <c r="ORZ90" s="147"/>
      <c r="OSA90" s="147"/>
      <c r="OSB90" s="147"/>
      <c r="OSC90" s="147"/>
      <c r="OSD90" s="147"/>
      <c r="OSE90" s="147"/>
      <c r="OSF90" s="147"/>
      <c r="OSG90" s="147"/>
      <c r="OSH90" s="147"/>
      <c r="OSI90" s="147"/>
      <c r="OSJ90" s="147"/>
      <c r="OSK90" s="147"/>
      <c r="OSL90" s="147"/>
      <c r="OSM90" s="147"/>
      <c r="OSN90" s="147"/>
      <c r="OSO90" s="147"/>
      <c r="OSP90" s="147"/>
      <c r="OSQ90" s="147"/>
      <c r="OSR90" s="147"/>
      <c r="OSS90" s="147"/>
      <c r="OST90" s="147"/>
      <c r="OSU90" s="147"/>
      <c r="OSV90" s="147"/>
      <c r="OSW90" s="147"/>
      <c r="OSX90" s="147"/>
      <c r="OSY90" s="147"/>
      <c r="OSZ90" s="147"/>
      <c r="OTA90" s="147"/>
      <c r="OTB90" s="147"/>
      <c r="OTC90" s="147"/>
      <c r="OTD90" s="147"/>
      <c r="OTE90" s="147"/>
      <c r="OTF90" s="147"/>
      <c r="OTG90" s="147"/>
      <c r="OTH90" s="147"/>
      <c r="OTI90" s="147"/>
      <c r="OTJ90" s="147"/>
      <c r="OTK90" s="147"/>
      <c r="OTL90" s="147"/>
      <c r="OTM90" s="147"/>
      <c r="OTN90" s="147"/>
      <c r="OTO90" s="147"/>
      <c r="OTP90" s="147"/>
      <c r="OTQ90" s="147"/>
      <c r="OTR90" s="147"/>
      <c r="OTS90" s="147"/>
      <c r="OTT90" s="147"/>
      <c r="OTU90" s="147"/>
      <c r="OTV90" s="147"/>
      <c r="OTW90" s="147"/>
      <c r="OTX90" s="147"/>
      <c r="OTY90" s="147"/>
      <c r="OTZ90" s="147"/>
      <c r="OUA90" s="147"/>
      <c r="OUB90" s="147"/>
      <c r="OUC90" s="147"/>
      <c r="OUD90" s="147"/>
      <c r="OUE90" s="147"/>
      <c r="OUF90" s="147"/>
      <c r="OUG90" s="147"/>
      <c r="OUH90" s="147"/>
      <c r="OUI90" s="147"/>
      <c r="OUJ90" s="147"/>
      <c r="OUK90" s="147"/>
      <c r="OUL90" s="147"/>
      <c r="OUM90" s="147"/>
      <c r="OUN90" s="147"/>
      <c r="OUO90" s="147"/>
      <c r="OUP90" s="147"/>
      <c r="OUQ90" s="147"/>
      <c r="OUR90" s="147"/>
      <c r="OUS90" s="147"/>
      <c r="OUT90" s="147"/>
      <c r="OUU90" s="147"/>
      <c r="OUV90" s="147"/>
      <c r="OUW90" s="147"/>
      <c r="OUX90" s="147"/>
      <c r="OUY90" s="147"/>
      <c r="OUZ90" s="147"/>
      <c r="OVA90" s="147"/>
      <c r="OVB90" s="147"/>
      <c r="OVC90" s="147"/>
      <c r="OVD90" s="147"/>
      <c r="OVE90" s="147"/>
      <c r="OVF90" s="147"/>
      <c r="OVG90" s="147"/>
      <c r="OVH90" s="147"/>
      <c r="OVI90" s="147"/>
      <c r="OVJ90" s="147"/>
      <c r="OVK90" s="147"/>
      <c r="OVL90" s="147"/>
      <c r="OVM90" s="147"/>
      <c r="OVN90" s="147"/>
      <c r="OVO90" s="147"/>
      <c r="OVP90" s="147"/>
      <c r="OVQ90" s="147"/>
      <c r="OVR90" s="147"/>
      <c r="OVS90" s="147"/>
      <c r="OVT90" s="147"/>
      <c r="OVU90" s="147"/>
      <c r="OVV90" s="147"/>
      <c r="OVW90" s="147"/>
      <c r="OVX90" s="147"/>
      <c r="OVY90" s="147"/>
      <c r="OVZ90" s="147"/>
      <c r="OWA90" s="147"/>
      <c r="OWB90" s="147"/>
      <c r="OWC90" s="147"/>
      <c r="OWD90" s="147"/>
      <c r="OWE90" s="147"/>
      <c r="OWF90" s="147"/>
      <c r="OWG90" s="147"/>
      <c r="OWH90" s="147"/>
      <c r="OWI90" s="147"/>
      <c r="OWJ90" s="147"/>
      <c r="OWK90" s="147"/>
      <c r="OWL90" s="147"/>
      <c r="OWM90" s="147"/>
      <c r="OWN90" s="147"/>
      <c r="OWO90" s="147"/>
      <c r="OWP90" s="147"/>
      <c r="OWQ90" s="147"/>
      <c r="OWR90" s="147"/>
      <c r="OWS90" s="147"/>
      <c r="OWT90" s="147"/>
      <c r="OWU90" s="147"/>
      <c r="OWV90" s="147"/>
      <c r="OWW90" s="147"/>
      <c r="OWX90" s="147"/>
      <c r="OWY90" s="147"/>
      <c r="OWZ90" s="147"/>
      <c r="OXA90" s="147"/>
      <c r="OXB90" s="147"/>
      <c r="OXC90" s="147"/>
      <c r="OXD90" s="147"/>
      <c r="OXE90" s="147"/>
      <c r="OXF90" s="147"/>
      <c r="OXG90" s="147"/>
      <c r="OXH90" s="147"/>
      <c r="OXI90" s="147"/>
      <c r="OXJ90" s="147"/>
      <c r="OXK90" s="147"/>
      <c r="OXL90" s="147"/>
      <c r="OXM90" s="147"/>
      <c r="OXN90" s="147"/>
      <c r="OXO90" s="147"/>
      <c r="OXP90" s="147"/>
      <c r="OXQ90" s="147"/>
      <c r="OXR90" s="147"/>
      <c r="OXS90" s="147"/>
      <c r="OXT90" s="147"/>
      <c r="OXU90" s="147"/>
      <c r="OXV90" s="147"/>
      <c r="OXW90" s="147"/>
      <c r="OXX90" s="147"/>
      <c r="OXY90" s="147"/>
      <c r="OXZ90" s="147"/>
      <c r="OYA90" s="147"/>
      <c r="OYB90" s="147"/>
      <c r="OYC90" s="147"/>
      <c r="OYD90" s="147"/>
      <c r="OYE90" s="147"/>
      <c r="OYF90" s="147"/>
      <c r="OYG90" s="147"/>
      <c r="OYH90" s="147"/>
      <c r="OYI90" s="147"/>
      <c r="OYJ90" s="147"/>
      <c r="OYK90" s="147"/>
      <c r="OYL90" s="147"/>
      <c r="OYM90" s="147"/>
      <c r="OYN90" s="147"/>
      <c r="OYO90" s="147"/>
      <c r="OYP90" s="147"/>
      <c r="OYQ90" s="147"/>
      <c r="OYR90" s="147"/>
      <c r="OYS90" s="147"/>
      <c r="OYT90" s="147"/>
      <c r="OYU90" s="147"/>
      <c r="OYV90" s="147"/>
      <c r="OYW90" s="147"/>
      <c r="OYX90" s="147"/>
      <c r="OYY90" s="147"/>
      <c r="OYZ90" s="147"/>
      <c r="OZA90" s="147"/>
      <c r="OZB90" s="147"/>
      <c r="OZC90" s="147"/>
      <c r="OZD90" s="147"/>
      <c r="OZE90" s="147"/>
      <c r="OZF90" s="147"/>
      <c r="OZG90" s="147"/>
      <c r="OZH90" s="147"/>
      <c r="OZI90" s="147"/>
      <c r="OZJ90" s="147"/>
      <c r="OZK90" s="147"/>
      <c r="OZL90" s="147"/>
      <c r="OZM90" s="147"/>
      <c r="OZN90" s="147"/>
      <c r="OZO90" s="147"/>
      <c r="OZP90" s="147"/>
      <c r="OZQ90" s="147"/>
      <c r="OZR90" s="147"/>
      <c r="OZS90" s="147"/>
      <c r="OZT90" s="147"/>
      <c r="OZU90" s="147"/>
      <c r="OZV90" s="147"/>
      <c r="OZW90" s="147"/>
      <c r="OZX90" s="147"/>
      <c r="OZY90" s="147"/>
      <c r="OZZ90" s="147"/>
      <c r="PAA90" s="147"/>
      <c r="PAB90" s="147"/>
      <c r="PAC90" s="147"/>
      <c r="PAD90" s="147"/>
      <c r="PAE90" s="147"/>
      <c r="PAF90" s="147"/>
      <c r="PAG90" s="147"/>
      <c r="PAH90" s="147"/>
      <c r="PAI90" s="147"/>
      <c r="PAJ90" s="147"/>
      <c r="PAK90" s="147"/>
      <c r="PAL90" s="147"/>
      <c r="PAM90" s="147"/>
      <c r="PAN90" s="147"/>
      <c r="PAO90" s="147"/>
      <c r="PAP90" s="147"/>
      <c r="PAQ90" s="147"/>
      <c r="PAR90" s="147"/>
      <c r="PAS90" s="147"/>
      <c r="PAT90" s="147"/>
      <c r="PAU90" s="147"/>
      <c r="PAV90" s="147"/>
      <c r="PAW90" s="147"/>
      <c r="PAX90" s="147"/>
      <c r="PAY90" s="147"/>
      <c r="PAZ90" s="147"/>
      <c r="PBA90" s="147"/>
      <c r="PBB90" s="147"/>
      <c r="PBC90" s="147"/>
      <c r="PBD90" s="147"/>
      <c r="PBE90" s="147"/>
      <c r="PBF90" s="147"/>
      <c r="PBG90" s="147"/>
      <c r="PBH90" s="147"/>
      <c r="PBI90" s="147"/>
      <c r="PBJ90" s="147"/>
      <c r="PBK90" s="147"/>
      <c r="PBL90" s="147"/>
      <c r="PBM90" s="147"/>
      <c r="PBN90" s="147"/>
      <c r="PBO90" s="147"/>
      <c r="PBP90" s="147"/>
      <c r="PBQ90" s="147"/>
      <c r="PBR90" s="147"/>
      <c r="PBS90" s="147"/>
      <c r="PBT90" s="147"/>
      <c r="PBU90" s="147"/>
      <c r="PBV90" s="147"/>
      <c r="PBW90" s="147"/>
      <c r="PBX90" s="147"/>
      <c r="PBY90" s="147"/>
      <c r="PBZ90" s="147"/>
      <c r="PCA90" s="147"/>
      <c r="PCB90" s="147"/>
      <c r="PCC90" s="147"/>
      <c r="PCD90" s="147"/>
      <c r="PCE90" s="147"/>
      <c r="PCF90" s="147"/>
      <c r="PCG90" s="147"/>
      <c r="PCH90" s="147"/>
      <c r="PCI90" s="147"/>
      <c r="PCJ90" s="147"/>
      <c r="PCK90" s="147"/>
      <c r="PCL90" s="147"/>
      <c r="PCM90" s="147"/>
      <c r="PCN90" s="147"/>
      <c r="PCO90" s="147"/>
      <c r="PCP90" s="147"/>
      <c r="PCQ90" s="147"/>
      <c r="PCR90" s="147"/>
      <c r="PCS90" s="147"/>
      <c r="PCT90" s="147"/>
      <c r="PCU90" s="147"/>
      <c r="PCV90" s="147"/>
      <c r="PCW90" s="147"/>
      <c r="PCX90" s="147"/>
      <c r="PCY90" s="147"/>
      <c r="PCZ90" s="147"/>
      <c r="PDA90" s="147"/>
      <c r="PDB90" s="147"/>
      <c r="PDC90" s="147"/>
      <c r="PDD90" s="147"/>
      <c r="PDE90" s="147"/>
      <c r="PDF90" s="147"/>
      <c r="PDG90" s="147"/>
      <c r="PDH90" s="147"/>
      <c r="PDI90" s="147"/>
      <c r="PDJ90" s="147"/>
      <c r="PDK90" s="147"/>
      <c r="PDL90" s="147"/>
      <c r="PDM90" s="147"/>
      <c r="PDN90" s="147"/>
      <c r="PDO90" s="147"/>
      <c r="PDP90" s="147"/>
      <c r="PDQ90" s="147"/>
      <c r="PDR90" s="147"/>
      <c r="PDS90" s="147"/>
      <c r="PDT90" s="147"/>
      <c r="PDU90" s="147"/>
      <c r="PDV90" s="147"/>
      <c r="PDW90" s="147"/>
      <c r="PDX90" s="147"/>
      <c r="PDY90" s="147"/>
      <c r="PDZ90" s="147"/>
      <c r="PEA90" s="147"/>
      <c r="PEB90" s="147"/>
      <c r="PEC90" s="147"/>
      <c r="PED90" s="147"/>
      <c r="PEE90" s="147"/>
      <c r="PEF90" s="147"/>
      <c r="PEG90" s="147"/>
      <c r="PEH90" s="147"/>
      <c r="PEI90" s="147"/>
      <c r="PEJ90" s="147"/>
      <c r="PEK90" s="147"/>
      <c r="PEL90" s="147"/>
      <c r="PEM90" s="147"/>
      <c r="PEN90" s="147"/>
      <c r="PEO90" s="147"/>
      <c r="PEP90" s="147"/>
      <c r="PEQ90" s="147"/>
      <c r="PER90" s="147"/>
      <c r="PES90" s="147"/>
      <c r="PET90" s="147"/>
      <c r="PEU90" s="147"/>
      <c r="PEV90" s="147"/>
      <c r="PEW90" s="147"/>
      <c r="PEX90" s="147"/>
      <c r="PEY90" s="147"/>
      <c r="PEZ90" s="147"/>
      <c r="PFA90" s="147"/>
      <c r="PFB90" s="147"/>
      <c r="PFC90" s="147"/>
      <c r="PFD90" s="147"/>
      <c r="PFE90" s="147"/>
      <c r="PFF90" s="147"/>
      <c r="PFG90" s="147"/>
      <c r="PFH90" s="147"/>
      <c r="PFI90" s="147"/>
      <c r="PFJ90" s="147"/>
      <c r="PFK90" s="147"/>
      <c r="PFL90" s="147"/>
      <c r="PFM90" s="147"/>
      <c r="PFN90" s="147"/>
      <c r="PFO90" s="147"/>
      <c r="PFP90" s="147"/>
      <c r="PFQ90" s="147"/>
      <c r="PFR90" s="147"/>
      <c r="PFS90" s="147"/>
      <c r="PFT90" s="147"/>
      <c r="PFU90" s="147"/>
      <c r="PFV90" s="147"/>
      <c r="PFW90" s="147"/>
      <c r="PFX90" s="147"/>
      <c r="PFY90" s="147"/>
      <c r="PFZ90" s="147"/>
      <c r="PGA90" s="147"/>
      <c r="PGB90" s="147"/>
      <c r="PGC90" s="147"/>
      <c r="PGD90" s="147"/>
      <c r="PGE90" s="147"/>
      <c r="PGF90" s="147"/>
      <c r="PGG90" s="147"/>
      <c r="PGH90" s="147"/>
      <c r="PGI90" s="147"/>
      <c r="PGJ90" s="147"/>
      <c r="PGK90" s="147"/>
      <c r="PGL90" s="147"/>
      <c r="PGM90" s="147"/>
      <c r="PGN90" s="147"/>
      <c r="PGO90" s="147"/>
      <c r="PGP90" s="147"/>
      <c r="PGQ90" s="147"/>
      <c r="PGR90" s="147"/>
      <c r="PGS90" s="147"/>
      <c r="PGT90" s="147"/>
      <c r="PGU90" s="147"/>
      <c r="PGV90" s="147"/>
      <c r="PGW90" s="147"/>
      <c r="PGX90" s="147"/>
      <c r="PGY90" s="147"/>
      <c r="PGZ90" s="147"/>
      <c r="PHA90" s="147"/>
      <c r="PHB90" s="147"/>
      <c r="PHC90" s="147"/>
      <c r="PHD90" s="147"/>
      <c r="PHE90" s="147"/>
      <c r="PHF90" s="147"/>
      <c r="PHG90" s="147"/>
      <c r="PHH90" s="147"/>
      <c r="PHI90" s="147"/>
      <c r="PHJ90" s="147"/>
      <c r="PHK90" s="147"/>
      <c r="PHL90" s="147"/>
      <c r="PHM90" s="147"/>
      <c r="PHN90" s="147"/>
      <c r="PHO90" s="147"/>
      <c r="PHP90" s="147"/>
      <c r="PHQ90" s="147"/>
      <c r="PHR90" s="147"/>
      <c r="PHS90" s="147"/>
      <c r="PHT90" s="147"/>
      <c r="PHU90" s="147"/>
      <c r="PHV90" s="147"/>
      <c r="PHW90" s="147"/>
      <c r="PHX90" s="147"/>
      <c r="PHY90" s="147"/>
      <c r="PHZ90" s="147"/>
      <c r="PIA90" s="147"/>
      <c r="PIB90" s="147"/>
      <c r="PIC90" s="147"/>
      <c r="PID90" s="147"/>
      <c r="PIE90" s="147"/>
      <c r="PIF90" s="147"/>
      <c r="PIG90" s="147"/>
      <c r="PIH90" s="147"/>
      <c r="PII90" s="147"/>
      <c r="PIJ90" s="147"/>
      <c r="PIK90" s="147"/>
      <c r="PIL90" s="147"/>
      <c r="PIM90" s="147"/>
      <c r="PIN90" s="147"/>
      <c r="PIO90" s="147"/>
      <c r="PIP90" s="147"/>
      <c r="PIQ90" s="147"/>
      <c r="PIR90" s="147"/>
      <c r="PIS90" s="147"/>
      <c r="PIT90" s="147"/>
      <c r="PIU90" s="147"/>
      <c r="PIV90" s="147"/>
      <c r="PIW90" s="147"/>
      <c r="PIX90" s="147"/>
      <c r="PIY90" s="147"/>
      <c r="PIZ90" s="147"/>
      <c r="PJA90" s="147"/>
      <c r="PJB90" s="147"/>
      <c r="PJC90" s="147"/>
      <c r="PJD90" s="147"/>
      <c r="PJE90" s="147"/>
      <c r="PJF90" s="147"/>
      <c r="PJG90" s="147"/>
      <c r="PJH90" s="147"/>
      <c r="PJI90" s="147"/>
      <c r="PJJ90" s="147"/>
      <c r="PJK90" s="147"/>
      <c r="PJL90" s="147"/>
      <c r="PJM90" s="147"/>
      <c r="PJN90" s="147"/>
      <c r="PJO90" s="147"/>
      <c r="PJP90" s="147"/>
      <c r="PJQ90" s="147"/>
      <c r="PJR90" s="147"/>
      <c r="PJS90" s="147"/>
      <c r="PJT90" s="147"/>
      <c r="PJU90" s="147"/>
      <c r="PJV90" s="147"/>
      <c r="PJW90" s="147"/>
      <c r="PJX90" s="147"/>
      <c r="PJY90" s="147"/>
      <c r="PJZ90" s="147"/>
      <c r="PKA90" s="147"/>
      <c r="PKB90" s="147"/>
      <c r="PKC90" s="147"/>
      <c r="PKD90" s="147"/>
      <c r="PKE90" s="147"/>
      <c r="PKF90" s="147"/>
      <c r="PKG90" s="147"/>
      <c r="PKH90" s="147"/>
      <c r="PKI90" s="147"/>
      <c r="PKJ90" s="147"/>
      <c r="PKK90" s="147"/>
      <c r="PKL90" s="147"/>
      <c r="PKM90" s="147"/>
      <c r="PKN90" s="147"/>
      <c r="PKO90" s="147"/>
      <c r="PKP90" s="147"/>
      <c r="PKQ90" s="147"/>
      <c r="PKR90" s="147"/>
      <c r="PKS90" s="147"/>
      <c r="PKT90" s="147"/>
      <c r="PKU90" s="147"/>
      <c r="PKV90" s="147"/>
      <c r="PKW90" s="147"/>
      <c r="PKX90" s="147"/>
      <c r="PKY90" s="147"/>
      <c r="PKZ90" s="147"/>
      <c r="PLA90" s="147"/>
      <c r="PLB90" s="147"/>
      <c r="PLC90" s="147"/>
      <c r="PLD90" s="147"/>
      <c r="PLE90" s="147"/>
      <c r="PLF90" s="147"/>
      <c r="PLG90" s="147"/>
      <c r="PLH90" s="147"/>
      <c r="PLI90" s="147"/>
      <c r="PLJ90" s="147"/>
      <c r="PLK90" s="147"/>
      <c r="PLL90" s="147"/>
      <c r="PLM90" s="147"/>
      <c r="PLN90" s="147"/>
      <c r="PLO90" s="147"/>
      <c r="PLP90" s="147"/>
      <c r="PLQ90" s="147"/>
      <c r="PLR90" s="147"/>
      <c r="PLS90" s="147"/>
      <c r="PLT90" s="147"/>
      <c r="PLU90" s="147"/>
      <c r="PLV90" s="147"/>
      <c r="PLW90" s="147"/>
      <c r="PLX90" s="147"/>
      <c r="PLY90" s="147"/>
      <c r="PLZ90" s="147"/>
      <c r="PMA90" s="147"/>
      <c r="PMB90" s="147"/>
      <c r="PMC90" s="147"/>
      <c r="PMD90" s="147"/>
      <c r="PME90" s="147"/>
      <c r="PMF90" s="147"/>
      <c r="PMG90" s="147"/>
      <c r="PMH90" s="147"/>
      <c r="PMI90" s="147"/>
      <c r="PMJ90" s="147"/>
      <c r="PMK90" s="147"/>
      <c r="PML90" s="147"/>
      <c r="PMM90" s="147"/>
      <c r="PMN90" s="147"/>
      <c r="PMO90" s="147"/>
      <c r="PMP90" s="147"/>
      <c r="PMQ90" s="147"/>
      <c r="PMR90" s="147"/>
      <c r="PMS90" s="147"/>
      <c r="PMT90" s="147"/>
      <c r="PMU90" s="147"/>
      <c r="PMV90" s="147"/>
      <c r="PMW90" s="147"/>
      <c r="PMX90" s="147"/>
      <c r="PMY90" s="147"/>
      <c r="PMZ90" s="147"/>
      <c r="PNA90" s="147"/>
      <c r="PNB90" s="147"/>
      <c r="PNC90" s="147"/>
      <c r="PND90" s="147"/>
      <c r="PNE90" s="147"/>
      <c r="PNF90" s="147"/>
      <c r="PNG90" s="147"/>
      <c r="PNH90" s="147"/>
      <c r="PNI90" s="147"/>
      <c r="PNJ90" s="147"/>
      <c r="PNK90" s="147"/>
      <c r="PNL90" s="147"/>
      <c r="PNM90" s="147"/>
      <c r="PNN90" s="147"/>
      <c r="PNO90" s="147"/>
      <c r="PNP90" s="147"/>
      <c r="PNQ90" s="147"/>
      <c r="PNR90" s="147"/>
      <c r="PNS90" s="147"/>
      <c r="PNT90" s="147"/>
      <c r="PNU90" s="147"/>
      <c r="PNV90" s="147"/>
      <c r="PNW90" s="147"/>
      <c r="PNX90" s="147"/>
      <c r="PNY90" s="147"/>
      <c r="PNZ90" s="147"/>
      <c r="POA90" s="147"/>
      <c r="POB90" s="147"/>
      <c r="POC90" s="147"/>
      <c r="POD90" s="147"/>
      <c r="POE90" s="147"/>
      <c r="POF90" s="147"/>
      <c r="POG90" s="147"/>
      <c r="POH90" s="147"/>
      <c r="POI90" s="147"/>
      <c r="POJ90" s="147"/>
      <c r="POK90" s="147"/>
      <c r="POL90" s="147"/>
      <c r="POM90" s="147"/>
      <c r="PON90" s="147"/>
      <c r="POO90" s="147"/>
      <c r="POP90" s="147"/>
      <c r="POQ90" s="147"/>
      <c r="POR90" s="147"/>
      <c r="POS90" s="147"/>
      <c r="POT90" s="147"/>
      <c r="POU90" s="147"/>
      <c r="POV90" s="147"/>
      <c r="POW90" s="147"/>
      <c r="POX90" s="147"/>
      <c r="POY90" s="147"/>
      <c r="POZ90" s="147"/>
      <c r="PPA90" s="147"/>
      <c r="PPB90" s="147"/>
      <c r="PPC90" s="147"/>
      <c r="PPD90" s="147"/>
      <c r="PPE90" s="147"/>
      <c r="PPF90" s="147"/>
      <c r="PPG90" s="147"/>
      <c r="PPH90" s="147"/>
      <c r="PPI90" s="147"/>
      <c r="PPJ90" s="147"/>
      <c r="PPK90" s="147"/>
      <c r="PPL90" s="147"/>
      <c r="PPM90" s="147"/>
      <c r="PPN90" s="147"/>
      <c r="PPO90" s="147"/>
      <c r="PPP90" s="147"/>
      <c r="PPQ90" s="147"/>
      <c r="PPR90" s="147"/>
      <c r="PPS90" s="147"/>
      <c r="PPT90" s="147"/>
      <c r="PPU90" s="147"/>
      <c r="PPV90" s="147"/>
      <c r="PPW90" s="147"/>
      <c r="PPX90" s="147"/>
      <c r="PPY90" s="147"/>
      <c r="PPZ90" s="147"/>
      <c r="PQA90" s="147"/>
      <c r="PQB90" s="147"/>
      <c r="PQC90" s="147"/>
      <c r="PQD90" s="147"/>
      <c r="PQE90" s="147"/>
      <c r="PQF90" s="147"/>
      <c r="PQG90" s="147"/>
      <c r="PQH90" s="147"/>
      <c r="PQI90" s="147"/>
      <c r="PQJ90" s="147"/>
      <c r="PQK90" s="147"/>
      <c r="PQL90" s="147"/>
      <c r="PQM90" s="147"/>
      <c r="PQN90" s="147"/>
      <c r="PQO90" s="147"/>
      <c r="PQP90" s="147"/>
      <c r="PQQ90" s="147"/>
      <c r="PQR90" s="147"/>
      <c r="PQS90" s="147"/>
      <c r="PQT90" s="147"/>
      <c r="PQU90" s="147"/>
      <c r="PQV90" s="147"/>
      <c r="PQW90" s="147"/>
      <c r="PQX90" s="147"/>
      <c r="PQY90" s="147"/>
      <c r="PQZ90" s="147"/>
      <c r="PRA90" s="147"/>
      <c r="PRB90" s="147"/>
      <c r="PRC90" s="147"/>
      <c r="PRD90" s="147"/>
      <c r="PRE90" s="147"/>
      <c r="PRF90" s="147"/>
      <c r="PRG90" s="147"/>
      <c r="PRH90" s="147"/>
      <c r="PRI90" s="147"/>
      <c r="PRJ90" s="147"/>
      <c r="PRK90" s="147"/>
      <c r="PRL90" s="147"/>
      <c r="PRM90" s="147"/>
      <c r="PRN90" s="147"/>
      <c r="PRO90" s="147"/>
      <c r="PRP90" s="147"/>
      <c r="PRQ90" s="147"/>
      <c r="PRR90" s="147"/>
      <c r="PRS90" s="147"/>
      <c r="PRT90" s="147"/>
      <c r="PRU90" s="147"/>
      <c r="PRV90" s="147"/>
      <c r="PRW90" s="147"/>
      <c r="PRX90" s="147"/>
      <c r="PRY90" s="147"/>
      <c r="PRZ90" s="147"/>
      <c r="PSA90" s="147"/>
      <c r="PSB90" s="147"/>
      <c r="PSC90" s="147"/>
      <c r="PSD90" s="147"/>
      <c r="PSE90" s="147"/>
      <c r="PSF90" s="147"/>
      <c r="PSG90" s="147"/>
      <c r="PSH90" s="147"/>
      <c r="PSI90" s="147"/>
      <c r="PSJ90" s="147"/>
      <c r="PSK90" s="147"/>
      <c r="PSL90" s="147"/>
      <c r="PSM90" s="147"/>
      <c r="PSN90" s="147"/>
      <c r="PSO90" s="147"/>
      <c r="PSP90" s="147"/>
      <c r="PSQ90" s="147"/>
      <c r="PSR90" s="147"/>
      <c r="PSS90" s="147"/>
      <c r="PST90" s="147"/>
      <c r="PSU90" s="147"/>
      <c r="PSV90" s="147"/>
      <c r="PSW90" s="147"/>
      <c r="PSX90" s="147"/>
      <c r="PSY90" s="147"/>
      <c r="PSZ90" s="147"/>
      <c r="PTA90" s="147"/>
      <c r="PTB90" s="147"/>
      <c r="PTC90" s="147"/>
      <c r="PTD90" s="147"/>
      <c r="PTE90" s="147"/>
      <c r="PTF90" s="147"/>
      <c r="PTG90" s="147"/>
      <c r="PTH90" s="147"/>
      <c r="PTI90" s="147"/>
      <c r="PTJ90" s="147"/>
      <c r="PTK90" s="147"/>
      <c r="PTL90" s="147"/>
      <c r="PTM90" s="147"/>
      <c r="PTN90" s="147"/>
      <c r="PTO90" s="147"/>
      <c r="PTP90" s="147"/>
      <c r="PTQ90" s="147"/>
      <c r="PTR90" s="147"/>
      <c r="PTS90" s="147"/>
      <c r="PTT90" s="147"/>
      <c r="PTU90" s="147"/>
      <c r="PTV90" s="147"/>
      <c r="PTW90" s="147"/>
      <c r="PTX90" s="147"/>
      <c r="PTY90" s="147"/>
      <c r="PTZ90" s="147"/>
      <c r="PUA90" s="147"/>
      <c r="PUB90" s="147"/>
      <c r="PUC90" s="147"/>
      <c r="PUD90" s="147"/>
      <c r="PUE90" s="147"/>
      <c r="PUF90" s="147"/>
      <c r="PUG90" s="147"/>
      <c r="PUH90" s="147"/>
      <c r="PUI90" s="147"/>
      <c r="PUJ90" s="147"/>
      <c r="PUK90" s="147"/>
      <c r="PUL90" s="147"/>
      <c r="PUM90" s="147"/>
      <c r="PUN90" s="147"/>
      <c r="PUO90" s="147"/>
      <c r="PUP90" s="147"/>
      <c r="PUQ90" s="147"/>
      <c r="PUR90" s="147"/>
      <c r="PUS90" s="147"/>
      <c r="PUT90" s="147"/>
      <c r="PUU90" s="147"/>
      <c r="PUV90" s="147"/>
      <c r="PUW90" s="147"/>
      <c r="PUX90" s="147"/>
      <c r="PUY90" s="147"/>
      <c r="PUZ90" s="147"/>
      <c r="PVA90" s="147"/>
      <c r="PVB90" s="147"/>
      <c r="PVC90" s="147"/>
      <c r="PVD90" s="147"/>
      <c r="PVE90" s="147"/>
      <c r="PVF90" s="147"/>
      <c r="PVG90" s="147"/>
      <c r="PVH90" s="147"/>
      <c r="PVI90" s="147"/>
      <c r="PVJ90" s="147"/>
      <c r="PVK90" s="147"/>
      <c r="PVL90" s="147"/>
      <c r="PVM90" s="147"/>
      <c r="PVN90" s="147"/>
      <c r="PVO90" s="147"/>
      <c r="PVP90" s="147"/>
      <c r="PVQ90" s="147"/>
      <c r="PVR90" s="147"/>
      <c r="PVS90" s="147"/>
      <c r="PVT90" s="147"/>
      <c r="PVU90" s="147"/>
      <c r="PVV90" s="147"/>
      <c r="PVW90" s="147"/>
      <c r="PVX90" s="147"/>
      <c r="PVY90" s="147"/>
      <c r="PVZ90" s="147"/>
      <c r="PWA90" s="147"/>
      <c r="PWB90" s="147"/>
      <c r="PWC90" s="147"/>
      <c r="PWD90" s="147"/>
      <c r="PWE90" s="147"/>
      <c r="PWF90" s="147"/>
      <c r="PWG90" s="147"/>
      <c r="PWH90" s="147"/>
      <c r="PWI90" s="147"/>
      <c r="PWJ90" s="147"/>
      <c r="PWK90" s="147"/>
      <c r="PWL90" s="147"/>
      <c r="PWM90" s="147"/>
      <c r="PWN90" s="147"/>
      <c r="PWO90" s="147"/>
      <c r="PWP90" s="147"/>
      <c r="PWQ90" s="147"/>
      <c r="PWR90" s="147"/>
      <c r="PWS90" s="147"/>
      <c r="PWT90" s="147"/>
      <c r="PWU90" s="147"/>
      <c r="PWV90" s="147"/>
      <c r="PWW90" s="147"/>
      <c r="PWX90" s="147"/>
      <c r="PWY90" s="147"/>
      <c r="PWZ90" s="147"/>
      <c r="PXA90" s="147"/>
      <c r="PXB90" s="147"/>
      <c r="PXC90" s="147"/>
      <c r="PXD90" s="147"/>
      <c r="PXE90" s="147"/>
      <c r="PXF90" s="147"/>
      <c r="PXG90" s="147"/>
      <c r="PXH90" s="147"/>
      <c r="PXI90" s="147"/>
      <c r="PXJ90" s="147"/>
      <c r="PXK90" s="147"/>
      <c r="PXL90" s="147"/>
      <c r="PXM90" s="147"/>
      <c r="PXN90" s="147"/>
      <c r="PXO90" s="147"/>
      <c r="PXP90" s="147"/>
      <c r="PXQ90" s="147"/>
      <c r="PXR90" s="147"/>
      <c r="PXS90" s="147"/>
      <c r="PXT90" s="147"/>
      <c r="PXU90" s="147"/>
      <c r="PXV90" s="147"/>
      <c r="PXW90" s="147"/>
      <c r="PXX90" s="147"/>
      <c r="PXY90" s="147"/>
      <c r="PXZ90" s="147"/>
      <c r="PYA90" s="147"/>
      <c r="PYB90" s="147"/>
      <c r="PYC90" s="147"/>
      <c r="PYD90" s="147"/>
      <c r="PYE90" s="147"/>
      <c r="PYF90" s="147"/>
      <c r="PYG90" s="147"/>
      <c r="PYH90" s="147"/>
      <c r="PYI90" s="147"/>
      <c r="PYJ90" s="147"/>
      <c r="PYK90" s="147"/>
      <c r="PYL90" s="147"/>
      <c r="PYM90" s="147"/>
      <c r="PYN90" s="147"/>
      <c r="PYO90" s="147"/>
      <c r="PYP90" s="147"/>
      <c r="PYQ90" s="147"/>
      <c r="PYR90" s="147"/>
      <c r="PYS90" s="147"/>
      <c r="PYT90" s="147"/>
      <c r="PYU90" s="147"/>
      <c r="PYV90" s="147"/>
      <c r="PYW90" s="147"/>
      <c r="PYX90" s="147"/>
      <c r="PYY90" s="147"/>
      <c r="PYZ90" s="147"/>
      <c r="PZA90" s="147"/>
      <c r="PZB90" s="147"/>
      <c r="PZC90" s="147"/>
      <c r="PZD90" s="147"/>
      <c r="PZE90" s="147"/>
      <c r="PZF90" s="147"/>
      <c r="PZG90" s="147"/>
      <c r="PZH90" s="147"/>
      <c r="PZI90" s="147"/>
      <c r="PZJ90" s="147"/>
      <c r="PZK90" s="147"/>
      <c r="PZL90" s="147"/>
      <c r="PZM90" s="147"/>
      <c r="PZN90" s="147"/>
      <c r="PZO90" s="147"/>
      <c r="PZP90" s="147"/>
      <c r="PZQ90" s="147"/>
      <c r="PZR90" s="147"/>
      <c r="PZS90" s="147"/>
      <c r="PZT90" s="147"/>
      <c r="PZU90" s="147"/>
      <c r="PZV90" s="147"/>
      <c r="PZW90" s="147"/>
      <c r="PZX90" s="147"/>
      <c r="PZY90" s="147"/>
      <c r="PZZ90" s="147"/>
      <c r="QAA90" s="147"/>
      <c r="QAB90" s="147"/>
      <c r="QAC90" s="147"/>
      <c r="QAD90" s="147"/>
      <c r="QAE90" s="147"/>
      <c r="QAF90" s="147"/>
      <c r="QAG90" s="147"/>
      <c r="QAH90" s="147"/>
      <c r="QAI90" s="147"/>
      <c r="QAJ90" s="147"/>
      <c r="QAK90" s="147"/>
      <c r="QAL90" s="147"/>
      <c r="QAM90" s="147"/>
      <c r="QAN90" s="147"/>
      <c r="QAO90" s="147"/>
      <c r="QAP90" s="147"/>
      <c r="QAQ90" s="147"/>
      <c r="QAR90" s="147"/>
      <c r="QAS90" s="147"/>
      <c r="QAT90" s="147"/>
      <c r="QAU90" s="147"/>
      <c r="QAV90" s="147"/>
      <c r="QAW90" s="147"/>
      <c r="QAX90" s="147"/>
      <c r="QAY90" s="147"/>
      <c r="QAZ90" s="147"/>
      <c r="QBA90" s="147"/>
      <c r="QBB90" s="147"/>
      <c r="QBC90" s="147"/>
      <c r="QBD90" s="147"/>
      <c r="QBE90" s="147"/>
      <c r="QBF90" s="147"/>
      <c r="QBG90" s="147"/>
      <c r="QBH90" s="147"/>
      <c r="QBI90" s="147"/>
      <c r="QBJ90" s="147"/>
      <c r="QBK90" s="147"/>
      <c r="QBL90" s="147"/>
      <c r="QBM90" s="147"/>
      <c r="QBN90" s="147"/>
      <c r="QBO90" s="147"/>
      <c r="QBP90" s="147"/>
      <c r="QBQ90" s="147"/>
      <c r="QBR90" s="147"/>
      <c r="QBS90" s="147"/>
      <c r="QBT90" s="147"/>
      <c r="QBU90" s="147"/>
      <c r="QBV90" s="147"/>
      <c r="QBW90" s="147"/>
      <c r="QBX90" s="147"/>
      <c r="QBY90" s="147"/>
      <c r="QBZ90" s="147"/>
      <c r="QCA90" s="147"/>
      <c r="QCB90" s="147"/>
      <c r="QCC90" s="147"/>
      <c r="QCD90" s="147"/>
      <c r="QCE90" s="147"/>
      <c r="QCF90" s="147"/>
      <c r="QCG90" s="147"/>
      <c r="QCH90" s="147"/>
      <c r="QCI90" s="147"/>
      <c r="QCJ90" s="147"/>
      <c r="QCK90" s="147"/>
      <c r="QCL90" s="147"/>
      <c r="QCM90" s="147"/>
      <c r="QCN90" s="147"/>
      <c r="QCO90" s="147"/>
      <c r="QCP90" s="147"/>
      <c r="QCQ90" s="147"/>
      <c r="QCR90" s="147"/>
      <c r="QCS90" s="147"/>
      <c r="QCT90" s="147"/>
      <c r="QCU90" s="147"/>
      <c r="QCV90" s="147"/>
      <c r="QCW90" s="147"/>
      <c r="QCX90" s="147"/>
      <c r="QCY90" s="147"/>
      <c r="QCZ90" s="147"/>
      <c r="QDA90" s="147"/>
      <c r="QDB90" s="147"/>
      <c r="QDC90" s="147"/>
      <c r="QDD90" s="147"/>
      <c r="QDE90" s="147"/>
      <c r="QDF90" s="147"/>
      <c r="QDG90" s="147"/>
      <c r="QDH90" s="147"/>
      <c r="QDI90" s="147"/>
      <c r="QDJ90" s="147"/>
      <c r="QDK90" s="147"/>
      <c r="QDL90" s="147"/>
      <c r="QDM90" s="147"/>
      <c r="QDN90" s="147"/>
      <c r="QDO90" s="147"/>
      <c r="QDP90" s="147"/>
      <c r="QDQ90" s="147"/>
      <c r="QDR90" s="147"/>
      <c r="QDS90" s="147"/>
      <c r="QDT90" s="147"/>
      <c r="QDU90" s="147"/>
      <c r="QDV90" s="147"/>
      <c r="QDW90" s="147"/>
      <c r="QDX90" s="147"/>
      <c r="QDY90" s="147"/>
      <c r="QDZ90" s="147"/>
      <c r="QEA90" s="147"/>
      <c r="QEB90" s="147"/>
      <c r="QEC90" s="147"/>
      <c r="QED90" s="147"/>
      <c r="QEE90" s="147"/>
      <c r="QEF90" s="147"/>
      <c r="QEG90" s="147"/>
      <c r="QEH90" s="147"/>
      <c r="QEI90" s="147"/>
      <c r="QEJ90" s="147"/>
      <c r="QEK90" s="147"/>
      <c r="QEL90" s="147"/>
      <c r="QEM90" s="147"/>
      <c r="QEN90" s="147"/>
      <c r="QEO90" s="147"/>
      <c r="QEP90" s="147"/>
      <c r="QEQ90" s="147"/>
      <c r="QER90" s="147"/>
      <c r="QES90" s="147"/>
      <c r="QET90" s="147"/>
      <c r="QEU90" s="147"/>
      <c r="QEV90" s="147"/>
      <c r="QEW90" s="147"/>
      <c r="QEX90" s="147"/>
      <c r="QEY90" s="147"/>
      <c r="QEZ90" s="147"/>
      <c r="QFA90" s="147"/>
      <c r="QFB90" s="147"/>
      <c r="QFC90" s="147"/>
      <c r="QFD90" s="147"/>
      <c r="QFE90" s="147"/>
      <c r="QFF90" s="147"/>
      <c r="QFG90" s="147"/>
      <c r="QFH90" s="147"/>
      <c r="QFI90" s="147"/>
      <c r="QFJ90" s="147"/>
      <c r="QFK90" s="147"/>
      <c r="QFL90" s="147"/>
      <c r="QFM90" s="147"/>
      <c r="QFN90" s="147"/>
      <c r="QFO90" s="147"/>
      <c r="QFP90" s="147"/>
      <c r="QFQ90" s="147"/>
      <c r="QFR90" s="147"/>
      <c r="QFS90" s="147"/>
      <c r="QFT90" s="147"/>
      <c r="QFU90" s="147"/>
      <c r="QFV90" s="147"/>
      <c r="QFW90" s="147"/>
      <c r="QFX90" s="147"/>
      <c r="QFY90" s="147"/>
      <c r="QFZ90" s="147"/>
      <c r="QGA90" s="147"/>
      <c r="QGB90" s="147"/>
      <c r="QGC90" s="147"/>
      <c r="QGD90" s="147"/>
      <c r="QGE90" s="147"/>
      <c r="QGF90" s="147"/>
      <c r="QGG90" s="147"/>
      <c r="QGH90" s="147"/>
      <c r="QGI90" s="147"/>
      <c r="QGJ90" s="147"/>
      <c r="QGK90" s="147"/>
      <c r="QGL90" s="147"/>
      <c r="QGM90" s="147"/>
      <c r="QGN90" s="147"/>
      <c r="QGO90" s="147"/>
      <c r="QGP90" s="147"/>
      <c r="QGQ90" s="147"/>
      <c r="QGR90" s="147"/>
      <c r="QGS90" s="147"/>
      <c r="QGT90" s="147"/>
      <c r="QGU90" s="147"/>
      <c r="QGV90" s="147"/>
      <c r="QGW90" s="147"/>
      <c r="QGX90" s="147"/>
      <c r="QGY90" s="147"/>
      <c r="QGZ90" s="147"/>
      <c r="QHA90" s="147"/>
      <c r="QHB90" s="147"/>
      <c r="QHC90" s="147"/>
      <c r="QHD90" s="147"/>
      <c r="QHE90" s="147"/>
      <c r="QHF90" s="147"/>
      <c r="QHG90" s="147"/>
      <c r="QHH90" s="147"/>
      <c r="QHI90" s="147"/>
      <c r="QHJ90" s="147"/>
      <c r="QHK90" s="147"/>
      <c r="QHL90" s="147"/>
      <c r="QHM90" s="147"/>
      <c r="QHN90" s="147"/>
      <c r="QHO90" s="147"/>
      <c r="QHP90" s="147"/>
      <c r="QHQ90" s="147"/>
      <c r="QHR90" s="147"/>
      <c r="QHS90" s="147"/>
      <c r="QHT90" s="147"/>
      <c r="QHU90" s="147"/>
      <c r="QHV90" s="147"/>
      <c r="QHW90" s="147"/>
      <c r="QHX90" s="147"/>
      <c r="QHY90" s="147"/>
      <c r="QHZ90" s="147"/>
      <c r="QIA90" s="147"/>
      <c r="QIB90" s="147"/>
      <c r="QIC90" s="147"/>
      <c r="QID90" s="147"/>
      <c r="QIE90" s="147"/>
      <c r="QIF90" s="147"/>
      <c r="QIG90" s="147"/>
      <c r="QIH90" s="147"/>
      <c r="QII90" s="147"/>
      <c r="QIJ90" s="147"/>
      <c r="QIK90" s="147"/>
      <c r="QIL90" s="147"/>
      <c r="QIM90" s="147"/>
      <c r="QIN90" s="147"/>
      <c r="QIO90" s="147"/>
      <c r="QIP90" s="147"/>
      <c r="QIQ90" s="147"/>
      <c r="QIR90" s="147"/>
      <c r="QIS90" s="147"/>
      <c r="QIT90" s="147"/>
      <c r="QIU90" s="147"/>
      <c r="QIV90" s="147"/>
      <c r="QIW90" s="147"/>
      <c r="QIX90" s="147"/>
      <c r="QIY90" s="147"/>
      <c r="QIZ90" s="147"/>
      <c r="QJA90" s="147"/>
      <c r="QJB90" s="147"/>
      <c r="QJC90" s="147"/>
      <c r="QJD90" s="147"/>
      <c r="QJE90" s="147"/>
      <c r="QJF90" s="147"/>
      <c r="QJG90" s="147"/>
      <c r="QJH90" s="147"/>
      <c r="QJI90" s="147"/>
      <c r="QJJ90" s="147"/>
      <c r="QJK90" s="147"/>
      <c r="QJL90" s="147"/>
      <c r="QJM90" s="147"/>
      <c r="QJN90" s="147"/>
      <c r="QJO90" s="147"/>
      <c r="QJP90" s="147"/>
      <c r="QJQ90" s="147"/>
      <c r="QJR90" s="147"/>
      <c r="QJS90" s="147"/>
      <c r="QJT90" s="147"/>
      <c r="QJU90" s="147"/>
      <c r="QJV90" s="147"/>
      <c r="QJW90" s="147"/>
      <c r="QJX90" s="147"/>
      <c r="QJY90" s="147"/>
      <c r="QJZ90" s="147"/>
      <c r="QKA90" s="147"/>
      <c r="QKB90" s="147"/>
      <c r="QKC90" s="147"/>
      <c r="QKD90" s="147"/>
      <c r="QKE90" s="147"/>
      <c r="QKF90" s="147"/>
      <c r="QKG90" s="147"/>
      <c r="QKH90" s="147"/>
      <c r="QKI90" s="147"/>
      <c r="QKJ90" s="147"/>
      <c r="QKK90" s="147"/>
      <c r="QKL90" s="147"/>
      <c r="QKM90" s="147"/>
      <c r="QKN90" s="147"/>
      <c r="QKO90" s="147"/>
      <c r="QKP90" s="147"/>
      <c r="QKQ90" s="147"/>
      <c r="QKR90" s="147"/>
      <c r="QKS90" s="147"/>
      <c r="QKT90" s="147"/>
      <c r="QKU90" s="147"/>
      <c r="QKV90" s="147"/>
      <c r="QKW90" s="147"/>
      <c r="QKX90" s="147"/>
      <c r="QKY90" s="147"/>
      <c r="QKZ90" s="147"/>
      <c r="QLA90" s="147"/>
      <c r="QLB90" s="147"/>
      <c r="QLC90" s="147"/>
      <c r="QLD90" s="147"/>
      <c r="QLE90" s="147"/>
      <c r="QLF90" s="147"/>
      <c r="QLG90" s="147"/>
      <c r="QLH90" s="147"/>
      <c r="QLI90" s="147"/>
      <c r="QLJ90" s="147"/>
      <c r="QLK90" s="147"/>
      <c r="QLL90" s="147"/>
      <c r="QLM90" s="147"/>
      <c r="QLN90" s="147"/>
      <c r="QLO90" s="147"/>
      <c r="QLP90" s="147"/>
      <c r="QLQ90" s="147"/>
      <c r="QLR90" s="147"/>
      <c r="QLS90" s="147"/>
      <c r="QLT90" s="147"/>
      <c r="QLU90" s="147"/>
      <c r="QLV90" s="147"/>
      <c r="QLW90" s="147"/>
      <c r="QLX90" s="147"/>
      <c r="QLY90" s="147"/>
      <c r="QLZ90" s="147"/>
      <c r="QMA90" s="147"/>
      <c r="QMB90" s="147"/>
      <c r="QMC90" s="147"/>
      <c r="QMD90" s="147"/>
      <c r="QME90" s="147"/>
      <c r="QMF90" s="147"/>
      <c r="QMG90" s="147"/>
      <c r="QMH90" s="147"/>
      <c r="QMI90" s="147"/>
      <c r="QMJ90" s="147"/>
      <c r="QMK90" s="147"/>
      <c r="QML90" s="147"/>
      <c r="QMM90" s="147"/>
      <c r="QMN90" s="147"/>
      <c r="QMO90" s="147"/>
      <c r="QMP90" s="147"/>
      <c r="QMQ90" s="147"/>
      <c r="QMR90" s="147"/>
      <c r="QMS90" s="147"/>
      <c r="QMT90" s="147"/>
      <c r="QMU90" s="147"/>
      <c r="QMV90" s="147"/>
      <c r="QMW90" s="147"/>
      <c r="QMX90" s="147"/>
      <c r="QMY90" s="147"/>
      <c r="QMZ90" s="147"/>
      <c r="QNA90" s="147"/>
      <c r="QNB90" s="147"/>
      <c r="QNC90" s="147"/>
      <c r="QND90" s="147"/>
      <c r="QNE90" s="147"/>
      <c r="QNF90" s="147"/>
      <c r="QNG90" s="147"/>
      <c r="QNH90" s="147"/>
      <c r="QNI90" s="147"/>
      <c r="QNJ90" s="147"/>
      <c r="QNK90" s="147"/>
      <c r="QNL90" s="147"/>
      <c r="QNM90" s="147"/>
      <c r="QNN90" s="147"/>
      <c r="QNO90" s="147"/>
      <c r="QNP90" s="147"/>
      <c r="QNQ90" s="147"/>
      <c r="QNR90" s="147"/>
      <c r="QNS90" s="147"/>
      <c r="QNT90" s="147"/>
      <c r="QNU90" s="147"/>
      <c r="QNV90" s="147"/>
      <c r="QNW90" s="147"/>
      <c r="QNX90" s="147"/>
      <c r="QNY90" s="147"/>
      <c r="QNZ90" s="147"/>
      <c r="QOA90" s="147"/>
      <c r="QOB90" s="147"/>
      <c r="QOC90" s="147"/>
      <c r="QOD90" s="147"/>
      <c r="QOE90" s="147"/>
      <c r="QOF90" s="147"/>
      <c r="QOG90" s="147"/>
      <c r="QOH90" s="147"/>
      <c r="QOI90" s="147"/>
      <c r="QOJ90" s="147"/>
      <c r="QOK90" s="147"/>
      <c r="QOL90" s="147"/>
      <c r="QOM90" s="147"/>
      <c r="QON90" s="147"/>
      <c r="QOO90" s="147"/>
      <c r="QOP90" s="147"/>
      <c r="QOQ90" s="147"/>
      <c r="QOR90" s="147"/>
      <c r="QOS90" s="147"/>
      <c r="QOT90" s="147"/>
      <c r="QOU90" s="147"/>
      <c r="QOV90" s="147"/>
      <c r="QOW90" s="147"/>
      <c r="QOX90" s="147"/>
      <c r="QOY90" s="147"/>
      <c r="QOZ90" s="147"/>
      <c r="QPA90" s="147"/>
      <c r="QPB90" s="147"/>
      <c r="QPC90" s="147"/>
      <c r="QPD90" s="147"/>
      <c r="QPE90" s="147"/>
      <c r="QPF90" s="147"/>
      <c r="QPG90" s="147"/>
      <c r="QPH90" s="147"/>
      <c r="QPI90" s="147"/>
      <c r="QPJ90" s="147"/>
      <c r="QPK90" s="147"/>
      <c r="QPL90" s="147"/>
      <c r="QPM90" s="147"/>
      <c r="QPN90" s="147"/>
      <c r="QPO90" s="147"/>
      <c r="QPP90" s="147"/>
      <c r="QPQ90" s="147"/>
      <c r="QPR90" s="147"/>
      <c r="QPS90" s="147"/>
      <c r="QPT90" s="147"/>
      <c r="QPU90" s="147"/>
      <c r="QPV90" s="147"/>
      <c r="QPW90" s="147"/>
      <c r="QPX90" s="147"/>
      <c r="QPY90" s="147"/>
      <c r="QPZ90" s="147"/>
      <c r="QQA90" s="147"/>
      <c r="QQB90" s="147"/>
      <c r="QQC90" s="147"/>
      <c r="QQD90" s="147"/>
      <c r="QQE90" s="147"/>
      <c r="QQF90" s="147"/>
      <c r="QQG90" s="147"/>
      <c r="QQH90" s="147"/>
      <c r="QQI90" s="147"/>
      <c r="QQJ90" s="147"/>
      <c r="QQK90" s="147"/>
      <c r="QQL90" s="147"/>
      <c r="QQM90" s="147"/>
      <c r="QQN90" s="147"/>
      <c r="QQO90" s="147"/>
      <c r="QQP90" s="147"/>
      <c r="QQQ90" s="147"/>
      <c r="QQR90" s="147"/>
      <c r="QQS90" s="147"/>
      <c r="QQT90" s="147"/>
      <c r="QQU90" s="147"/>
      <c r="QQV90" s="147"/>
      <c r="QQW90" s="147"/>
      <c r="QQX90" s="147"/>
      <c r="QQY90" s="147"/>
      <c r="QQZ90" s="147"/>
      <c r="QRA90" s="147"/>
      <c r="QRB90" s="147"/>
      <c r="QRC90" s="147"/>
      <c r="QRD90" s="147"/>
      <c r="QRE90" s="147"/>
      <c r="QRF90" s="147"/>
      <c r="QRG90" s="147"/>
      <c r="QRH90" s="147"/>
      <c r="QRI90" s="147"/>
      <c r="QRJ90" s="147"/>
      <c r="QRK90" s="147"/>
      <c r="QRL90" s="147"/>
      <c r="QRM90" s="147"/>
      <c r="QRN90" s="147"/>
      <c r="QRO90" s="147"/>
      <c r="QRP90" s="147"/>
      <c r="QRQ90" s="147"/>
      <c r="QRR90" s="147"/>
      <c r="QRS90" s="147"/>
      <c r="QRT90" s="147"/>
      <c r="QRU90" s="147"/>
      <c r="QRV90" s="147"/>
      <c r="QRW90" s="147"/>
      <c r="QRX90" s="147"/>
      <c r="QRY90" s="147"/>
      <c r="QRZ90" s="147"/>
      <c r="QSA90" s="147"/>
      <c r="QSB90" s="147"/>
      <c r="QSC90" s="147"/>
      <c r="QSD90" s="147"/>
      <c r="QSE90" s="147"/>
      <c r="QSF90" s="147"/>
      <c r="QSG90" s="147"/>
      <c r="QSH90" s="147"/>
      <c r="QSI90" s="147"/>
      <c r="QSJ90" s="147"/>
      <c r="QSK90" s="147"/>
      <c r="QSL90" s="147"/>
      <c r="QSM90" s="147"/>
      <c r="QSN90" s="147"/>
      <c r="QSO90" s="147"/>
      <c r="QSP90" s="147"/>
      <c r="QSQ90" s="147"/>
      <c r="QSR90" s="147"/>
      <c r="QSS90" s="147"/>
      <c r="QST90" s="147"/>
      <c r="QSU90" s="147"/>
      <c r="QSV90" s="147"/>
      <c r="QSW90" s="147"/>
      <c r="QSX90" s="147"/>
      <c r="QSY90" s="147"/>
      <c r="QSZ90" s="147"/>
      <c r="QTA90" s="147"/>
      <c r="QTB90" s="147"/>
      <c r="QTC90" s="147"/>
      <c r="QTD90" s="147"/>
      <c r="QTE90" s="147"/>
      <c r="QTF90" s="147"/>
      <c r="QTG90" s="147"/>
      <c r="QTH90" s="147"/>
      <c r="QTI90" s="147"/>
      <c r="QTJ90" s="147"/>
      <c r="QTK90" s="147"/>
      <c r="QTL90" s="147"/>
      <c r="QTM90" s="147"/>
      <c r="QTN90" s="147"/>
      <c r="QTO90" s="147"/>
      <c r="QTP90" s="147"/>
      <c r="QTQ90" s="147"/>
      <c r="QTR90" s="147"/>
      <c r="QTS90" s="147"/>
      <c r="QTT90" s="147"/>
      <c r="QTU90" s="147"/>
      <c r="QTV90" s="147"/>
      <c r="QTW90" s="147"/>
      <c r="QTX90" s="147"/>
      <c r="QTY90" s="147"/>
      <c r="QTZ90" s="147"/>
      <c r="QUA90" s="147"/>
      <c r="QUB90" s="147"/>
      <c r="QUC90" s="147"/>
      <c r="QUD90" s="147"/>
      <c r="QUE90" s="147"/>
      <c r="QUF90" s="147"/>
      <c r="QUG90" s="147"/>
      <c r="QUH90" s="147"/>
      <c r="QUI90" s="147"/>
      <c r="QUJ90" s="147"/>
      <c r="QUK90" s="147"/>
      <c r="QUL90" s="147"/>
      <c r="QUM90" s="147"/>
      <c r="QUN90" s="147"/>
      <c r="QUO90" s="147"/>
      <c r="QUP90" s="147"/>
      <c r="QUQ90" s="147"/>
      <c r="QUR90" s="147"/>
      <c r="QUS90" s="147"/>
      <c r="QUT90" s="147"/>
      <c r="QUU90" s="147"/>
      <c r="QUV90" s="147"/>
      <c r="QUW90" s="147"/>
      <c r="QUX90" s="147"/>
      <c r="QUY90" s="147"/>
      <c r="QUZ90" s="147"/>
      <c r="QVA90" s="147"/>
      <c r="QVB90" s="147"/>
      <c r="QVC90" s="147"/>
      <c r="QVD90" s="147"/>
      <c r="QVE90" s="147"/>
      <c r="QVF90" s="147"/>
      <c r="QVG90" s="147"/>
      <c r="QVH90" s="147"/>
      <c r="QVI90" s="147"/>
      <c r="QVJ90" s="147"/>
      <c r="QVK90" s="147"/>
      <c r="QVL90" s="147"/>
      <c r="QVM90" s="147"/>
      <c r="QVN90" s="147"/>
      <c r="QVO90" s="147"/>
      <c r="QVP90" s="147"/>
      <c r="QVQ90" s="147"/>
      <c r="QVR90" s="147"/>
      <c r="QVS90" s="147"/>
      <c r="QVT90" s="147"/>
      <c r="QVU90" s="147"/>
      <c r="QVV90" s="147"/>
      <c r="QVW90" s="147"/>
      <c r="QVX90" s="147"/>
      <c r="QVY90" s="147"/>
      <c r="QVZ90" s="147"/>
      <c r="QWA90" s="147"/>
      <c r="QWB90" s="147"/>
      <c r="QWC90" s="147"/>
      <c r="QWD90" s="147"/>
      <c r="QWE90" s="147"/>
      <c r="QWF90" s="147"/>
      <c r="QWG90" s="147"/>
      <c r="QWH90" s="147"/>
      <c r="QWI90" s="147"/>
      <c r="QWJ90" s="147"/>
      <c r="QWK90" s="147"/>
      <c r="QWL90" s="147"/>
      <c r="QWM90" s="147"/>
      <c r="QWN90" s="147"/>
      <c r="QWO90" s="147"/>
      <c r="QWP90" s="147"/>
      <c r="QWQ90" s="147"/>
      <c r="QWR90" s="147"/>
      <c r="QWS90" s="147"/>
      <c r="QWT90" s="147"/>
      <c r="QWU90" s="147"/>
      <c r="QWV90" s="147"/>
      <c r="QWW90" s="147"/>
      <c r="QWX90" s="147"/>
      <c r="QWY90" s="147"/>
      <c r="QWZ90" s="147"/>
      <c r="QXA90" s="147"/>
      <c r="QXB90" s="147"/>
      <c r="QXC90" s="147"/>
      <c r="QXD90" s="147"/>
      <c r="QXE90" s="147"/>
      <c r="QXF90" s="147"/>
      <c r="QXG90" s="147"/>
      <c r="QXH90" s="147"/>
      <c r="QXI90" s="147"/>
      <c r="QXJ90" s="147"/>
      <c r="QXK90" s="147"/>
      <c r="QXL90" s="147"/>
      <c r="QXM90" s="147"/>
      <c r="QXN90" s="147"/>
      <c r="QXO90" s="147"/>
      <c r="QXP90" s="147"/>
      <c r="QXQ90" s="147"/>
      <c r="QXR90" s="147"/>
      <c r="QXS90" s="147"/>
      <c r="QXT90" s="147"/>
      <c r="QXU90" s="147"/>
      <c r="QXV90" s="147"/>
      <c r="QXW90" s="147"/>
      <c r="QXX90" s="147"/>
      <c r="QXY90" s="147"/>
      <c r="QXZ90" s="147"/>
      <c r="QYA90" s="147"/>
      <c r="QYB90" s="147"/>
      <c r="QYC90" s="147"/>
      <c r="QYD90" s="147"/>
      <c r="QYE90" s="147"/>
      <c r="QYF90" s="147"/>
      <c r="QYG90" s="147"/>
      <c r="QYH90" s="147"/>
      <c r="QYI90" s="147"/>
      <c r="QYJ90" s="147"/>
      <c r="QYK90" s="147"/>
      <c r="QYL90" s="147"/>
      <c r="QYM90" s="147"/>
      <c r="QYN90" s="147"/>
      <c r="QYO90" s="147"/>
      <c r="QYP90" s="147"/>
      <c r="QYQ90" s="147"/>
      <c r="QYR90" s="147"/>
      <c r="QYS90" s="147"/>
      <c r="QYT90" s="147"/>
      <c r="QYU90" s="147"/>
      <c r="QYV90" s="147"/>
      <c r="QYW90" s="147"/>
      <c r="QYX90" s="147"/>
      <c r="QYY90" s="147"/>
      <c r="QYZ90" s="147"/>
      <c r="QZA90" s="147"/>
      <c r="QZB90" s="147"/>
      <c r="QZC90" s="147"/>
      <c r="QZD90" s="147"/>
      <c r="QZE90" s="147"/>
      <c r="QZF90" s="147"/>
      <c r="QZG90" s="147"/>
      <c r="QZH90" s="147"/>
      <c r="QZI90" s="147"/>
      <c r="QZJ90" s="147"/>
      <c r="QZK90" s="147"/>
      <c r="QZL90" s="147"/>
      <c r="QZM90" s="147"/>
      <c r="QZN90" s="147"/>
      <c r="QZO90" s="147"/>
      <c r="QZP90" s="147"/>
      <c r="QZQ90" s="147"/>
      <c r="QZR90" s="147"/>
      <c r="QZS90" s="147"/>
      <c r="QZT90" s="147"/>
      <c r="QZU90" s="147"/>
      <c r="QZV90" s="147"/>
      <c r="QZW90" s="147"/>
      <c r="QZX90" s="147"/>
      <c r="QZY90" s="147"/>
      <c r="QZZ90" s="147"/>
      <c r="RAA90" s="147"/>
      <c r="RAB90" s="147"/>
      <c r="RAC90" s="147"/>
      <c r="RAD90" s="147"/>
      <c r="RAE90" s="147"/>
      <c r="RAF90" s="147"/>
      <c r="RAG90" s="147"/>
      <c r="RAH90" s="147"/>
      <c r="RAI90" s="147"/>
      <c r="RAJ90" s="147"/>
      <c r="RAK90" s="147"/>
      <c r="RAL90" s="147"/>
      <c r="RAM90" s="147"/>
      <c r="RAN90" s="147"/>
      <c r="RAO90" s="147"/>
      <c r="RAP90" s="147"/>
      <c r="RAQ90" s="147"/>
      <c r="RAR90" s="147"/>
      <c r="RAS90" s="147"/>
      <c r="RAT90" s="147"/>
      <c r="RAU90" s="147"/>
      <c r="RAV90" s="147"/>
      <c r="RAW90" s="147"/>
      <c r="RAX90" s="147"/>
      <c r="RAY90" s="147"/>
      <c r="RAZ90" s="147"/>
      <c r="RBA90" s="147"/>
      <c r="RBB90" s="147"/>
      <c r="RBC90" s="147"/>
      <c r="RBD90" s="147"/>
      <c r="RBE90" s="147"/>
      <c r="RBF90" s="147"/>
      <c r="RBG90" s="147"/>
      <c r="RBH90" s="147"/>
      <c r="RBI90" s="147"/>
      <c r="RBJ90" s="147"/>
      <c r="RBK90" s="147"/>
      <c r="RBL90" s="147"/>
      <c r="RBM90" s="147"/>
      <c r="RBN90" s="147"/>
      <c r="RBO90" s="147"/>
      <c r="RBP90" s="147"/>
      <c r="RBQ90" s="147"/>
      <c r="RBR90" s="147"/>
      <c r="RBS90" s="147"/>
      <c r="RBT90" s="147"/>
      <c r="RBU90" s="147"/>
      <c r="RBV90" s="147"/>
      <c r="RBW90" s="147"/>
      <c r="RBX90" s="147"/>
      <c r="RBY90" s="147"/>
      <c r="RBZ90" s="147"/>
      <c r="RCA90" s="147"/>
      <c r="RCB90" s="147"/>
      <c r="RCC90" s="147"/>
      <c r="RCD90" s="147"/>
      <c r="RCE90" s="147"/>
      <c r="RCF90" s="147"/>
      <c r="RCG90" s="147"/>
      <c r="RCH90" s="147"/>
      <c r="RCI90" s="147"/>
      <c r="RCJ90" s="147"/>
      <c r="RCK90" s="147"/>
      <c r="RCL90" s="147"/>
      <c r="RCM90" s="147"/>
      <c r="RCN90" s="147"/>
      <c r="RCO90" s="147"/>
      <c r="RCP90" s="147"/>
      <c r="RCQ90" s="147"/>
      <c r="RCR90" s="147"/>
      <c r="RCS90" s="147"/>
      <c r="RCT90" s="147"/>
      <c r="RCU90" s="147"/>
      <c r="RCV90" s="147"/>
      <c r="RCW90" s="147"/>
      <c r="RCX90" s="147"/>
      <c r="RCY90" s="147"/>
      <c r="RCZ90" s="147"/>
      <c r="RDA90" s="147"/>
      <c r="RDB90" s="147"/>
      <c r="RDC90" s="147"/>
      <c r="RDD90" s="147"/>
      <c r="RDE90" s="147"/>
      <c r="RDF90" s="147"/>
      <c r="RDG90" s="147"/>
      <c r="RDH90" s="147"/>
      <c r="RDI90" s="147"/>
      <c r="RDJ90" s="147"/>
      <c r="RDK90" s="147"/>
      <c r="RDL90" s="147"/>
      <c r="RDM90" s="147"/>
      <c r="RDN90" s="147"/>
      <c r="RDO90" s="147"/>
      <c r="RDP90" s="147"/>
      <c r="RDQ90" s="147"/>
      <c r="RDR90" s="147"/>
      <c r="RDS90" s="147"/>
      <c r="RDT90" s="147"/>
      <c r="RDU90" s="147"/>
      <c r="RDV90" s="147"/>
      <c r="RDW90" s="147"/>
      <c r="RDX90" s="147"/>
      <c r="RDY90" s="147"/>
      <c r="RDZ90" s="147"/>
      <c r="REA90" s="147"/>
      <c r="REB90" s="147"/>
      <c r="REC90" s="147"/>
      <c r="RED90" s="147"/>
      <c r="REE90" s="147"/>
      <c r="REF90" s="147"/>
      <c r="REG90" s="147"/>
      <c r="REH90" s="147"/>
      <c r="REI90" s="147"/>
      <c r="REJ90" s="147"/>
      <c r="REK90" s="147"/>
      <c r="REL90" s="147"/>
      <c r="REM90" s="147"/>
      <c r="REN90" s="147"/>
      <c r="REO90" s="147"/>
      <c r="REP90" s="147"/>
      <c r="REQ90" s="147"/>
      <c r="RER90" s="147"/>
      <c r="RES90" s="147"/>
      <c r="RET90" s="147"/>
      <c r="REU90" s="147"/>
      <c r="REV90" s="147"/>
      <c r="REW90" s="147"/>
      <c r="REX90" s="147"/>
      <c r="REY90" s="147"/>
      <c r="REZ90" s="147"/>
      <c r="RFA90" s="147"/>
      <c r="RFB90" s="147"/>
      <c r="RFC90" s="147"/>
      <c r="RFD90" s="147"/>
      <c r="RFE90" s="147"/>
      <c r="RFF90" s="147"/>
      <c r="RFG90" s="147"/>
      <c r="RFH90" s="147"/>
      <c r="RFI90" s="147"/>
      <c r="RFJ90" s="147"/>
      <c r="RFK90" s="147"/>
      <c r="RFL90" s="147"/>
      <c r="RFM90" s="147"/>
      <c r="RFN90" s="147"/>
      <c r="RFO90" s="147"/>
      <c r="RFP90" s="147"/>
      <c r="RFQ90" s="147"/>
      <c r="RFR90" s="147"/>
      <c r="RFS90" s="147"/>
      <c r="RFT90" s="147"/>
      <c r="RFU90" s="147"/>
      <c r="RFV90" s="147"/>
      <c r="RFW90" s="147"/>
      <c r="RFX90" s="147"/>
      <c r="RFY90" s="147"/>
      <c r="RFZ90" s="147"/>
      <c r="RGA90" s="147"/>
      <c r="RGB90" s="147"/>
      <c r="RGC90" s="147"/>
      <c r="RGD90" s="147"/>
      <c r="RGE90" s="147"/>
      <c r="RGF90" s="147"/>
      <c r="RGG90" s="147"/>
      <c r="RGH90" s="147"/>
      <c r="RGI90" s="147"/>
      <c r="RGJ90" s="147"/>
      <c r="RGK90" s="147"/>
      <c r="RGL90" s="147"/>
      <c r="RGM90" s="147"/>
      <c r="RGN90" s="147"/>
      <c r="RGO90" s="147"/>
      <c r="RGP90" s="147"/>
      <c r="RGQ90" s="147"/>
      <c r="RGR90" s="147"/>
      <c r="RGS90" s="147"/>
      <c r="RGT90" s="147"/>
      <c r="RGU90" s="147"/>
      <c r="RGV90" s="147"/>
      <c r="RGW90" s="147"/>
      <c r="RGX90" s="147"/>
      <c r="RGY90" s="147"/>
      <c r="RGZ90" s="147"/>
      <c r="RHA90" s="147"/>
      <c r="RHB90" s="147"/>
      <c r="RHC90" s="147"/>
      <c r="RHD90" s="147"/>
      <c r="RHE90" s="147"/>
      <c r="RHF90" s="147"/>
      <c r="RHG90" s="147"/>
      <c r="RHH90" s="147"/>
      <c r="RHI90" s="147"/>
      <c r="RHJ90" s="147"/>
      <c r="RHK90" s="147"/>
      <c r="RHL90" s="147"/>
      <c r="RHM90" s="147"/>
      <c r="RHN90" s="147"/>
      <c r="RHO90" s="147"/>
      <c r="RHP90" s="147"/>
      <c r="RHQ90" s="147"/>
      <c r="RHR90" s="147"/>
      <c r="RHS90" s="147"/>
      <c r="RHT90" s="147"/>
      <c r="RHU90" s="147"/>
      <c r="RHV90" s="147"/>
      <c r="RHW90" s="147"/>
      <c r="RHX90" s="147"/>
      <c r="RHY90" s="147"/>
      <c r="RHZ90" s="147"/>
      <c r="RIA90" s="147"/>
      <c r="RIB90" s="147"/>
      <c r="RIC90" s="147"/>
      <c r="RID90" s="147"/>
      <c r="RIE90" s="147"/>
      <c r="RIF90" s="147"/>
      <c r="RIG90" s="147"/>
      <c r="RIH90" s="147"/>
      <c r="RII90" s="147"/>
      <c r="RIJ90" s="147"/>
      <c r="RIK90" s="147"/>
      <c r="RIL90" s="147"/>
      <c r="RIM90" s="147"/>
      <c r="RIN90" s="147"/>
      <c r="RIO90" s="147"/>
      <c r="RIP90" s="147"/>
      <c r="RIQ90" s="147"/>
      <c r="RIR90" s="147"/>
      <c r="RIS90" s="147"/>
      <c r="RIT90" s="147"/>
      <c r="RIU90" s="147"/>
      <c r="RIV90" s="147"/>
      <c r="RIW90" s="147"/>
      <c r="RIX90" s="147"/>
      <c r="RIY90" s="147"/>
      <c r="RIZ90" s="147"/>
      <c r="RJA90" s="147"/>
      <c r="RJB90" s="147"/>
      <c r="RJC90" s="147"/>
      <c r="RJD90" s="147"/>
      <c r="RJE90" s="147"/>
      <c r="RJF90" s="147"/>
      <c r="RJG90" s="147"/>
      <c r="RJH90" s="147"/>
      <c r="RJI90" s="147"/>
      <c r="RJJ90" s="147"/>
      <c r="RJK90" s="147"/>
      <c r="RJL90" s="147"/>
      <c r="RJM90" s="147"/>
      <c r="RJN90" s="147"/>
      <c r="RJO90" s="147"/>
      <c r="RJP90" s="147"/>
      <c r="RJQ90" s="147"/>
      <c r="RJR90" s="147"/>
      <c r="RJS90" s="147"/>
      <c r="RJT90" s="147"/>
      <c r="RJU90" s="147"/>
      <c r="RJV90" s="147"/>
      <c r="RJW90" s="147"/>
      <c r="RJX90" s="147"/>
      <c r="RJY90" s="147"/>
      <c r="RJZ90" s="147"/>
      <c r="RKA90" s="147"/>
      <c r="RKB90" s="147"/>
      <c r="RKC90" s="147"/>
      <c r="RKD90" s="147"/>
      <c r="RKE90" s="147"/>
      <c r="RKF90" s="147"/>
      <c r="RKG90" s="147"/>
      <c r="RKH90" s="147"/>
      <c r="RKI90" s="147"/>
      <c r="RKJ90" s="147"/>
      <c r="RKK90" s="147"/>
      <c r="RKL90" s="147"/>
      <c r="RKM90" s="147"/>
      <c r="RKN90" s="147"/>
      <c r="RKO90" s="147"/>
      <c r="RKP90" s="147"/>
      <c r="RKQ90" s="147"/>
      <c r="RKR90" s="147"/>
      <c r="RKS90" s="147"/>
      <c r="RKT90" s="147"/>
      <c r="RKU90" s="147"/>
      <c r="RKV90" s="147"/>
      <c r="RKW90" s="147"/>
      <c r="RKX90" s="147"/>
      <c r="RKY90" s="147"/>
      <c r="RKZ90" s="147"/>
      <c r="RLA90" s="147"/>
      <c r="RLB90" s="147"/>
      <c r="RLC90" s="147"/>
      <c r="RLD90" s="147"/>
      <c r="RLE90" s="147"/>
      <c r="RLF90" s="147"/>
      <c r="RLG90" s="147"/>
      <c r="RLH90" s="147"/>
      <c r="RLI90" s="147"/>
      <c r="RLJ90" s="147"/>
      <c r="RLK90" s="147"/>
      <c r="RLL90" s="147"/>
      <c r="RLM90" s="147"/>
      <c r="RLN90" s="147"/>
      <c r="RLO90" s="147"/>
      <c r="RLP90" s="147"/>
      <c r="RLQ90" s="147"/>
      <c r="RLR90" s="147"/>
      <c r="RLS90" s="147"/>
      <c r="RLT90" s="147"/>
      <c r="RLU90" s="147"/>
      <c r="RLV90" s="147"/>
      <c r="RLW90" s="147"/>
      <c r="RLX90" s="147"/>
      <c r="RLY90" s="147"/>
      <c r="RLZ90" s="147"/>
      <c r="RMA90" s="147"/>
      <c r="RMB90" s="147"/>
      <c r="RMC90" s="147"/>
      <c r="RMD90" s="147"/>
      <c r="RME90" s="147"/>
      <c r="RMF90" s="147"/>
      <c r="RMG90" s="147"/>
      <c r="RMH90" s="147"/>
      <c r="RMI90" s="147"/>
      <c r="RMJ90" s="147"/>
      <c r="RMK90" s="147"/>
      <c r="RML90" s="147"/>
      <c r="RMM90" s="147"/>
      <c r="RMN90" s="147"/>
      <c r="RMO90" s="147"/>
      <c r="RMP90" s="147"/>
      <c r="RMQ90" s="147"/>
      <c r="RMR90" s="147"/>
      <c r="RMS90" s="147"/>
      <c r="RMT90" s="147"/>
      <c r="RMU90" s="147"/>
      <c r="RMV90" s="147"/>
      <c r="RMW90" s="147"/>
      <c r="RMX90" s="147"/>
      <c r="RMY90" s="147"/>
      <c r="RMZ90" s="147"/>
      <c r="RNA90" s="147"/>
      <c r="RNB90" s="147"/>
      <c r="RNC90" s="147"/>
      <c r="RND90" s="147"/>
      <c r="RNE90" s="147"/>
      <c r="RNF90" s="147"/>
      <c r="RNG90" s="147"/>
      <c r="RNH90" s="147"/>
      <c r="RNI90" s="147"/>
      <c r="RNJ90" s="147"/>
      <c r="RNK90" s="147"/>
      <c r="RNL90" s="147"/>
      <c r="RNM90" s="147"/>
      <c r="RNN90" s="147"/>
      <c r="RNO90" s="147"/>
      <c r="RNP90" s="147"/>
      <c r="RNQ90" s="147"/>
      <c r="RNR90" s="147"/>
      <c r="RNS90" s="147"/>
      <c r="RNT90" s="147"/>
      <c r="RNU90" s="147"/>
      <c r="RNV90" s="147"/>
      <c r="RNW90" s="147"/>
      <c r="RNX90" s="147"/>
      <c r="RNY90" s="147"/>
      <c r="RNZ90" s="147"/>
      <c r="ROA90" s="147"/>
      <c r="ROB90" s="147"/>
      <c r="ROC90" s="147"/>
      <c r="ROD90" s="147"/>
      <c r="ROE90" s="147"/>
      <c r="ROF90" s="147"/>
      <c r="ROG90" s="147"/>
      <c r="ROH90" s="147"/>
      <c r="ROI90" s="147"/>
      <c r="ROJ90" s="147"/>
      <c r="ROK90" s="147"/>
      <c r="ROL90" s="147"/>
      <c r="ROM90" s="147"/>
      <c r="RON90" s="147"/>
      <c r="ROO90" s="147"/>
      <c r="ROP90" s="147"/>
      <c r="ROQ90" s="147"/>
      <c r="ROR90" s="147"/>
      <c r="ROS90" s="147"/>
      <c r="ROT90" s="147"/>
      <c r="ROU90" s="147"/>
      <c r="ROV90" s="147"/>
      <c r="ROW90" s="147"/>
      <c r="ROX90" s="147"/>
      <c r="ROY90" s="147"/>
      <c r="ROZ90" s="147"/>
      <c r="RPA90" s="147"/>
      <c r="RPB90" s="147"/>
      <c r="RPC90" s="147"/>
      <c r="RPD90" s="147"/>
      <c r="RPE90" s="147"/>
      <c r="RPF90" s="147"/>
      <c r="RPG90" s="147"/>
      <c r="RPH90" s="147"/>
      <c r="RPI90" s="147"/>
      <c r="RPJ90" s="147"/>
      <c r="RPK90" s="147"/>
      <c r="RPL90" s="147"/>
      <c r="RPM90" s="147"/>
      <c r="RPN90" s="147"/>
      <c r="RPO90" s="147"/>
      <c r="RPP90" s="147"/>
      <c r="RPQ90" s="147"/>
      <c r="RPR90" s="147"/>
      <c r="RPS90" s="147"/>
      <c r="RPT90" s="147"/>
      <c r="RPU90" s="147"/>
      <c r="RPV90" s="147"/>
      <c r="RPW90" s="147"/>
      <c r="RPX90" s="147"/>
      <c r="RPY90" s="147"/>
      <c r="RPZ90" s="147"/>
      <c r="RQA90" s="147"/>
      <c r="RQB90" s="147"/>
      <c r="RQC90" s="147"/>
      <c r="RQD90" s="147"/>
      <c r="RQE90" s="147"/>
      <c r="RQF90" s="147"/>
      <c r="RQG90" s="147"/>
      <c r="RQH90" s="147"/>
      <c r="RQI90" s="147"/>
      <c r="RQJ90" s="147"/>
      <c r="RQK90" s="147"/>
      <c r="RQL90" s="147"/>
      <c r="RQM90" s="147"/>
      <c r="RQN90" s="147"/>
      <c r="RQO90" s="147"/>
      <c r="RQP90" s="147"/>
      <c r="RQQ90" s="147"/>
      <c r="RQR90" s="147"/>
      <c r="RQS90" s="147"/>
      <c r="RQT90" s="147"/>
      <c r="RQU90" s="147"/>
      <c r="RQV90" s="147"/>
      <c r="RQW90" s="147"/>
      <c r="RQX90" s="147"/>
      <c r="RQY90" s="147"/>
      <c r="RQZ90" s="147"/>
      <c r="RRA90" s="147"/>
      <c r="RRB90" s="147"/>
      <c r="RRC90" s="147"/>
      <c r="RRD90" s="147"/>
      <c r="RRE90" s="147"/>
      <c r="RRF90" s="147"/>
      <c r="RRG90" s="147"/>
      <c r="RRH90" s="147"/>
      <c r="RRI90" s="147"/>
      <c r="RRJ90" s="147"/>
      <c r="RRK90" s="147"/>
      <c r="RRL90" s="147"/>
      <c r="RRM90" s="147"/>
      <c r="RRN90" s="147"/>
      <c r="RRO90" s="147"/>
      <c r="RRP90" s="147"/>
      <c r="RRQ90" s="147"/>
      <c r="RRR90" s="147"/>
      <c r="RRS90" s="147"/>
      <c r="RRT90" s="147"/>
      <c r="RRU90" s="147"/>
      <c r="RRV90" s="147"/>
      <c r="RRW90" s="147"/>
      <c r="RRX90" s="147"/>
      <c r="RRY90" s="147"/>
      <c r="RRZ90" s="147"/>
      <c r="RSA90" s="147"/>
      <c r="RSB90" s="147"/>
      <c r="RSC90" s="147"/>
      <c r="RSD90" s="147"/>
      <c r="RSE90" s="147"/>
      <c r="RSF90" s="147"/>
      <c r="RSG90" s="147"/>
      <c r="RSH90" s="147"/>
      <c r="RSI90" s="147"/>
      <c r="RSJ90" s="147"/>
      <c r="RSK90" s="147"/>
      <c r="RSL90" s="147"/>
      <c r="RSM90" s="147"/>
      <c r="RSN90" s="147"/>
      <c r="RSO90" s="147"/>
      <c r="RSP90" s="147"/>
      <c r="RSQ90" s="147"/>
      <c r="RSR90" s="147"/>
      <c r="RSS90" s="147"/>
      <c r="RST90" s="147"/>
      <c r="RSU90" s="147"/>
      <c r="RSV90" s="147"/>
      <c r="RSW90" s="147"/>
      <c r="RSX90" s="147"/>
      <c r="RSY90" s="147"/>
      <c r="RSZ90" s="147"/>
      <c r="RTA90" s="147"/>
      <c r="RTB90" s="147"/>
      <c r="RTC90" s="147"/>
      <c r="RTD90" s="147"/>
      <c r="RTE90" s="147"/>
      <c r="RTF90" s="147"/>
      <c r="RTG90" s="147"/>
      <c r="RTH90" s="147"/>
      <c r="RTI90" s="147"/>
      <c r="RTJ90" s="147"/>
      <c r="RTK90" s="147"/>
      <c r="RTL90" s="147"/>
      <c r="RTM90" s="147"/>
      <c r="RTN90" s="147"/>
      <c r="RTO90" s="147"/>
      <c r="RTP90" s="147"/>
      <c r="RTQ90" s="147"/>
      <c r="RTR90" s="147"/>
      <c r="RTS90" s="147"/>
      <c r="RTT90" s="147"/>
      <c r="RTU90" s="147"/>
      <c r="RTV90" s="147"/>
      <c r="RTW90" s="147"/>
      <c r="RTX90" s="147"/>
      <c r="RTY90" s="147"/>
      <c r="RTZ90" s="147"/>
      <c r="RUA90" s="147"/>
      <c r="RUB90" s="147"/>
      <c r="RUC90" s="147"/>
      <c r="RUD90" s="147"/>
      <c r="RUE90" s="147"/>
      <c r="RUF90" s="147"/>
      <c r="RUG90" s="147"/>
      <c r="RUH90" s="147"/>
      <c r="RUI90" s="147"/>
      <c r="RUJ90" s="147"/>
      <c r="RUK90" s="147"/>
      <c r="RUL90" s="147"/>
      <c r="RUM90" s="147"/>
      <c r="RUN90" s="147"/>
      <c r="RUO90" s="147"/>
      <c r="RUP90" s="147"/>
      <c r="RUQ90" s="147"/>
      <c r="RUR90" s="147"/>
      <c r="RUS90" s="147"/>
      <c r="RUT90" s="147"/>
      <c r="RUU90" s="147"/>
      <c r="RUV90" s="147"/>
      <c r="RUW90" s="147"/>
      <c r="RUX90" s="147"/>
      <c r="RUY90" s="147"/>
      <c r="RUZ90" s="147"/>
      <c r="RVA90" s="147"/>
      <c r="RVB90" s="147"/>
      <c r="RVC90" s="147"/>
      <c r="RVD90" s="147"/>
      <c r="RVE90" s="147"/>
      <c r="RVF90" s="147"/>
      <c r="RVG90" s="147"/>
      <c r="RVH90" s="147"/>
      <c r="RVI90" s="147"/>
      <c r="RVJ90" s="147"/>
      <c r="RVK90" s="147"/>
      <c r="RVL90" s="147"/>
      <c r="RVM90" s="147"/>
      <c r="RVN90" s="147"/>
      <c r="RVO90" s="147"/>
      <c r="RVP90" s="147"/>
      <c r="RVQ90" s="147"/>
      <c r="RVR90" s="147"/>
      <c r="RVS90" s="147"/>
      <c r="RVT90" s="147"/>
      <c r="RVU90" s="147"/>
      <c r="RVV90" s="147"/>
      <c r="RVW90" s="147"/>
      <c r="RVX90" s="147"/>
      <c r="RVY90" s="147"/>
      <c r="RVZ90" s="147"/>
      <c r="RWA90" s="147"/>
      <c r="RWB90" s="147"/>
      <c r="RWC90" s="147"/>
      <c r="RWD90" s="147"/>
      <c r="RWE90" s="147"/>
      <c r="RWF90" s="147"/>
      <c r="RWG90" s="147"/>
      <c r="RWH90" s="147"/>
      <c r="RWI90" s="147"/>
      <c r="RWJ90" s="147"/>
      <c r="RWK90" s="147"/>
      <c r="RWL90" s="147"/>
      <c r="RWM90" s="147"/>
      <c r="RWN90" s="147"/>
      <c r="RWO90" s="147"/>
      <c r="RWP90" s="147"/>
      <c r="RWQ90" s="147"/>
      <c r="RWR90" s="147"/>
      <c r="RWS90" s="147"/>
      <c r="RWT90" s="147"/>
      <c r="RWU90" s="147"/>
      <c r="RWV90" s="147"/>
      <c r="RWW90" s="147"/>
      <c r="RWX90" s="147"/>
      <c r="RWY90" s="147"/>
      <c r="RWZ90" s="147"/>
      <c r="RXA90" s="147"/>
      <c r="RXB90" s="147"/>
      <c r="RXC90" s="147"/>
      <c r="RXD90" s="147"/>
      <c r="RXE90" s="147"/>
      <c r="RXF90" s="147"/>
      <c r="RXG90" s="147"/>
      <c r="RXH90" s="147"/>
      <c r="RXI90" s="147"/>
      <c r="RXJ90" s="147"/>
      <c r="RXK90" s="147"/>
      <c r="RXL90" s="147"/>
      <c r="RXM90" s="147"/>
      <c r="RXN90" s="147"/>
      <c r="RXO90" s="147"/>
      <c r="RXP90" s="147"/>
      <c r="RXQ90" s="147"/>
      <c r="RXR90" s="147"/>
      <c r="RXS90" s="147"/>
      <c r="RXT90" s="147"/>
      <c r="RXU90" s="147"/>
      <c r="RXV90" s="147"/>
      <c r="RXW90" s="147"/>
      <c r="RXX90" s="147"/>
      <c r="RXY90" s="147"/>
      <c r="RXZ90" s="147"/>
      <c r="RYA90" s="147"/>
      <c r="RYB90" s="147"/>
      <c r="RYC90" s="147"/>
      <c r="RYD90" s="147"/>
      <c r="RYE90" s="147"/>
      <c r="RYF90" s="147"/>
      <c r="RYG90" s="147"/>
      <c r="RYH90" s="147"/>
      <c r="RYI90" s="147"/>
      <c r="RYJ90" s="147"/>
      <c r="RYK90" s="147"/>
      <c r="RYL90" s="147"/>
      <c r="RYM90" s="147"/>
      <c r="RYN90" s="147"/>
      <c r="RYO90" s="147"/>
      <c r="RYP90" s="147"/>
      <c r="RYQ90" s="147"/>
      <c r="RYR90" s="147"/>
      <c r="RYS90" s="147"/>
      <c r="RYT90" s="147"/>
      <c r="RYU90" s="147"/>
      <c r="RYV90" s="147"/>
      <c r="RYW90" s="147"/>
      <c r="RYX90" s="147"/>
      <c r="RYY90" s="147"/>
      <c r="RYZ90" s="147"/>
      <c r="RZA90" s="147"/>
      <c r="RZB90" s="147"/>
      <c r="RZC90" s="147"/>
      <c r="RZD90" s="147"/>
      <c r="RZE90" s="147"/>
      <c r="RZF90" s="147"/>
      <c r="RZG90" s="147"/>
      <c r="RZH90" s="147"/>
      <c r="RZI90" s="147"/>
      <c r="RZJ90" s="147"/>
      <c r="RZK90" s="147"/>
      <c r="RZL90" s="147"/>
      <c r="RZM90" s="147"/>
      <c r="RZN90" s="147"/>
      <c r="RZO90" s="147"/>
      <c r="RZP90" s="147"/>
      <c r="RZQ90" s="147"/>
      <c r="RZR90" s="147"/>
      <c r="RZS90" s="147"/>
      <c r="RZT90" s="147"/>
      <c r="RZU90" s="147"/>
      <c r="RZV90" s="147"/>
      <c r="RZW90" s="147"/>
      <c r="RZX90" s="147"/>
      <c r="RZY90" s="147"/>
      <c r="RZZ90" s="147"/>
      <c r="SAA90" s="147"/>
      <c r="SAB90" s="147"/>
      <c r="SAC90" s="147"/>
      <c r="SAD90" s="147"/>
      <c r="SAE90" s="147"/>
      <c r="SAF90" s="147"/>
      <c r="SAG90" s="147"/>
      <c r="SAH90" s="147"/>
      <c r="SAI90" s="147"/>
      <c r="SAJ90" s="147"/>
      <c r="SAK90" s="147"/>
      <c r="SAL90" s="147"/>
      <c r="SAM90" s="147"/>
      <c r="SAN90" s="147"/>
      <c r="SAO90" s="147"/>
      <c r="SAP90" s="147"/>
      <c r="SAQ90" s="147"/>
      <c r="SAR90" s="147"/>
      <c r="SAS90" s="147"/>
      <c r="SAT90" s="147"/>
      <c r="SAU90" s="147"/>
      <c r="SAV90" s="147"/>
      <c r="SAW90" s="147"/>
      <c r="SAX90" s="147"/>
      <c r="SAY90" s="147"/>
      <c r="SAZ90" s="147"/>
      <c r="SBA90" s="147"/>
      <c r="SBB90" s="147"/>
      <c r="SBC90" s="147"/>
      <c r="SBD90" s="147"/>
      <c r="SBE90" s="147"/>
      <c r="SBF90" s="147"/>
      <c r="SBG90" s="147"/>
      <c r="SBH90" s="147"/>
      <c r="SBI90" s="147"/>
      <c r="SBJ90" s="147"/>
      <c r="SBK90" s="147"/>
      <c r="SBL90" s="147"/>
      <c r="SBM90" s="147"/>
      <c r="SBN90" s="147"/>
      <c r="SBO90" s="147"/>
      <c r="SBP90" s="147"/>
      <c r="SBQ90" s="147"/>
      <c r="SBR90" s="147"/>
      <c r="SBS90" s="147"/>
      <c r="SBT90" s="147"/>
      <c r="SBU90" s="147"/>
      <c r="SBV90" s="147"/>
      <c r="SBW90" s="147"/>
      <c r="SBX90" s="147"/>
      <c r="SBY90" s="147"/>
      <c r="SBZ90" s="147"/>
      <c r="SCA90" s="147"/>
      <c r="SCB90" s="147"/>
      <c r="SCC90" s="147"/>
      <c r="SCD90" s="147"/>
      <c r="SCE90" s="147"/>
      <c r="SCF90" s="147"/>
      <c r="SCG90" s="147"/>
      <c r="SCH90" s="147"/>
      <c r="SCI90" s="147"/>
      <c r="SCJ90" s="147"/>
      <c r="SCK90" s="147"/>
      <c r="SCL90" s="147"/>
      <c r="SCM90" s="147"/>
      <c r="SCN90" s="147"/>
      <c r="SCO90" s="147"/>
      <c r="SCP90" s="147"/>
      <c r="SCQ90" s="147"/>
      <c r="SCR90" s="147"/>
      <c r="SCS90" s="147"/>
      <c r="SCT90" s="147"/>
      <c r="SCU90" s="147"/>
      <c r="SCV90" s="147"/>
      <c r="SCW90" s="147"/>
      <c r="SCX90" s="147"/>
      <c r="SCY90" s="147"/>
      <c r="SCZ90" s="147"/>
      <c r="SDA90" s="147"/>
      <c r="SDB90" s="147"/>
      <c r="SDC90" s="147"/>
      <c r="SDD90" s="147"/>
      <c r="SDE90" s="147"/>
      <c r="SDF90" s="147"/>
      <c r="SDG90" s="147"/>
      <c r="SDH90" s="147"/>
      <c r="SDI90" s="147"/>
      <c r="SDJ90" s="147"/>
      <c r="SDK90" s="147"/>
      <c r="SDL90" s="147"/>
      <c r="SDM90" s="147"/>
      <c r="SDN90" s="147"/>
      <c r="SDO90" s="147"/>
      <c r="SDP90" s="147"/>
      <c r="SDQ90" s="147"/>
      <c r="SDR90" s="147"/>
      <c r="SDS90" s="147"/>
      <c r="SDT90" s="147"/>
      <c r="SDU90" s="147"/>
      <c r="SDV90" s="147"/>
      <c r="SDW90" s="147"/>
      <c r="SDX90" s="147"/>
      <c r="SDY90" s="147"/>
      <c r="SDZ90" s="147"/>
      <c r="SEA90" s="147"/>
      <c r="SEB90" s="147"/>
      <c r="SEC90" s="147"/>
      <c r="SED90" s="147"/>
      <c r="SEE90" s="147"/>
      <c r="SEF90" s="147"/>
      <c r="SEG90" s="147"/>
      <c r="SEH90" s="147"/>
      <c r="SEI90" s="147"/>
      <c r="SEJ90" s="147"/>
      <c r="SEK90" s="147"/>
      <c r="SEL90" s="147"/>
      <c r="SEM90" s="147"/>
      <c r="SEN90" s="147"/>
      <c r="SEO90" s="147"/>
      <c r="SEP90" s="147"/>
      <c r="SEQ90" s="147"/>
      <c r="SER90" s="147"/>
      <c r="SES90" s="147"/>
      <c r="SET90" s="147"/>
      <c r="SEU90" s="147"/>
      <c r="SEV90" s="147"/>
      <c r="SEW90" s="147"/>
      <c r="SEX90" s="147"/>
      <c r="SEY90" s="147"/>
      <c r="SEZ90" s="147"/>
      <c r="SFA90" s="147"/>
      <c r="SFB90" s="147"/>
      <c r="SFC90" s="147"/>
      <c r="SFD90" s="147"/>
      <c r="SFE90" s="147"/>
      <c r="SFF90" s="147"/>
      <c r="SFG90" s="147"/>
      <c r="SFH90" s="147"/>
      <c r="SFI90" s="147"/>
      <c r="SFJ90" s="147"/>
      <c r="SFK90" s="147"/>
      <c r="SFL90" s="147"/>
      <c r="SFM90" s="147"/>
      <c r="SFN90" s="147"/>
      <c r="SFO90" s="147"/>
      <c r="SFP90" s="147"/>
      <c r="SFQ90" s="147"/>
      <c r="SFR90" s="147"/>
      <c r="SFS90" s="147"/>
      <c r="SFT90" s="147"/>
      <c r="SFU90" s="147"/>
      <c r="SFV90" s="147"/>
      <c r="SFW90" s="147"/>
      <c r="SFX90" s="147"/>
      <c r="SFY90" s="147"/>
      <c r="SFZ90" s="147"/>
      <c r="SGA90" s="147"/>
      <c r="SGB90" s="147"/>
      <c r="SGC90" s="147"/>
      <c r="SGD90" s="147"/>
      <c r="SGE90" s="147"/>
      <c r="SGF90" s="147"/>
      <c r="SGG90" s="147"/>
      <c r="SGH90" s="147"/>
      <c r="SGI90" s="147"/>
      <c r="SGJ90" s="147"/>
      <c r="SGK90" s="147"/>
      <c r="SGL90" s="147"/>
      <c r="SGM90" s="147"/>
      <c r="SGN90" s="147"/>
      <c r="SGO90" s="147"/>
      <c r="SGP90" s="147"/>
      <c r="SGQ90" s="147"/>
      <c r="SGR90" s="147"/>
      <c r="SGS90" s="147"/>
      <c r="SGT90" s="147"/>
      <c r="SGU90" s="147"/>
      <c r="SGV90" s="147"/>
      <c r="SGW90" s="147"/>
      <c r="SGX90" s="147"/>
      <c r="SGY90" s="147"/>
      <c r="SGZ90" s="147"/>
      <c r="SHA90" s="147"/>
      <c r="SHB90" s="147"/>
      <c r="SHC90" s="147"/>
      <c r="SHD90" s="147"/>
      <c r="SHE90" s="147"/>
      <c r="SHF90" s="147"/>
      <c r="SHG90" s="147"/>
      <c r="SHH90" s="147"/>
      <c r="SHI90" s="147"/>
      <c r="SHJ90" s="147"/>
      <c r="SHK90" s="147"/>
      <c r="SHL90" s="147"/>
      <c r="SHM90" s="147"/>
      <c r="SHN90" s="147"/>
      <c r="SHO90" s="147"/>
      <c r="SHP90" s="147"/>
      <c r="SHQ90" s="147"/>
      <c r="SHR90" s="147"/>
      <c r="SHS90" s="147"/>
      <c r="SHT90" s="147"/>
      <c r="SHU90" s="147"/>
      <c r="SHV90" s="147"/>
      <c r="SHW90" s="147"/>
      <c r="SHX90" s="147"/>
      <c r="SHY90" s="147"/>
      <c r="SHZ90" s="147"/>
      <c r="SIA90" s="147"/>
      <c r="SIB90" s="147"/>
      <c r="SIC90" s="147"/>
      <c r="SID90" s="147"/>
      <c r="SIE90" s="147"/>
      <c r="SIF90" s="147"/>
      <c r="SIG90" s="147"/>
      <c r="SIH90" s="147"/>
      <c r="SII90" s="147"/>
      <c r="SIJ90" s="147"/>
      <c r="SIK90" s="147"/>
      <c r="SIL90" s="147"/>
      <c r="SIM90" s="147"/>
      <c r="SIN90" s="147"/>
      <c r="SIO90" s="147"/>
      <c r="SIP90" s="147"/>
      <c r="SIQ90" s="147"/>
      <c r="SIR90" s="147"/>
      <c r="SIS90" s="147"/>
      <c r="SIT90" s="147"/>
      <c r="SIU90" s="147"/>
      <c r="SIV90" s="147"/>
      <c r="SIW90" s="147"/>
      <c r="SIX90" s="147"/>
      <c r="SIY90" s="147"/>
      <c r="SIZ90" s="147"/>
      <c r="SJA90" s="147"/>
      <c r="SJB90" s="147"/>
      <c r="SJC90" s="147"/>
      <c r="SJD90" s="147"/>
      <c r="SJE90" s="147"/>
      <c r="SJF90" s="147"/>
      <c r="SJG90" s="147"/>
      <c r="SJH90" s="147"/>
      <c r="SJI90" s="147"/>
      <c r="SJJ90" s="147"/>
      <c r="SJK90" s="147"/>
      <c r="SJL90" s="147"/>
      <c r="SJM90" s="147"/>
      <c r="SJN90" s="147"/>
      <c r="SJO90" s="147"/>
      <c r="SJP90" s="147"/>
      <c r="SJQ90" s="147"/>
      <c r="SJR90" s="147"/>
      <c r="SJS90" s="147"/>
      <c r="SJT90" s="147"/>
      <c r="SJU90" s="147"/>
      <c r="SJV90" s="147"/>
      <c r="SJW90" s="147"/>
      <c r="SJX90" s="147"/>
      <c r="SJY90" s="147"/>
      <c r="SJZ90" s="147"/>
      <c r="SKA90" s="147"/>
      <c r="SKB90" s="147"/>
      <c r="SKC90" s="147"/>
      <c r="SKD90" s="147"/>
      <c r="SKE90" s="147"/>
      <c r="SKF90" s="147"/>
      <c r="SKG90" s="147"/>
      <c r="SKH90" s="147"/>
      <c r="SKI90" s="147"/>
      <c r="SKJ90" s="147"/>
      <c r="SKK90" s="147"/>
      <c r="SKL90" s="147"/>
      <c r="SKM90" s="147"/>
      <c r="SKN90" s="147"/>
      <c r="SKO90" s="147"/>
      <c r="SKP90" s="147"/>
      <c r="SKQ90" s="147"/>
      <c r="SKR90" s="147"/>
      <c r="SKS90" s="147"/>
      <c r="SKT90" s="147"/>
      <c r="SKU90" s="147"/>
      <c r="SKV90" s="147"/>
      <c r="SKW90" s="147"/>
      <c r="SKX90" s="147"/>
      <c r="SKY90" s="147"/>
      <c r="SKZ90" s="147"/>
      <c r="SLA90" s="147"/>
      <c r="SLB90" s="147"/>
      <c r="SLC90" s="147"/>
      <c r="SLD90" s="147"/>
      <c r="SLE90" s="147"/>
      <c r="SLF90" s="147"/>
      <c r="SLG90" s="147"/>
      <c r="SLH90" s="147"/>
      <c r="SLI90" s="147"/>
      <c r="SLJ90" s="147"/>
      <c r="SLK90" s="147"/>
      <c r="SLL90" s="147"/>
      <c r="SLM90" s="147"/>
      <c r="SLN90" s="147"/>
      <c r="SLO90" s="147"/>
      <c r="SLP90" s="147"/>
      <c r="SLQ90" s="147"/>
      <c r="SLR90" s="147"/>
      <c r="SLS90" s="147"/>
      <c r="SLT90" s="147"/>
      <c r="SLU90" s="147"/>
      <c r="SLV90" s="147"/>
      <c r="SLW90" s="147"/>
      <c r="SLX90" s="147"/>
      <c r="SLY90" s="147"/>
      <c r="SLZ90" s="147"/>
      <c r="SMA90" s="147"/>
      <c r="SMB90" s="147"/>
      <c r="SMC90" s="147"/>
      <c r="SMD90" s="147"/>
      <c r="SME90" s="147"/>
      <c r="SMF90" s="147"/>
      <c r="SMG90" s="147"/>
      <c r="SMH90" s="147"/>
      <c r="SMI90" s="147"/>
      <c r="SMJ90" s="147"/>
      <c r="SMK90" s="147"/>
      <c r="SML90" s="147"/>
      <c r="SMM90" s="147"/>
      <c r="SMN90" s="147"/>
      <c r="SMO90" s="147"/>
      <c r="SMP90" s="147"/>
      <c r="SMQ90" s="147"/>
      <c r="SMR90" s="147"/>
      <c r="SMS90" s="147"/>
      <c r="SMT90" s="147"/>
      <c r="SMU90" s="147"/>
      <c r="SMV90" s="147"/>
      <c r="SMW90" s="147"/>
      <c r="SMX90" s="147"/>
      <c r="SMY90" s="147"/>
      <c r="SMZ90" s="147"/>
      <c r="SNA90" s="147"/>
      <c r="SNB90" s="147"/>
      <c r="SNC90" s="147"/>
      <c r="SND90" s="147"/>
      <c r="SNE90" s="147"/>
      <c r="SNF90" s="147"/>
      <c r="SNG90" s="147"/>
      <c r="SNH90" s="147"/>
      <c r="SNI90" s="147"/>
      <c r="SNJ90" s="147"/>
      <c r="SNK90" s="147"/>
      <c r="SNL90" s="147"/>
      <c r="SNM90" s="147"/>
      <c r="SNN90" s="147"/>
      <c r="SNO90" s="147"/>
      <c r="SNP90" s="147"/>
      <c r="SNQ90" s="147"/>
      <c r="SNR90" s="147"/>
      <c r="SNS90" s="147"/>
      <c r="SNT90" s="147"/>
      <c r="SNU90" s="147"/>
      <c r="SNV90" s="147"/>
      <c r="SNW90" s="147"/>
      <c r="SNX90" s="147"/>
      <c r="SNY90" s="147"/>
      <c r="SNZ90" s="147"/>
      <c r="SOA90" s="147"/>
      <c r="SOB90" s="147"/>
      <c r="SOC90" s="147"/>
      <c r="SOD90" s="147"/>
      <c r="SOE90" s="147"/>
      <c r="SOF90" s="147"/>
      <c r="SOG90" s="147"/>
      <c r="SOH90" s="147"/>
      <c r="SOI90" s="147"/>
      <c r="SOJ90" s="147"/>
      <c r="SOK90" s="147"/>
      <c r="SOL90" s="147"/>
      <c r="SOM90" s="147"/>
      <c r="SON90" s="147"/>
      <c r="SOO90" s="147"/>
      <c r="SOP90" s="147"/>
      <c r="SOQ90" s="147"/>
      <c r="SOR90" s="147"/>
      <c r="SOS90" s="147"/>
      <c r="SOT90" s="147"/>
      <c r="SOU90" s="147"/>
      <c r="SOV90" s="147"/>
      <c r="SOW90" s="147"/>
      <c r="SOX90" s="147"/>
      <c r="SOY90" s="147"/>
      <c r="SOZ90" s="147"/>
      <c r="SPA90" s="147"/>
      <c r="SPB90" s="147"/>
      <c r="SPC90" s="147"/>
      <c r="SPD90" s="147"/>
      <c r="SPE90" s="147"/>
      <c r="SPF90" s="147"/>
      <c r="SPG90" s="147"/>
      <c r="SPH90" s="147"/>
      <c r="SPI90" s="147"/>
      <c r="SPJ90" s="147"/>
      <c r="SPK90" s="147"/>
      <c r="SPL90" s="147"/>
      <c r="SPM90" s="147"/>
      <c r="SPN90" s="147"/>
      <c r="SPO90" s="147"/>
      <c r="SPP90" s="147"/>
      <c r="SPQ90" s="147"/>
      <c r="SPR90" s="147"/>
      <c r="SPS90" s="147"/>
      <c r="SPT90" s="147"/>
      <c r="SPU90" s="147"/>
      <c r="SPV90" s="147"/>
      <c r="SPW90" s="147"/>
      <c r="SPX90" s="147"/>
      <c r="SPY90" s="147"/>
      <c r="SPZ90" s="147"/>
      <c r="SQA90" s="147"/>
      <c r="SQB90" s="147"/>
      <c r="SQC90" s="147"/>
      <c r="SQD90" s="147"/>
      <c r="SQE90" s="147"/>
      <c r="SQF90" s="147"/>
      <c r="SQG90" s="147"/>
      <c r="SQH90" s="147"/>
      <c r="SQI90" s="147"/>
      <c r="SQJ90" s="147"/>
      <c r="SQK90" s="147"/>
      <c r="SQL90" s="147"/>
      <c r="SQM90" s="147"/>
      <c r="SQN90" s="147"/>
      <c r="SQO90" s="147"/>
      <c r="SQP90" s="147"/>
      <c r="SQQ90" s="147"/>
      <c r="SQR90" s="147"/>
      <c r="SQS90" s="147"/>
      <c r="SQT90" s="147"/>
      <c r="SQU90" s="147"/>
      <c r="SQV90" s="147"/>
      <c r="SQW90" s="147"/>
      <c r="SQX90" s="147"/>
      <c r="SQY90" s="147"/>
      <c r="SQZ90" s="147"/>
      <c r="SRA90" s="147"/>
      <c r="SRB90" s="147"/>
      <c r="SRC90" s="147"/>
      <c r="SRD90" s="147"/>
      <c r="SRE90" s="147"/>
      <c r="SRF90" s="147"/>
      <c r="SRG90" s="147"/>
      <c r="SRH90" s="147"/>
      <c r="SRI90" s="147"/>
      <c r="SRJ90" s="147"/>
      <c r="SRK90" s="147"/>
      <c r="SRL90" s="147"/>
      <c r="SRM90" s="147"/>
      <c r="SRN90" s="147"/>
      <c r="SRO90" s="147"/>
      <c r="SRP90" s="147"/>
      <c r="SRQ90" s="147"/>
      <c r="SRR90" s="147"/>
      <c r="SRS90" s="147"/>
      <c r="SRT90" s="147"/>
      <c r="SRU90" s="147"/>
      <c r="SRV90" s="147"/>
      <c r="SRW90" s="147"/>
      <c r="SRX90" s="147"/>
      <c r="SRY90" s="147"/>
      <c r="SRZ90" s="147"/>
      <c r="SSA90" s="147"/>
      <c r="SSB90" s="147"/>
      <c r="SSC90" s="147"/>
      <c r="SSD90" s="147"/>
      <c r="SSE90" s="147"/>
      <c r="SSF90" s="147"/>
      <c r="SSG90" s="147"/>
      <c r="SSH90" s="147"/>
      <c r="SSI90" s="147"/>
      <c r="SSJ90" s="147"/>
      <c r="SSK90" s="147"/>
      <c r="SSL90" s="147"/>
      <c r="SSM90" s="147"/>
      <c r="SSN90" s="147"/>
      <c r="SSO90" s="147"/>
      <c r="SSP90" s="147"/>
      <c r="SSQ90" s="147"/>
      <c r="SSR90" s="147"/>
      <c r="SSS90" s="147"/>
      <c r="SST90" s="147"/>
      <c r="SSU90" s="147"/>
      <c r="SSV90" s="147"/>
      <c r="SSW90" s="147"/>
      <c r="SSX90" s="147"/>
      <c r="SSY90" s="147"/>
      <c r="SSZ90" s="147"/>
      <c r="STA90" s="147"/>
      <c r="STB90" s="147"/>
      <c r="STC90" s="147"/>
      <c r="STD90" s="147"/>
      <c r="STE90" s="147"/>
      <c r="STF90" s="147"/>
      <c r="STG90" s="147"/>
      <c r="STH90" s="147"/>
      <c r="STI90" s="147"/>
      <c r="STJ90" s="147"/>
      <c r="STK90" s="147"/>
      <c r="STL90" s="147"/>
      <c r="STM90" s="147"/>
      <c r="STN90" s="147"/>
      <c r="STO90" s="147"/>
      <c r="STP90" s="147"/>
      <c r="STQ90" s="147"/>
      <c r="STR90" s="147"/>
      <c r="STS90" s="147"/>
      <c r="STT90" s="147"/>
      <c r="STU90" s="147"/>
      <c r="STV90" s="147"/>
      <c r="STW90" s="147"/>
      <c r="STX90" s="147"/>
      <c r="STY90" s="147"/>
      <c r="STZ90" s="147"/>
      <c r="SUA90" s="147"/>
      <c r="SUB90" s="147"/>
      <c r="SUC90" s="147"/>
      <c r="SUD90" s="147"/>
      <c r="SUE90" s="147"/>
      <c r="SUF90" s="147"/>
      <c r="SUG90" s="147"/>
      <c r="SUH90" s="147"/>
      <c r="SUI90" s="147"/>
      <c r="SUJ90" s="147"/>
      <c r="SUK90" s="147"/>
      <c r="SUL90" s="147"/>
      <c r="SUM90" s="147"/>
      <c r="SUN90" s="147"/>
      <c r="SUO90" s="147"/>
      <c r="SUP90" s="147"/>
      <c r="SUQ90" s="147"/>
      <c r="SUR90" s="147"/>
      <c r="SUS90" s="147"/>
      <c r="SUT90" s="147"/>
      <c r="SUU90" s="147"/>
      <c r="SUV90" s="147"/>
      <c r="SUW90" s="147"/>
      <c r="SUX90" s="147"/>
      <c r="SUY90" s="147"/>
      <c r="SUZ90" s="147"/>
      <c r="SVA90" s="147"/>
      <c r="SVB90" s="147"/>
      <c r="SVC90" s="147"/>
      <c r="SVD90" s="147"/>
      <c r="SVE90" s="147"/>
      <c r="SVF90" s="147"/>
      <c r="SVG90" s="147"/>
      <c r="SVH90" s="147"/>
      <c r="SVI90" s="147"/>
      <c r="SVJ90" s="147"/>
      <c r="SVK90" s="147"/>
      <c r="SVL90" s="147"/>
      <c r="SVM90" s="147"/>
      <c r="SVN90" s="147"/>
      <c r="SVO90" s="147"/>
      <c r="SVP90" s="147"/>
      <c r="SVQ90" s="147"/>
      <c r="SVR90" s="147"/>
      <c r="SVS90" s="147"/>
      <c r="SVT90" s="147"/>
      <c r="SVU90" s="147"/>
      <c r="SVV90" s="147"/>
      <c r="SVW90" s="147"/>
      <c r="SVX90" s="147"/>
      <c r="SVY90" s="147"/>
      <c r="SVZ90" s="147"/>
      <c r="SWA90" s="147"/>
      <c r="SWB90" s="147"/>
      <c r="SWC90" s="147"/>
      <c r="SWD90" s="147"/>
      <c r="SWE90" s="147"/>
      <c r="SWF90" s="147"/>
      <c r="SWG90" s="147"/>
      <c r="SWH90" s="147"/>
      <c r="SWI90" s="147"/>
      <c r="SWJ90" s="147"/>
      <c r="SWK90" s="147"/>
      <c r="SWL90" s="147"/>
      <c r="SWM90" s="147"/>
      <c r="SWN90" s="147"/>
      <c r="SWO90" s="147"/>
      <c r="SWP90" s="147"/>
      <c r="SWQ90" s="147"/>
      <c r="SWR90" s="147"/>
      <c r="SWS90" s="147"/>
      <c r="SWT90" s="147"/>
      <c r="SWU90" s="147"/>
      <c r="SWV90" s="147"/>
      <c r="SWW90" s="147"/>
      <c r="SWX90" s="147"/>
      <c r="SWY90" s="147"/>
      <c r="SWZ90" s="147"/>
      <c r="SXA90" s="147"/>
      <c r="SXB90" s="147"/>
      <c r="SXC90" s="147"/>
      <c r="SXD90" s="147"/>
      <c r="SXE90" s="147"/>
      <c r="SXF90" s="147"/>
      <c r="SXG90" s="147"/>
      <c r="SXH90" s="147"/>
      <c r="SXI90" s="147"/>
      <c r="SXJ90" s="147"/>
      <c r="SXK90" s="147"/>
      <c r="SXL90" s="147"/>
      <c r="SXM90" s="147"/>
      <c r="SXN90" s="147"/>
      <c r="SXO90" s="147"/>
      <c r="SXP90" s="147"/>
      <c r="SXQ90" s="147"/>
      <c r="SXR90" s="147"/>
      <c r="SXS90" s="147"/>
      <c r="SXT90" s="147"/>
      <c r="SXU90" s="147"/>
      <c r="SXV90" s="147"/>
      <c r="SXW90" s="147"/>
      <c r="SXX90" s="147"/>
      <c r="SXY90" s="147"/>
      <c r="SXZ90" s="147"/>
      <c r="SYA90" s="147"/>
      <c r="SYB90" s="147"/>
      <c r="SYC90" s="147"/>
      <c r="SYD90" s="147"/>
      <c r="SYE90" s="147"/>
      <c r="SYF90" s="147"/>
      <c r="SYG90" s="147"/>
      <c r="SYH90" s="147"/>
      <c r="SYI90" s="147"/>
      <c r="SYJ90" s="147"/>
      <c r="SYK90" s="147"/>
      <c r="SYL90" s="147"/>
      <c r="SYM90" s="147"/>
      <c r="SYN90" s="147"/>
      <c r="SYO90" s="147"/>
      <c r="SYP90" s="147"/>
      <c r="SYQ90" s="147"/>
      <c r="SYR90" s="147"/>
      <c r="SYS90" s="147"/>
      <c r="SYT90" s="147"/>
      <c r="SYU90" s="147"/>
      <c r="SYV90" s="147"/>
      <c r="SYW90" s="147"/>
      <c r="SYX90" s="147"/>
      <c r="SYY90" s="147"/>
      <c r="SYZ90" s="147"/>
      <c r="SZA90" s="147"/>
      <c r="SZB90" s="147"/>
      <c r="SZC90" s="147"/>
      <c r="SZD90" s="147"/>
      <c r="SZE90" s="147"/>
      <c r="SZF90" s="147"/>
      <c r="SZG90" s="147"/>
      <c r="SZH90" s="147"/>
      <c r="SZI90" s="147"/>
      <c r="SZJ90" s="147"/>
      <c r="SZK90" s="147"/>
      <c r="SZL90" s="147"/>
      <c r="SZM90" s="147"/>
      <c r="SZN90" s="147"/>
      <c r="SZO90" s="147"/>
      <c r="SZP90" s="147"/>
      <c r="SZQ90" s="147"/>
      <c r="SZR90" s="147"/>
      <c r="SZS90" s="147"/>
      <c r="SZT90" s="147"/>
      <c r="SZU90" s="147"/>
      <c r="SZV90" s="147"/>
      <c r="SZW90" s="147"/>
      <c r="SZX90" s="147"/>
      <c r="SZY90" s="147"/>
      <c r="SZZ90" s="147"/>
      <c r="TAA90" s="147"/>
      <c r="TAB90" s="147"/>
      <c r="TAC90" s="147"/>
      <c r="TAD90" s="147"/>
      <c r="TAE90" s="147"/>
      <c r="TAF90" s="147"/>
      <c r="TAG90" s="147"/>
      <c r="TAH90" s="147"/>
      <c r="TAI90" s="147"/>
      <c r="TAJ90" s="147"/>
      <c r="TAK90" s="147"/>
      <c r="TAL90" s="147"/>
      <c r="TAM90" s="147"/>
      <c r="TAN90" s="147"/>
      <c r="TAO90" s="147"/>
      <c r="TAP90" s="147"/>
      <c r="TAQ90" s="147"/>
      <c r="TAR90" s="147"/>
      <c r="TAS90" s="147"/>
      <c r="TAT90" s="147"/>
      <c r="TAU90" s="147"/>
      <c r="TAV90" s="147"/>
      <c r="TAW90" s="147"/>
      <c r="TAX90" s="147"/>
      <c r="TAY90" s="147"/>
      <c r="TAZ90" s="147"/>
      <c r="TBA90" s="147"/>
      <c r="TBB90" s="147"/>
      <c r="TBC90" s="147"/>
      <c r="TBD90" s="147"/>
      <c r="TBE90" s="147"/>
      <c r="TBF90" s="147"/>
      <c r="TBG90" s="147"/>
      <c r="TBH90" s="147"/>
      <c r="TBI90" s="147"/>
      <c r="TBJ90" s="147"/>
      <c r="TBK90" s="147"/>
      <c r="TBL90" s="147"/>
      <c r="TBM90" s="147"/>
      <c r="TBN90" s="147"/>
      <c r="TBO90" s="147"/>
      <c r="TBP90" s="147"/>
      <c r="TBQ90" s="147"/>
      <c r="TBR90" s="147"/>
      <c r="TBS90" s="147"/>
      <c r="TBT90" s="147"/>
      <c r="TBU90" s="147"/>
      <c r="TBV90" s="147"/>
      <c r="TBW90" s="147"/>
      <c r="TBX90" s="147"/>
      <c r="TBY90" s="147"/>
      <c r="TBZ90" s="147"/>
      <c r="TCA90" s="147"/>
      <c r="TCB90" s="147"/>
      <c r="TCC90" s="147"/>
      <c r="TCD90" s="147"/>
      <c r="TCE90" s="147"/>
      <c r="TCF90" s="147"/>
      <c r="TCG90" s="147"/>
      <c r="TCH90" s="147"/>
      <c r="TCI90" s="147"/>
      <c r="TCJ90" s="147"/>
      <c r="TCK90" s="147"/>
      <c r="TCL90" s="147"/>
      <c r="TCM90" s="147"/>
      <c r="TCN90" s="147"/>
      <c r="TCO90" s="147"/>
      <c r="TCP90" s="147"/>
      <c r="TCQ90" s="147"/>
      <c r="TCR90" s="147"/>
      <c r="TCS90" s="147"/>
      <c r="TCT90" s="147"/>
      <c r="TCU90" s="147"/>
      <c r="TCV90" s="147"/>
      <c r="TCW90" s="147"/>
      <c r="TCX90" s="147"/>
      <c r="TCY90" s="147"/>
      <c r="TCZ90" s="147"/>
      <c r="TDA90" s="147"/>
      <c r="TDB90" s="147"/>
      <c r="TDC90" s="147"/>
      <c r="TDD90" s="147"/>
      <c r="TDE90" s="147"/>
      <c r="TDF90" s="147"/>
      <c r="TDG90" s="147"/>
      <c r="TDH90" s="147"/>
      <c r="TDI90" s="147"/>
      <c r="TDJ90" s="147"/>
      <c r="TDK90" s="147"/>
      <c r="TDL90" s="147"/>
      <c r="TDM90" s="147"/>
      <c r="TDN90" s="147"/>
      <c r="TDO90" s="147"/>
      <c r="TDP90" s="147"/>
      <c r="TDQ90" s="147"/>
      <c r="TDR90" s="147"/>
      <c r="TDS90" s="147"/>
      <c r="TDT90" s="147"/>
      <c r="TDU90" s="147"/>
      <c r="TDV90" s="147"/>
      <c r="TDW90" s="147"/>
      <c r="TDX90" s="147"/>
      <c r="TDY90" s="147"/>
      <c r="TDZ90" s="147"/>
      <c r="TEA90" s="147"/>
      <c r="TEB90" s="147"/>
      <c r="TEC90" s="147"/>
      <c r="TED90" s="147"/>
      <c r="TEE90" s="147"/>
      <c r="TEF90" s="147"/>
      <c r="TEG90" s="147"/>
      <c r="TEH90" s="147"/>
      <c r="TEI90" s="147"/>
      <c r="TEJ90" s="147"/>
      <c r="TEK90" s="147"/>
      <c r="TEL90" s="147"/>
      <c r="TEM90" s="147"/>
      <c r="TEN90" s="147"/>
      <c r="TEO90" s="147"/>
      <c r="TEP90" s="147"/>
      <c r="TEQ90" s="147"/>
      <c r="TER90" s="147"/>
      <c r="TES90" s="147"/>
      <c r="TET90" s="147"/>
      <c r="TEU90" s="147"/>
      <c r="TEV90" s="147"/>
      <c r="TEW90" s="147"/>
      <c r="TEX90" s="147"/>
      <c r="TEY90" s="147"/>
      <c r="TEZ90" s="147"/>
      <c r="TFA90" s="147"/>
      <c r="TFB90" s="147"/>
      <c r="TFC90" s="147"/>
      <c r="TFD90" s="147"/>
      <c r="TFE90" s="147"/>
      <c r="TFF90" s="147"/>
      <c r="TFG90" s="147"/>
      <c r="TFH90" s="147"/>
      <c r="TFI90" s="147"/>
      <c r="TFJ90" s="147"/>
      <c r="TFK90" s="147"/>
      <c r="TFL90" s="147"/>
      <c r="TFM90" s="147"/>
      <c r="TFN90" s="147"/>
      <c r="TFO90" s="147"/>
      <c r="TFP90" s="147"/>
      <c r="TFQ90" s="147"/>
      <c r="TFR90" s="147"/>
      <c r="TFS90" s="147"/>
      <c r="TFT90" s="147"/>
      <c r="TFU90" s="147"/>
      <c r="TFV90" s="147"/>
      <c r="TFW90" s="147"/>
      <c r="TFX90" s="147"/>
      <c r="TFY90" s="147"/>
      <c r="TFZ90" s="147"/>
      <c r="TGA90" s="147"/>
      <c r="TGB90" s="147"/>
      <c r="TGC90" s="147"/>
      <c r="TGD90" s="147"/>
      <c r="TGE90" s="147"/>
      <c r="TGF90" s="147"/>
      <c r="TGG90" s="147"/>
      <c r="TGH90" s="147"/>
      <c r="TGI90" s="147"/>
      <c r="TGJ90" s="147"/>
      <c r="TGK90" s="147"/>
      <c r="TGL90" s="147"/>
      <c r="TGM90" s="147"/>
      <c r="TGN90" s="147"/>
      <c r="TGO90" s="147"/>
      <c r="TGP90" s="147"/>
      <c r="TGQ90" s="147"/>
      <c r="TGR90" s="147"/>
      <c r="TGS90" s="147"/>
      <c r="TGT90" s="147"/>
      <c r="TGU90" s="147"/>
      <c r="TGV90" s="147"/>
      <c r="TGW90" s="147"/>
      <c r="TGX90" s="147"/>
      <c r="TGY90" s="147"/>
      <c r="TGZ90" s="147"/>
      <c r="THA90" s="147"/>
      <c r="THB90" s="147"/>
      <c r="THC90" s="147"/>
      <c r="THD90" s="147"/>
      <c r="THE90" s="147"/>
      <c r="THF90" s="147"/>
      <c r="THG90" s="147"/>
      <c r="THH90" s="147"/>
      <c r="THI90" s="147"/>
      <c r="THJ90" s="147"/>
      <c r="THK90" s="147"/>
      <c r="THL90" s="147"/>
      <c r="THM90" s="147"/>
      <c r="THN90" s="147"/>
      <c r="THO90" s="147"/>
      <c r="THP90" s="147"/>
      <c r="THQ90" s="147"/>
      <c r="THR90" s="147"/>
      <c r="THS90" s="147"/>
      <c r="THT90" s="147"/>
      <c r="THU90" s="147"/>
      <c r="THV90" s="147"/>
      <c r="THW90" s="147"/>
      <c r="THX90" s="147"/>
      <c r="THY90" s="147"/>
      <c r="THZ90" s="147"/>
      <c r="TIA90" s="147"/>
      <c r="TIB90" s="147"/>
      <c r="TIC90" s="147"/>
      <c r="TID90" s="147"/>
      <c r="TIE90" s="147"/>
      <c r="TIF90" s="147"/>
      <c r="TIG90" s="147"/>
      <c r="TIH90" s="147"/>
      <c r="TII90" s="147"/>
      <c r="TIJ90" s="147"/>
      <c r="TIK90" s="147"/>
      <c r="TIL90" s="147"/>
      <c r="TIM90" s="147"/>
      <c r="TIN90" s="147"/>
      <c r="TIO90" s="147"/>
      <c r="TIP90" s="147"/>
      <c r="TIQ90" s="147"/>
      <c r="TIR90" s="147"/>
      <c r="TIS90" s="147"/>
      <c r="TIT90" s="147"/>
      <c r="TIU90" s="147"/>
      <c r="TIV90" s="147"/>
      <c r="TIW90" s="147"/>
      <c r="TIX90" s="147"/>
      <c r="TIY90" s="147"/>
      <c r="TIZ90" s="147"/>
      <c r="TJA90" s="147"/>
      <c r="TJB90" s="147"/>
      <c r="TJC90" s="147"/>
      <c r="TJD90" s="147"/>
      <c r="TJE90" s="147"/>
      <c r="TJF90" s="147"/>
      <c r="TJG90" s="147"/>
      <c r="TJH90" s="147"/>
      <c r="TJI90" s="147"/>
      <c r="TJJ90" s="147"/>
      <c r="TJK90" s="147"/>
      <c r="TJL90" s="147"/>
      <c r="TJM90" s="147"/>
      <c r="TJN90" s="147"/>
      <c r="TJO90" s="147"/>
      <c r="TJP90" s="147"/>
      <c r="TJQ90" s="147"/>
      <c r="TJR90" s="147"/>
      <c r="TJS90" s="147"/>
      <c r="TJT90" s="147"/>
      <c r="TJU90" s="147"/>
      <c r="TJV90" s="147"/>
      <c r="TJW90" s="147"/>
      <c r="TJX90" s="147"/>
      <c r="TJY90" s="147"/>
      <c r="TJZ90" s="147"/>
      <c r="TKA90" s="147"/>
      <c r="TKB90" s="147"/>
      <c r="TKC90" s="147"/>
      <c r="TKD90" s="147"/>
      <c r="TKE90" s="147"/>
      <c r="TKF90" s="147"/>
      <c r="TKG90" s="147"/>
      <c r="TKH90" s="147"/>
      <c r="TKI90" s="147"/>
      <c r="TKJ90" s="147"/>
      <c r="TKK90" s="147"/>
      <c r="TKL90" s="147"/>
      <c r="TKM90" s="147"/>
      <c r="TKN90" s="147"/>
      <c r="TKO90" s="147"/>
      <c r="TKP90" s="147"/>
      <c r="TKQ90" s="147"/>
      <c r="TKR90" s="147"/>
      <c r="TKS90" s="147"/>
      <c r="TKT90" s="147"/>
      <c r="TKU90" s="147"/>
      <c r="TKV90" s="147"/>
      <c r="TKW90" s="147"/>
      <c r="TKX90" s="147"/>
      <c r="TKY90" s="147"/>
      <c r="TKZ90" s="147"/>
      <c r="TLA90" s="147"/>
      <c r="TLB90" s="147"/>
      <c r="TLC90" s="147"/>
      <c r="TLD90" s="147"/>
      <c r="TLE90" s="147"/>
      <c r="TLF90" s="147"/>
      <c r="TLG90" s="147"/>
      <c r="TLH90" s="147"/>
      <c r="TLI90" s="147"/>
      <c r="TLJ90" s="147"/>
      <c r="TLK90" s="147"/>
      <c r="TLL90" s="147"/>
      <c r="TLM90" s="147"/>
      <c r="TLN90" s="147"/>
      <c r="TLO90" s="147"/>
      <c r="TLP90" s="147"/>
      <c r="TLQ90" s="147"/>
      <c r="TLR90" s="147"/>
      <c r="TLS90" s="147"/>
      <c r="TLT90" s="147"/>
      <c r="TLU90" s="147"/>
      <c r="TLV90" s="147"/>
      <c r="TLW90" s="147"/>
      <c r="TLX90" s="147"/>
      <c r="TLY90" s="147"/>
      <c r="TLZ90" s="147"/>
      <c r="TMA90" s="147"/>
      <c r="TMB90" s="147"/>
      <c r="TMC90" s="147"/>
      <c r="TMD90" s="147"/>
      <c r="TME90" s="147"/>
      <c r="TMF90" s="147"/>
      <c r="TMG90" s="147"/>
      <c r="TMH90" s="147"/>
      <c r="TMI90" s="147"/>
      <c r="TMJ90" s="147"/>
      <c r="TMK90" s="147"/>
      <c r="TML90" s="147"/>
      <c r="TMM90" s="147"/>
      <c r="TMN90" s="147"/>
      <c r="TMO90" s="147"/>
      <c r="TMP90" s="147"/>
      <c r="TMQ90" s="147"/>
      <c r="TMR90" s="147"/>
      <c r="TMS90" s="147"/>
      <c r="TMT90" s="147"/>
      <c r="TMU90" s="147"/>
      <c r="TMV90" s="147"/>
      <c r="TMW90" s="147"/>
      <c r="TMX90" s="147"/>
      <c r="TMY90" s="147"/>
      <c r="TMZ90" s="147"/>
      <c r="TNA90" s="147"/>
      <c r="TNB90" s="147"/>
      <c r="TNC90" s="147"/>
      <c r="TND90" s="147"/>
      <c r="TNE90" s="147"/>
      <c r="TNF90" s="147"/>
      <c r="TNG90" s="147"/>
      <c r="TNH90" s="147"/>
      <c r="TNI90" s="147"/>
      <c r="TNJ90" s="147"/>
      <c r="TNK90" s="147"/>
      <c r="TNL90" s="147"/>
      <c r="TNM90" s="147"/>
      <c r="TNN90" s="147"/>
      <c r="TNO90" s="147"/>
      <c r="TNP90" s="147"/>
      <c r="TNQ90" s="147"/>
      <c r="TNR90" s="147"/>
      <c r="TNS90" s="147"/>
      <c r="TNT90" s="147"/>
      <c r="TNU90" s="147"/>
      <c r="TNV90" s="147"/>
      <c r="TNW90" s="147"/>
      <c r="TNX90" s="147"/>
      <c r="TNY90" s="147"/>
      <c r="TNZ90" s="147"/>
      <c r="TOA90" s="147"/>
      <c r="TOB90" s="147"/>
      <c r="TOC90" s="147"/>
      <c r="TOD90" s="147"/>
      <c r="TOE90" s="147"/>
      <c r="TOF90" s="147"/>
      <c r="TOG90" s="147"/>
      <c r="TOH90" s="147"/>
      <c r="TOI90" s="147"/>
      <c r="TOJ90" s="147"/>
      <c r="TOK90" s="147"/>
      <c r="TOL90" s="147"/>
      <c r="TOM90" s="147"/>
      <c r="TON90" s="147"/>
      <c r="TOO90" s="147"/>
      <c r="TOP90" s="147"/>
      <c r="TOQ90" s="147"/>
      <c r="TOR90" s="147"/>
      <c r="TOS90" s="147"/>
      <c r="TOT90" s="147"/>
      <c r="TOU90" s="147"/>
      <c r="TOV90" s="147"/>
      <c r="TOW90" s="147"/>
      <c r="TOX90" s="147"/>
      <c r="TOY90" s="147"/>
      <c r="TOZ90" s="147"/>
      <c r="TPA90" s="147"/>
      <c r="TPB90" s="147"/>
      <c r="TPC90" s="147"/>
      <c r="TPD90" s="147"/>
      <c r="TPE90" s="147"/>
      <c r="TPF90" s="147"/>
      <c r="TPG90" s="147"/>
      <c r="TPH90" s="147"/>
      <c r="TPI90" s="147"/>
      <c r="TPJ90" s="147"/>
      <c r="TPK90" s="147"/>
      <c r="TPL90" s="147"/>
      <c r="TPM90" s="147"/>
      <c r="TPN90" s="147"/>
      <c r="TPO90" s="147"/>
      <c r="TPP90" s="147"/>
      <c r="TPQ90" s="147"/>
      <c r="TPR90" s="147"/>
      <c r="TPS90" s="147"/>
      <c r="TPT90" s="147"/>
      <c r="TPU90" s="147"/>
      <c r="TPV90" s="147"/>
      <c r="TPW90" s="147"/>
      <c r="TPX90" s="147"/>
      <c r="TPY90" s="147"/>
      <c r="TPZ90" s="147"/>
      <c r="TQA90" s="147"/>
      <c r="TQB90" s="147"/>
      <c r="TQC90" s="147"/>
      <c r="TQD90" s="147"/>
      <c r="TQE90" s="147"/>
      <c r="TQF90" s="147"/>
      <c r="TQG90" s="147"/>
      <c r="TQH90" s="147"/>
      <c r="TQI90" s="147"/>
      <c r="TQJ90" s="147"/>
      <c r="TQK90" s="147"/>
      <c r="TQL90" s="147"/>
      <c r="TQM90" s="147"/>
      <c r="TQN90" s="147"/>
      <c r="TQO90" s="147"/>
      <c r="TQP90" s="147"/>
      <c r="TQQ90" s="147"/>
      <c r="TQR90" s="147"/>
      <c r="TQS90" s="147"/>
      <c r="TQT90" s="147"/>
      <c r="TQU90" s="147"/>
      <c r="TQV90" s="147"/>
      <c r="TQW90" s="147"/>
      <c r="TQX90" s="147"/>
      <c r="TQY90" s="147"/>
      <c r="TQZ90" s="147"/>
      <c r="TRA90" s="147"/>
      <c r="TRB90" s="147"/>
      <c r="TRC90" s="147"/>
      <c r="TRD90" s="147"/>
      <c r="TRE90" s="147"/>
      <c r="TRF90" s="147"/>
      <c r="TRG90" s="147"/>
      <c r="TRH90" s="147"/>
      <c r="TRI90" s="147"/>
      <c r="TRJ90" s="147"/>
      <c r="TRK90" s="147"/>
      <c r="TRL90" s="147"/>
      <c r="TRM90" s="147"/>
      <c r="TRN90" s="147"/>
      <c r="TRO90" s="147"/>
      <c r="TRP90" s="147"/>
      <c r="TRQ90" s="147"/>
      <c r="TRR90" s="147"/>
      <c r="TRS90" s="147"/>
      <c r="TRT90" s="147"/>
      <c r="TRU90" s="147"/>
      <c r="TRV90" s="147"/>
      <c r="TRW90" s="147"/>
      <c r="TRX90" s="147"/>
      <c r="TRY90" s="147"/>
      <c r="TRZ90" s="147"/>
      <c r="TSA90" s="147"/>
      <c r="TSB90" s="147"/>
      <c r="TSC90" s="147"/>
      <c r="TSD90" s="147"/>
      <c r="TSE90" s="147"/>
      <c r="TSF90" s="147"/>
      <c r="TSG90" s="147"/>
      <c r="TSH90" s="147"/>
      <c r="TSI90" s="147"/>
      <c r="TSJ90" s="147"/>
      <c r="TSK90" s="147"/>
      <c r="TSL90" s="147"/>
      <c r="TSM90" s="147"/>
      <c r="TSN90" s="147"/>
      <c r="TSO90" s="147"/>
      <c r="TSP90" s="147"/>
      <c r="TSQ90" s="147"/>
      <c r="TSR90" s="147"/>
      <c r="TSS90" s="147"/>
      <c r="TST90" s="147"/>
      <c r="TSU90" s="147"/>
      <c r="TSV90" s="147"/>
      <c r="TSW90" s="147"/>
      <c r="TSX90" s="147"/>
      <c r="TSY90" s="147"/>
      <c r="TSZ90" s="147"/>
      <c r="TTA90" s="147"/>
      <c r="TTB90" s="147"/>
      <c r="TTC90" s="147"/>
      <c r="TTD90" s="147"/>
      <c r="TTE90" s="147"/>
      <c r="TTF90" s="147"/>
      <c r="TTG90" s="147"/>
      <c r="TTH90" s="147"/>
      <c r="TTI90" s="147"/>
      <c r="TTJ90" s="147"/>
      <c r="TTK90" s="147"/>
      <c r="TTL90" s="147"/>
      <c r="TTM90" s="147"/>
      <c r="TTN90" s="147"/>
      <c r="TTO90" s="147"/>
      <c r="TTP90" s="147"/>
      <c r="TTQ90" s="147"/>
      <c r="TTR90" s="147"/>
      <c r="TTS90" s="147"/>
      <c r="TTT90" s="147"/>
      <c r="TTU90" s="147"/>
      <c r="TTV90" s="147"/>
      <c r="TTW90" s="147"/>
      <c r="TTX90" s="147"/>
      <c r="TTY90" s="147"/>
      <c r="TTZ90" s="147"/>
      <c r="TUA90" s="147"/>
      <c r="TUB90" s="147"/>
      <c r="TUC90" s="147"/>
      <c r="TUD90" s="147"/>
      <c r="TUE90" s="147"/>
      <c r="TUF90" s="147"/>
      <c r="TUG90" s="147"/>
      <c r="TUH90" s="147"/>
      <c r="TUI90" s="147"/>
      <c r="TUJ90" s="147"/>
      <c r="TUK90" s="147"/>
      <c r="TUL90" s="147"/>
      <c r="TUM90" s="147"/>
      <c r="TUN90" s="147"/>
      <c r="TUO90" s="147"/>
      <c r="TUP90" s="147"/>
      <c r="TUQ90" s="147"/>
      <c r="TUR90" s="147"/>
      <c r="TUS90" s="147"/>
      <c r="TUT90" s="147"/>
      <c r="TUU90" s="147"/>
      <c r="TUV90" s="147"/>
      <c r="TUW90" s="147"/>
      <c r="TUX90" s="147"/>
      <c r="TUY90" s="147"/>
      <c r="TUZ90" s="147"/>
      <c r="TVA90" s="147"/>
      <c r="TVB90" s="147"/>
      <c r="TVC90" s="147"/>
      <c r="TVD90" s="147"/>
      <c r="TVE90" s="147"/>
      <c r="TVF90" s="147"/>
      <c r="TVG90" s="147"/>
      <c r="TVH90" s="147"/>
      <c r="TVI90" s="147"/>
      <c r="TVJ90" s="147"/>
      <c r="TVK90" s="147"/>
      <c r="TVL90" s="147"/>
      <c r="TVM90" s="147"/>
      <c r="TVN90" s="147"/>
      <c r="TVO90" s="147"/>
      <c r="TVP90" s="147"/>
      <c r="TVQ90" s="147"/>
      <c r="TVR90" s="147"/>
      <c r="TVS90" s="147"/>
      <c r="TVT90" s="147"/>
      <c r="TVU90" s="147"/>
      <c r="TVV90" s="147"/>
      <c r="TVW90" s="147"/>
      <c r="TVX90" s="147"/>
      <c r="TVY90" s="147"/>
      <c r="TVZ90" s="147"/>
      <c r="TWA90" s="147"/>
      <c r="TWB90" s="147"/>
      <c r="TWC90" s="147"/>
      <c r="TWD90" s="147"/>
      <c r="TWE90" s="147"/>
      <c r="TWF90" s="147"/>
      <c r="TWG90" s="147"/>
      <c r="TWH90" s="147"/>
      <c r="TWI90" s="147"/>
      <c r="TWJ90" s="147"/>
      <c r="TWK90" s="147"/>
      <c r="TWL90" s="147"/>
      <c r="TWM90" s="147"/>
      <c r="TWN90" s="147"/>
      <c r="TWO90" s="147"/>
      <c r="TWP90" s="147"/>
      <c r="TWQ90" s="147"/>
      <c r="TWR90" s="147"/>
      <c r="TWS90" s="147"/>
      <c r="TWT90" s="147"/>
      <c r="TWU90" s="147"/>
      <c r="TWV90" s="147"/>
      <c r="TWW90" s="147"/>
      <c r="TWX90" s="147"/>
      <c r="TWY90" s="147"/>
      <c r="TWZ90" s="147"/>
      <c r="TXA90" s="147"/>
      <c r="TXB90" s="147"/>
      <c r="TXC90" s="147"/>
      <c r="TXD90" s="147"/>
      <c r="TXE90" s="147"/>
      <c r="TXF90" s="147"/>
      <c r="TXG90" s="147"/>
      <c r="TXH90" s="147"/>
      <c r="TXI90" s="147"/>
      <c r="TXJ90" s="147"/>
      <c r="TXK90" s="147"/>
      <c r="TXL90" s="147"/>
      <c r="TXM90" s="147"/>
      <c r="TXN90" s="147"/>
      <c r="TXO90" s="147"/>
      <c r="TXP90" s="147"/>
      <c r="TXQ90" s="147"/>
      <c r="TXR90" s="147"/>
      <c r="TXS90" s="147"/>
      <c r="TXT90" s="147"/>
      <c r="TXU90" s="147"/>
      <c r="TXV90" s="147"/>
      <c r="TXW90" s="147"/>
      <c r="TXX90" s="147"/>
      <c r="TXY90" s="147"/>
      <c r="TXZ90" s="147"/>
      <c r="TYA90" s="147"/>
      <c r="TYB90" s="147"/>
      <c r="TYC90" s="147"/>
      <c r="TYD90" s="147"/>
      <c r="TYE90" s="147"/>
      <c r="TYF90" s="147"/>
      <c r="TYG90" s="147"/>
      <c r="TYH90" s="147"/>
      <c r="TYI90" s="147"/>
      <c r="TYJ90" s="147"/>
      <c r="TYK90" s="147"/>
      <c r="TYL90" s="147"/>
      <c r="TYM90" s="147"/>
      <c r="TYN90" s="147"/>
      <c r="TYO90" s="147"/>
      <c r="TYP90" s="147"/>
      <c r="TYQ90" s="147"/>
      <c r="TYR90" s="147"/>
      <c r="TYS90" s="147"/>
      <c r="TYT90" s="147"/>
      <c r="TYU90" s="147"/>
      <c r="TYV90" s="147"/>
      <c r="TYW90" s="147"/>
      <c r="TYX90" s="147"/>
      <c r="TYY90" s="147"/>
      <c r="TYZ90" s="147"/>
      <c r="TZA90" s="147"/>
      <c r="TZB90" s="147"/>
      <c r="TZC90" s="147"/>
      <c r="TZD90" s="147"/>
      <c r="TZE90" s="147"/>
      <c r="TZF90" s="147"/>
      <c r="TZG90" s="147"/>
      <c r="TZH90" s="147"/>
      <c r="TZI90" s="147"/>
      <c r="TZJ90" s="147"/>
      <c r="TZK90" s="147"/>
      <c r="TZL90" s="147"/>
      <c r="TZM90" s="147"/>
      <c r="TZN90" s="147"/>
      <c r="TZO90" s="147"/>
      <c r="TZP90" s="147"/>
      <c r="TZQ90" s="147"/>
      <c r="TZR90" s="147"/>
      <c r="TZS90" s="147"/>
      <c r="TZT90" s="147"/>
      <c r="TZU90" s="147"/>
      <c r="TZV90" s="147"/>
      <c r="TZW90" s="147"/>
      <c r="TZX90" s="147"/>
      <c r="TZY90" s="147"/>
      <c r="TZZ90" s="147"/>
      <c r="UAA90" s="147"/>
      <c r="UAB90" s="147"/>
      <c r="UAC90" s="147"/>
      <c r="UAD90" s="147"/>
      <c r="UAE90" s="147"/>
      <c r="UAF90" s="147"/>
      <c r="UAG90" s="147"/>
      <c r="UAH90" s="147"/>
      <c r="UAI90" s="147"/>
      <c r="UAJ90" s="147"/>
      <c r="UAK90" s="147"/>
      <c r="UAL90" s="147"/>
      <c r="UAM90" s="147"/>
      <c r="UAN90" s="147"/>
      <c r="UAO90" s="147"/>
      <c r="UAP90" s="147"/>
      <c r="UAQ90" s="147"/>
      <c r="UAR90" s="147"/>
      <c r="UAS90" s="147"/>
      <c r="UAT90" s="147"/>
      <c r="UAU90" s="147"/>
      <c r="UAV90" s="147"/>
      <c r="UAW90" s="147"/>
      <c r="UAX90" s="147"/>
      <c r="UAY90" s="147"/>
      <c r="UAZ90" s="147"/>
      <c r="UBA90" s="147"/>
      <c r="UBB90" s="147"/>
      <c r="UBC90" s="147"/>
      <c r="UBD90" s="147"/>
      <c r="UBE90" s="147"/>
      <c r="UBF90" s="147"/>
      <c r="UBG90" s="147"/>
      <c r="UBH90" s="147"/>
      <c r="UBI90" s="147"/>
      <c r="UBJ90" s="147"/>
      <c r="UBK90" s="147"/>
      <c r="UBL90" s="147"/>
      <c r="UBM90" s="147"/>
      <c r="UBN90" s="147"/>
      <c r="UBO90" s="147"/>
      <c r="UBP90" s="147"/>
      <c r="UBQ90" s="147"/>
      <c r="UBR90" s="147"/>
      <c r="UBS90" s="147"/>
      <c r="UBT90" s="147"/>
      <c r="UBU90" s="147"/>
      <c r="UBV90" s="147"/>
      <c r="UBW90" s="147"/>
      <c r="UBX90" s="147"/>
      <c r="UBY90" s="147"/>
      <c r="UBZ90" s="147"/>
      <c r="UCA90" s="147"/>
      <c r="UCB90" s="147"/>
      <c r="UCC90" s="147"/>
      <c r="UCD90" s="147"/>
      <c r="UCE90" s="147"/>
      <c r="UCF90" s="147"/>
      <c r="UCG90" s="147"/>
      <c r="UCH90" s="147"/>
      <c r="UCI90" s="147"/>
      <c r="UCJ90" s="147"/>
      <c r="UCK90" s="147"/>
      <c r="UCL90" s="147"/>
      <c r="UCM90" s="147"/>
      <c r="UCN90" s="147"/>
      <c r="UCO90" s="147"/>
      <c r="UCP90" s="147"/>
      <c r="UCQ90" s="147"/>
      <c r="UCR90" s="147"/>
      <c r="UCS90" s="147"/>
      <c r="UCT90" s="147"/>
      <c r="UCU90" s="147"/>
      <c r="UCV90" s="147"/>
      <c r="UCW90" s="147"/>
      <c r="UCX90" s="147"/>
      <c r="UCY90" s="147"/>
      <c r="UCZ90" s="147"/>
      <c r="UDA90" s="147"/>
      <c r="UDB90" s="147"/>
      <c r="UDC90" s="147"/>
      <c r="UDD90" s="147"/>
      <c r="UDE90" s="147"/>
      <c r="UDF90" s="147"/>
      <c r="UDG90" s="147"/>
      <c r="UDH90" s="147"/>
      <c r="UDI90" s="147"/>
      <c r="UDJ90" s="147"/>
      <c r="UDK90" s="147"/>
      <c r="UDL90" s="147"/>
      <c r="UDM90" s="147"/>
      <c r="UDN90" s="147"/>
      <c r="UDO90" s="147"/>
      <c r="UDP90" s="147"/>
      <c r="UDQ90" s="147"/>
      <c r="UDR90" s="147"/>
      <c r="UDS90" s="147"/>
      <c r="UDT90" s="147"/>
      <c r="UDU90" s="147"/>
      <c r="UDV90" s="147"/>
      <c r="UDW90" s="147"/>
      <c r="UDX90" s="147"/>
      <c r="UDY90" s="147"/>
      <c r="UDZ90" s="147"/>
      <c r="UEA90" s="147"/>
      <c r="UEB90" s="147"/>
      <c r="UEC90" s="147"/>
      <c r="UED90" s="147"/>
      <c r="UEE90" s="147"/>
      <c r="UEF90" s="147"/>
      <c r="UEG90" s="147"/>
      <c r="UEH90" s="147"/>
      <c r="UEI90" s="147"/>
      <c r="UEJ90" s="147"/>
      <c r="UEK90" s="147"/>
      <c r="UEL90" s="147"/>
      <c r="UEM90" s="147"/>
      <c r="UEN90" s="147"/>
      <c r="UEO90" s="147"/>
      <c r="UEP90" s="147"/>
      <c r="UEQ90" s="147"/>
      <c r="UER90" s="147"/>
      <c r="UES90" s="147"/>
      <c r="UET90" s="147"/>
      <c r="UEU90" s="147"/>
      <c r="UEV90" s="147"/>
      <c r="UEW90" s="147"/>
      <c r="UEX90" s="147"/>
      <c r="UEY90" s="147"/>
      <c r="UEZ90" s="147"/>
      <c r="UFA90" s="147"/>
      <c r="UFB90" s="147"/>
      <c r="UFC90" s="147"/>
      <c r="UFD90" s="147"/>
      <c r="UFE90" s="147"/>
      <c r="UFF90" s="147"/>
      <c r="UFG90" s="147"/>
      <c r="UFH90" s="147"/>
      <c r="UFI90" s="147"/>
      <c r="UFJ90" s="147"/>
      <c r="UFK90" s="147"/>
      <c r="UFL90" s="147"/>
      <c r="UFM90" s="147"/>
      <c r="UFN90" s="147"/>
      <c r="UFO90" s="147"/>
      <c r="UFP90" s="147"/>
      <c r="UFQ90" s="147"/>
      <c r="UFR90" s="147"/>
      <c r="UFS90" s="147"/>
      <c r="UFT90" s="147"/>
      <c r="UFU90" s="147"/>
      <c r="UFV90" s="147"/>
      <c r="UFW90" s="147"/>
      <c r="UFX90" s="147"/>
      <c r="UFY90" s="147"/>
      <c r="UFZ90" s="147"/>
      <c r="UGA90" s="147"/>
      <c r="UGB90" s="147"/>
      <c r="UGC90" s="147"/>
      <c r="UGD90" s="147"/>
      <c r="UGE90" s="147"/>
      <c r="UGF90" s="147"/>
      <c r="UGG90" s="147"/>
      <c r="UGH90" s="147"/>
      <c r="UGI90" s="147"/>
      <c r="UGJ90" s="147"/>
      <c r="UGK90" s="147"/>
      <c r="UGL90" s="147"/>
      <c r="UGM90" s="147"/>
      <c r="UGN90" s="147"/>
      <c r="UGO90" s="147"/>
      <c r="UGP90" s="147"/>
      <c r="UGQ90" s="147"/>
      <c r="UGR90" s="147"/>
      <c r="UGS90" s="147"/>
      <c r="UGT90" s="147"/>
      <c r="UGU90" s="147"/>
      <c r="UGV90" s="147"/>
      <c r="UGW90" s="147"/>
      <c r="UGX90" s="147"/>
      <c r="UGY90" s="147"/>
      <c r="UGZ90" s="147"/>
      <c r="UHA90" s="147"/>
      <c r="UHB90" s="147"/>
      <c r="UHC90" s="147"/>
      <c r="UHD90" s="147"/>
      <c r="UHE90" s="147"/>
      <c r="UHF90" s="147"/>
      <c r="UHG90" s="147"/>
      <c r="UHH90" s="147"/>
      <c r="UHI90" s="147"/>
      <c r="UHJ90" s="147"/>
      <c r="UHK90" s="147"/>
      <c r="UHL90" s="147"/>
      <c r="UHM90" s="147"/>
      <c r="UHN90" s="147"/>
      <c r="UHO90" s="147"/>
      <c r="UHP90" s="147"/>
      <c r="UHQ90" s="147"/>
      <c r="UHR90" s="147"/>
      <c r="UHS90" s="147"/>
      <c r="UHT90" s="147"/>
      <c r="UHU90" s="147"/>
      <c r="UHV90" s="147"/>
      <c r="UHW90" s="147"/>
      <c r="UHX90" s="147"/>
      <c r="UHY90" s="147"/>
      <c r="UHZ90" s="147"/>
      <c r="UIA90" s="147"/>
      <c r="UIB90" s="147"/>
      <c r="UIC90" s="147"/>
      <c r="UID90" s="147"/>
      <c r="UIE90" s="147"/>
      <c r="UIF90" s="147"/>
      <c r="UIG90" s="147"/>
      <c r="UIH90" s="147"/>
      <c r="UII90" s="147"/>
      <c r="UIJ90" s="147"/>
      <c r="UIK90" s="147"/>
      <c r="UIL90" s="147"/>
      <c r="UIM90" s="147"/>
      <c r="UIN90" s="147"/>
      <c r="UIO90" s="147"/>
      <c r="UIP90" s="147"/>
      <c r="UIQ90" s="147"/>
      <c r="UIR90" s="147"/>
      <c r="UIS90" s="147"/>
      <c r="UIT90" s="147"/>
      <c r="UIU90" s="147"/>
      <c r="UIV90" s="147"/>
      <c r="UIW90" s="147"/>
      <c r="UIX90" s="147"/>
      <c r="UIY90" s="147"/>
      <c r="UIZ90" s="147"/>
      <c r="UJA90" s="147"/>
      <c r="UJB90" s="147"/>
      <c r="UJC90" s="147"/>
      <c r="UJD90" s="147"/>
      <c r="UJE90" s="147"/>
      <c r="UJF90" s="147"/>
      <c r="UJG90" s="147"/>
      <c r="UJH90" s="147"/>
      <c r="UJI90" s="147"/>
      <c r="UJJ90" s="147"/>
      <c r="UJK90" s="147"/>
      <c r="UJL90" s="147"/>
      <c r="UJM90" s="147"/>
      <c r="UJN90" s="147"/>
      <c r="UJO90" s="147"/>
      <c r="UJP90" s="147"/>
      <c r="UJQ90" s="147"/>
      <c r="UJR90" s="147"/>
      <c r="UJS90" s="147"/>
      <c r="UJT90" s="147"/>
      <c r="UJU90" s="147"/>
      <c r="UJV90" s="147"/>
      <c r="UJW90" s="147"/>
      <c r="UJX90" s="147"/>
      <c r="UJY90" s="147"/>
      <c r="UJZ90" s="147"/>
      <c r="UKA90" s="147"/>
      <c r="UKB90" s="147"/>
      <c r="UKC90" s="147"/>
      <c r="UKD90" s="147"/>
      <c r="UKE90" s="147"/>
      <c r="UKF90" s="147"/>
      <c r="UKG90" s="147"/>
      <c r="UKH90" s="147"/>
      <c r="UKI90" s="147"/>
      <c r="UKJ90" s="147"/>
      <c r="UKK90" s="147"/>
      <c r="UKL90" s="147"/>
      <c r="UKM90" s="147"/>
      <c r="UKN90" s="147"/>
      <c r="UKO90" s="147"/>
      <c r="UKP90" s="147"/>
      <c r="UKQ90" s="147"/>
      <c r="UKR90" s="147"/>
      <c r="UKS90" s="147"/>
      <c r="UKT90" s="147"/>
      <c r="UKU90" s="147"/>
      <c r="UKV90" s="147"/>
      <c r="UKW90" s="147"/>
      <c r="UKX90" s="147"/>
      <c r="UKY90" s="147"/>
      <c r="UKZ90" s="147"/>
      <c r="ULA90" s="147"/>
      <c r="ULB90" s="147"/>
      <c r="ULC90" s="147"/>
      <c r="ULD90" s="147"/>
      <c r="ULE90" s="147"/>
      <c r="ULF90" s="147"/>
      <c r="ULG90" s="147"/>
      <c r="ULH90" s="147"/>
      <c r="ULI90" s="147"/>
      <c r="ULJ90" s="147"/>
      <c r="ULK90" s="147"/>
      <c r="ULL90" s="147"/>
      <c r="ULM90" s="147"/>
      <c r="ULN90" s="147"/>
      <c r="ULO90" s="147"/>
      <c r="ULP90" s="147"/>
      <c r="ULQ90" s="147"/>
      <c r="ULR90" s="147"/>
      <c r="ULS90" s="147"/>
      <c r="ULT90" s="147"/>
      <c r="ULU90" s="147"/>
      <c r="ULV90" s="147"/>
      <c r="ULW90" s="147"/>
      <c r="ULX90" s="147"/>
      <c r="ULY90" s="147"/>
      <c r="ULZ90" s="147"/>
      <c r="UMA90" s="147"/>
      <c r="UMB90" s="147"/>
      <c r="UMC90" s="147"/>
      <c r="UMD90" s="147"/>
      <c r="UME90" s="147"/>
      <c r="UMF90" s="147"/>
      <c r="UMG90" s="147"/>
      <c r="UMH90" s="147"/>
      <c r="UMI90" s="147"/>
      <c r="UMJ90" s="147"/>
      <c r="UMK90" s="147"/>
      <c r="UML90" s="147"/>
      <c r="UMM90" s="147"/>
      <c r="UMN90" s="147"/>
      <c r="UMO90" s="147"/>
      <c r="UMP90" s="147"/>
      <c r="UMQ90" s="147"/>
      <c r="UMR90" s="147"/>
      <c r="UMS90" s="147"/>
      <c r="UMT90" s="147"/>
      <c r="UMU90" s="147"/>
      <c r="UMV90" s="147"/>
      <c r="UMW90" s="147"/>
      <c r="UMX90" s="147"/>
      <c r="UMY90" s="147"/>
      <c r="UMZ90" s="147"/>
      <c r="UNA90" s="147"/>
      <c r="UNB90" s="147"/>
      <c r="UNC90" s="147"/>
      <c r="UND90" s="147"/>
      <c r="UNE90" s="147"/>
      <c r="UNF90" s="147"/>
      <c r="UNG90" s="147"/>
      <c r="UNH90" s="147"/>
      <c r="UNI90" s="147"/>
      <c r="UNJ90" s="147"/>
      <c r="UNK90" s="147"/>
      <c r="UNL90" s="147"/>
      <c r="UNM90" s="147"/>
      <c r="UNN90" s="147"/>
      <c r="UNO90" s="147"/>
      <c r="UNP90" s="147"/>
      <c r="UNQ90" s="147"/>
      <c r="UNR90" s="147"/>
      <c r="UNS90" s="147"/>
      <c r="UNT90" s="147"/>
      <c r="UNU90" s="147"/>
      <c r="UNV90" s="147"/>
      <c r="UNW90" s="147"/>
      <c r="UNX90" s="147"/>
      <c r="UNY90" s="147"/>
      <c r="UNZ90" s="147"/>
      <c r="UOA90" s="147"/>
      <c r="UOB90" s="147"/>
      <c r="UOC90" s="147"/>
      <c r="UOD90" s="147"/>
      <c r="UOE90" s="147"/>
      <c r="UOF90" s="147"/>
      <c r="UOG90" s="147"/>
      <c r="UOH90" s="147"/>
      <c r="UOI90" s="147"/>
      <c r="UOJ90" s="147"/>
      <c r="UOK90" s="147"/>
      <c r="UOL90" s="147"/>
      <c r="UOM90" s="147"/>
      <c r="UON90" s="147"/>
      <c r="UOO90" s="147"/>
      <c r="UOP90" s="147"/>
      <c r="UOQ90" s="147"/>
      <c r="UOR90" s="147"/>
      <c r="UOS90" s="147"/>
      <c r="UOT90" s="147"/>
      <c r="UOU90" s="147"/>
      <c r="UOV90" s="147"/>
      <c r="UOW90" s="147"/>
      <c r="UOX90" s="147"/>
      <c r="UOY90" s="147"/>
      <c r="UOZ90" s="147"/>
      <c r="UPA90" s="147"/>
      <c r="UPB90" s="147"/>
      <c r="UPC90" s="147"/>
      <c r="UPD90" s="147"/>
      <c r="UPE90" s="147"/>
      <c r="UPF90" s="147"/>
      <c r="UPG90" s="147"/>
      <c r="UPH90" s="147"/>
      <c r="UPI90" s="147"/>
      <c r="UPJ90" s="147"/>
      <c r="UPK90" s="147"/>
      <c r="UPL90" s="147"/>
      <c r="UPM90" s="147"/>
      <c r="UPN90" s="147"/>
      <c r="UPO90" s="147"/>
      <c r="UPP90" s="147"/>
      <c r="UPQ90" s="147"/>
      <c r="UPR90" s="147"/>
      <c r="UPS90" s="147"/>
      <c r="UPT90" s="147"/>
      <c r="UPU90" s="147"/>
      <c r="UPV90" s="147"/>
      <c r="UPW90" s="147"/>
      <c r="UPX90" s="147"/>
      <c r="UPY90" s="147"/>
      <c r="UPZ90" s="147"/>
      <c r="UQA90" s="147"/>
      <c r="UQB90" s="147"/>
      <c r="UQC90" s="147"/>
      <c r="UQD90" s="147"/>
      <c r="UQE90" s="147"/>
      <c r="UQF90" s="147"/>
      <c r="UQG90" s="147"/>
      <c r="UQH90" s="147"/>
      <c r="UQI90" s="147"/>
      <c r="UQJ90" s="147"/>
      <c r="UQK90" s="147"/>
      <c r="UQL90" s="147"/>
      <c r="UQM90" s="147"/>
      <c r="UQN90" s="147"/>
      <c r="UQO90" s="147"/>
      <c r="UQP90" s="147"/>
      <c r="UQQ90" s="147"/>
      <c r="UQR90" s="147"/>
      <c r="UQS90" s="147"/>
      <c r="UQT90" s="147"/>
      <c r="UQU90" s="147"/>
      <c r="UQV90" s="147"/>
      <c r="UQW90" s="147"/>
      <c r="UQX90" s="147"/>
      <c r="UQY90" s="147"/>
      <c r="UQZ90" s="147"/>
      <c r="URA90" s="147"/>
      <c r="URB90" s="147"/>
      <c r="URC90" s="147"/>
      <c r="URD90" s="147"/>
      <c r="URE90" s="147"/>
      <c r="URF90" s="147"/>
      <c r="URG90" s="147"/>
      <c r="URH90" s="147"/>
      <c r="URI90" s="147"/>
      <c r="URJ90" s="147"/>
      <c r="URK90" s="147"/>
      <c r="URL90" s="147"/>
      <c r="URM90" s="147"/>
      <c r="URN90" s="147"/>
      <c r="URO90" s="147"/>
      <c r="URP90" s="147"/>
      <c r="URQ90" s="147"/>
      <c r="URR90" s="147"/>
      <c r="URS90" s="147"/>
      <c r="URT90" s="147"/>
      <c r="URU90" s="147"/>
      <c r="URV90" s="147"/>
      <c r="URW90" s="147"/>
      <c r="URX90" s="147"/>
      <c r="URY90" s="147"/>
      <c r="URZ90" s="147"/>
      <c r="USA90" s="147"/>
      <c r="USB90" s="147"/>
      <c r="USC90" s="147"/>
      <c r="USD90" s="147"/>
      <c r="USE90" s="147"/>
      <c r="USF90" s="147"/>
      <c r="USG90" s="147"/>
      <c r="USH90" s="147"/>
      <c r="USI90" s="147"/>
      <c r="USJ90" s="147"/>
      <c r="USK90" s="147"/>
      <c r="USL90" s="147"/>
      <c r="USM90" s="147"/>
      <c r="USN90" s="147"/>
      <c r="USO90" s="147"/>
      <c r="USP90" s="147"/>
      <c r="USQ90" s="147"/>
      <c r="USR90" s="147"/>
      <c r="USS90" s="147"/>
      <c r="UST90" s="147"/>
      <c r="USU90" s="147"/>
      <c r="USV90" s="147"/>
      <c r="USW90" s="147"/>
      <c r="USX90" s="147"/>
      <c r="USY90" s="147"/>
      <c r="USZ90" s="147"/>
      <c r="UTA90" s="147"/>
      <c r="UTB90" s="147"/>
      <c r="UTC90" s="147"/>
      <c r="UTD90" s="147"/>
      <c r="UTE90" s="147"/>
      <c r="UTF90" s="147"/>
      <c r="UTG90" s="147"/>
      <c r="UTH90" s="147"/>
      <c r="UTI90" s="147"/>
      <c r="UTJ90" s="147"/>
      <c r="UTK90" s="147"/>
      <c r="UTL90" s="147"/>
      <c r="UTM90" s="147"/>
      <c r="UTN90" s="147"/>
      <c r="UTO90" s="147"/>
      <c r="UTP90" s="147"/>
      <c r="UTQ90" s="147"/>
      <c r="UTR90" s="147"/>
      <c r="UTS90" s="147"/>
      <c r="UTT90" s="147"/>
      <c r="UTU90" s="147"/>
      <c r="UTV90" s="147"/>
      <c r="UTW90" s="147"/>
      <c r="UTX90" s="147"/>
      <c r="UTY90" s="147"/>
      <c r="UTZ90" s="147"/>
      <c r="UUA90" s="147"/>
      <c r="UUB90" s="147"/>
      <c r="UUC90" s="147"/>
      <c r="UUD90" s="147"/>
      <c r="UUE90" s="147"/>
      <c r="UUF90" s="147"/>
      <c r="UUG90" s="147"/>
      <c r="UUH90" s="147"/>
      <c r="UUI90" s="147"/>
      <c r="UUJ90" s="147"/>
      <c r="UUK90" s="147"/>
      <c r="UUL90" s="147"/>
      <c r="UUM90" s="147"/>
      <c r="UUN90" s="147"/>
      <c r="UUO90" s="147"/>
      <c r="UUP90" s="147"/>
      <c r="UUQ90" s="147"/>
      <c r="UUR90" s="147"/>
      <c r="UUS90" s="147"/>
      <c r="UUT90" s="147"/>
      <c r="UUU90" s="147"/>
      <c r="UUV90" s="147"/>
      <c r="UUW90" s="147"/>
      <c r="UUX90" s="147"/>
      <c r="UUY90" s="147"/>
      <c r="UUZ90" s="147"/>
      <c r="UVA90" s="147"/>
      <c r="UVB90" s="147"/>
      <c r="UVC90" s="147"/>
      <c r="UVD90" s="147"/>
      <c r="UVE90" s="147"/>
      <c r="UVF90" s="147"/>
      <c r="UVG90" s="147"/>
      <c r="UVH90" s="147"/>
      <c r="UVI90" s="147"/>
      <c r="UVJ90" s="147"/>
      <c r="UVK90" s="147"/>
      <c r="UVL90" s="147"/>
      <c r="UVM90" s="147"/>
      <c r="UVN90" s="147"/>
      <c r="UVO90" s="147"/>
      <c r="UVP90" s="147"/>
      <c r="UVQ90" s="147"/>
      <c r="UVR90" s="147"/>
      <c r="UVS90" s="147"/>
      <c r="UVT90" s="147"/>
      <c r="UVU90" s="147"/>
      <c r="UVV90" s="147"/>
      <c r="UVW90" s="147"/>
      <c r="UVX90" s="147"/>
      <c r="UVY90" s="147"/>
      <c r="UVZ90" s="147"/>
      <c r="UWA90" s="147"/>
      <c r="UWB90" s="147"/>
      <c r="UWC90" s="147"/>
      <c r="UWD90" s="147"/>
      <c r="UWE90" s="147"/>
      <c r="UWF90" s="147"/>
      <c r="UWG90" s="147"/>
      <c r="UWH90" s="147"/>
      <c r="UWI90" s="147"/>
      <c r="UWJ90" s="147"/>
      <c r="UWK90" s="147"/>
      <c r="UWL90" s="147"/>
      <c r="UWM90" s="147"/>
      <c r="UWN90" s="147"/>
      <c r="UWO90" s="147"/>
      <c r="UWP90" s="147"/>
      <c r="UWQ90" s="147"/>
      <c r="UWR90" s="147"/>
      <c r="UWS90" s="147"/>
      <c r="UWT90" s="147"/>
      <c r="UWU90" s="147"/>
      <c r="UWV90" s="147"/>
      <c r="UWW90" s="147"/>
      <c r="UWX90" s="147"/>
      <c r="UWY90" s="147"/>
      <c r="UWZ90" s="147"/>
      <c r="UXA90" s="147"/>
      <c r="UXB90" s="147"/>
      <c r="UXC90" s="147"/>
      <c r="UXD90" s="147"/>
      <c r="UXE90" s="147"/>
      <c r="UXF90" s="147"/>
      <c r="UXG90" s="147"/>
      <c r="UXH90" s="147"/>
      <c r="UXI90" s="147"/>
      <c r="UXJ90" s="147"/>
      <c r="UXK90" s="147"/>
      <c r="UXL90" s="147"/>
      <c r="UXM90" s="147"/>
      <c r="UXN90" s="147"/>
      <c r="UXO90" s="147"/>
      <c r="UXP90" s="147"/>
      <c r="UXQ90" s="147"/>
      <c r="UXR90" s="147"/>
      <c r="UXS90" s="147"/>
      <c r="UXT90" s="147"/>
      <c r="UXU90" s="147"/>
      <c r="UXV90" s="147"/>
      <c r="UXW90" s="147"/>
      <c r="UXX90" s="147"/>
      <c r="UXY90" s="147"/>
      <c r="UXZ90" s="147"/>
      <c r="UYA90" s="147"/>
      <c r="UYB90" s="147"/>
      <c r="UYC90" s="147"/>
      <c r="UYD90" s="147"/>
      <c r="UYE90" s="147"/>
      <c r="UYF90" s="147"/>
      <c r="UYG90" s="147"/>
      <c r="UYH90" s="147"/>
      <c r="UYI90" s="147"/>
      <c r="UYJ90" s="147"/>
      <c r="UYK90" s="147"/>
      <c r="UYL90" s="147"/>
      <c r="UYM90" s="147"/>
      <c r="UYN90" s="147"/>
      <c r="UYO90" s="147"/>
      <c r="UYP90" s="147"/>
      <c r="UYQ90" s="147"/>
      <c r="UYR90" s="147"/>
      <c r="UYS90" s="147"/>
      <c r="UYT90" s="147"/>
      <c r="UYU90" s="147"/>
      <c r="UYV90" s="147"/>
      <c r="UYW90" s="147"/>
      <c r="UYX90" s="147"/>
      <c r="UYY90" s="147"/>
      <c r="UYZ90" s="147"/>
      <c r="UZA90" s="147"/>
      <c r="UZB90" s="147"/>
      <c r="UZC90" s="147"/>
      <c r="UZD90" s="147"/>
      <c r="UZE90" s="147"/>
      <c r="UZF90" s="147"/>
      <c r="UZG90" s="147"/>
      <c r="UZH90" s="147"/>
      <c r="UZI90" s="147"/>
      <c r="UZJ90" s="147"/>
      <c r="UZK90" s="147"/>
      <c r="UZL90" s="147"/>
      <c r="UZM90" s="147"/>
      <c r="UZN90" s="147"/>
      <c r="UZO90" s="147"/>
      <c r="UZP90" s="147"/>
      <c r="UZQ90" s="147"/>
      <c r="UZR90" s="147"/>
      <c r="UZS90" s="147"/>
      <c r="UZT90" s="147"/>
      <c r="UZU90" s="147"/>
      <c r="UZV90" s="147"/>
      <c r="UZW90" s="147"/>
      <c r="UZX90" s="147"/>
      <c r="UZY90" s="147"/>
      <c r="UZZ90" s="147"/>
      <c r="VAA90" s="147"/>
      <c r="VAB90" s="147"/>
      <c r="VAC90" s="147"/>
      <c r="VAD90" s="147"/>
      <c r="VAE90" s="147"/>
      <c r="VAF90" s="147"/>
      <c r="VAG90" s="147"/>
      <c r="VAH90" s="147"/>
      <c r="VAI90" s="147"/>
      <c r="VAJ90" s="147"/>
      <c r="VAK90" s="147"/>
      <c r="VAL90" s="147"/>
      <c r="VAM90" s="147"/>
      <c r="VAN90" s="147"/>
      <c r="VAO90" s="147"/>
      <c r="VAP90" s="147"/>
      <c r="VAQ90" s="147"/>
      <c r="VAR90" s="147"/>
      <c r="VAS90" s="147"/>
      <c r="VAT90" s="147"/>
      <c r="VAU90" s="147"/>
      <c r="VAV90" s="147"/>
      <c r="VAW90" s="147"/>
      <c r="VAX90" s="147"/>
      <c r="VAY90" s="147"/>
      <c r="VAZ90" s="147"/>
      <c r="VBA90" s="147"/>
      <c r="VBB90" s="147"/>
      <c r="VBC90" s="147"/>
      <c r="VBD90" s="147"/>
      <c r="VBE90" s="147"/>
      <c r="VBF90" s="147"/>
      <c r="VBG90" s="147"/>
      <c r="VBH90" s="147"/>
      <c r="VBI90" s="147"/>
      <c r="VBJ90" s="147"/>
      <c r="VBK90" s="147"/>
      <c r="VBL90" s="147"/>
      <c r="VBM90" s="147"/>
      <c r="VBN90" s="147"/>
      <c r="VBO90" s="147"/>
      <c r="VBP90" s="147"/>
      <c r="VBQ90" s="147"/>
      <c r="VBR90" s="147"/>
      <c r="VBS90" s="147"/>
      <c r="VBT90" s="147"/>
      <c r="VBU90" s="147"/>
      <c r="VBV90" s="147"/>
      <c r="VBW90" s="147"/>
      <c r="VBX90" s="147"/>
      <c r="VBY90" s="147"/>
      <c r="VBZ90" s="147"/>
      <c r="VCA90" s="147"/>
      <c r="VCB90" s="147"/>
      <c r="VCC90" s="147"/>
      <c r="VCD90" s="147"/>
      <c r="VCE90" s="147"/>
      <c r="VCF90" s="147"/>
      <c r="VCG90" s="147"/>
      <c r="VCH90" s="147"/>
      <c r="VCI90" s="147"/>
      <c r="VCJ90" s="147"/>
      <c r="VCK90" s="147"/>
      <c r="VCL90" s="147"/>
      <c r="VCM90" s="147"/>
      <c r="VCN90" s="147"/>
      <c r="VCO90" s="147"/>
      <c r="VCP90" s="147"/>
      <c r="VCQ90" s="147"/>
      <c r="VCR90" s="147"/>
      <c r="VCS90" s="147"/>
      <c r="VCT90" s="147"/>
      <c r="VCU90" s="147"/>
      <c r="VCV90" s="147"/>
      <c r="VCW90" s="147"/>
      <c r="VCX90" s="147"/>
      <c r="VCY90" s="147"/>
      <c r="VCZ90" s="147"/>
      <c r="VDA90" s="147"/>
      <c r="VDB90" s="147"/>
      <c r="VDC90" s="147"/>
      <c r="VDD90" s="147"/>
      <c r="VDE90" s="147"/>
      <c r="VDF90" s="147"/>
      <c r="VDG90" s="147"/>
      <c r="VDH90" s="147"/>
      <c r="VDI90" s="147"/>
      <c r="VDJ90" s="147"/>
      <c r="VDK90" s="147"/>
      <c r="VDL90" s="147"/>
      <c r="VDM90" s="147"/>
      <c r="VDN90" s="147"/>
      <c r="VDO90" s="147"/>
      <c r="VDP90" s="147"/>
      <c r="VDQ90" s="147"/>
      <c r="VDR90" s="147"/>
      <c r="VDS90" s="147"/>
      <c r="VDT90" s="147"/>
      <c r="VDU90" s="147"/>
      <c r="VDV90" s="147"/>
      <c r="VDW90" s="147"/>
      <c r="VDX90" s="147"/>
      <c r="VDY90" s="147"/>
      <c r="VDZ90" s="147"/>
      <c r="VEA90" s="147"/>
      <c r="VEB90" s="147"/>
      <c r="VEC90" s="147"/>
      <c r="VED90" s="147"/>
      <c r="VEE90" s="147"/>
      <c r="VEF90" s="147"/>
      <c r="VEG90" s="147"/>
      <c r="VEH90" s="147"/>
      <c r="VEI90" s="147"/>
      <c r="VEJ90" s="147"/>
      <c r="VEK90" s="147"/>
      <c r="VEL90" s="147"/>
      <c r="VEM90" s="147"/>
      <c r="VEN90" s="147"/>
      <c r="VEO90" s="147"/>
      <c r="VEP90" s="147"/>
      <c r="VEQ90" s="147"/>
      <c r="VER90" s="147"/>
      <c r="VES90" s="147"/>
      <c r="VET90" s="147"/>
      <c r="VEU90" s="147"/>
      <c r="VEV90" s="147"/>
      <c r="VEW90" s="147"/>
      <c r="VEX90" s="147"/>
      <c r="VEY90" s="147"/>
      <c r="VEZ90" s="147"/>
      <c r="VFA90" s="147"/>
      <c r="VFB90" s="147"/>
      <c r="VFC90" s="147"/>
      <c r="VFD90" s="147"/>
      <c r="VFE90" s="147"/>
      <c r="VFF90" s="147"/>
      <c r="VFG90" s="147"/>
      <c r="VFH90" s="147"/>
      <c r="VFI90" s="147"/>
      <c r="VFJ90" s="147"/>
      <c r="VFK90" s="147"/>
      <c r="VFL90" s="147"/>
      <c r="VFM90" s="147"/>
      <c r="VFN90" s="147"/>
      <c r="VFO90" s="147"/>
      <c r="VFP90" s="147"/>
      <c r="VFQ90" s="147"/>
      <c r="VFR90" s="147"/>
      <c r="VFS90" s="147"/>
      <c r="VFT90" s="147"/>
      <c r="VFU90" s="147"/>
      <c r="VFV90" s="147"/>
      <c r="VFW90" s="147"/>
      <c r="VFX90" s="147"/>
      <c r="VFY90" s="147"/>
      <c r="VFZ90" s="147"/>
      <c r="VGA90" s="147"/>
      <c r="VGB90" s="147"/>
      <c r="VGC90" s="147"/>
      <c r="VGD90" s="147"/>
      <c r="VGE90" s="147"/>
      <c r="VGF90" s="147"/>
      <c r="VGG90" s="147"/>
      <c r="VGH90" s="147"/>
      <c r="VGI90" s="147"/>
      <c r="VGJ90" s="147"/>
      <c r="VGK90" s="147"/>
      <c r="VGL90" s="147"/>
      <c r="VGM90" s="147"/>
      <c r="VGN90" s="147"/>
      <c r="VGO90" s="147"/>
      <c r="VGP90" s="147"/>
      <c r="VGQ90" s="147"/>
      <c r="VGR90" s="147"/>
      <c r="VGS90" s="147"/>
      <c r="VGT90" s="147"/>
      <c r="VGU90" s="147"/>
      <c r="VGV90" s="147"/>
      <c r="VGW90" s="147"/>
      <c r="VGX90" s="147"/>
      <c r="VGY90" s="147"/>
      <c r="VGZ90" s="147"/>
      <c r="VHA90" s="147"/>
      <c r="VHB90" s="147"/>
      <c r="VHC90" s="147"/>
      <c r="VHD90" s="147"/>
      <c r="VHE90" s="147"/>
      <c r="VHF90" s="147"/>
      <c r="VHG90" s="147"/>
      <c r="VHH90" s="147"/>
      <c r="VHI90" s="147"/>
      <c r="VHJ90" s="147"/>
      <c r="VHK90" s="147"/>
      <c r="VHL90" s="147"/>
      <c r="VHM90" s="147"/>
      <c r="VHN90" s="147"/>
      <c r="VHO90" s="147"/>
      <c r="VHP90" s="147"/>
      <c r="VHQ90" s="147"/>
      <c r="VHR90" s="147"/>
      <c r="VHS90" s="147"/>
      <c r="VHT90" s="147"/>
      <c r="VHU90" s="147"/>
      <c r="VHV90" s="147"/>
      <c r="VHW90" s="147"/>
      <c r="VHX90" s="147"/>
      <c r="VHY90" s="147"/>
      <c r="VHZ90" s="147"/>
      <c r="VIA90" s="147"/>
      <c r="VIB90" s="147"/>
      <c r="VIC90" s="147"/>
      <c r="VID90" s="147"/>
      <c r="VIE90" s="147"/>
      <c r="VIF90" s="147"/>
      <c r="VIG90" s="147"/>
      <c r="VIH90" s="147"/>
      <c r="VII90" s="147"/>
      <c r="VIJ90" s="147"/>
      <c r="VIK90" s="147"/>
      <c r="VIL90" s="147"/>
      <c r="VIM90" s="147"/>
      <c r="VIN90" s="147"/>
      <c r="VIO90" s="147"/>
      <c r="VIP90" s="147"/>
      <c r="VIQ90" s="147"/>
      <c r="VIR90" s="147"/>
      <c r="VIS90" s="147"/>
      <c r="VIT90" s="147"/>
      <c r="VIU90" s="147"/>
      <c r="VIV90" s="147"/>
      <c r="VIW90" s="147"/>
      <c r="VIX90" s="147"/>
      <c r="VIY90" s="147"/>
      <c r="VIZ90" s="147"/>
      <c r="VJA90" s="147"/>
      <c r="VJB90" s="147"/>
      <c r="VJC90" s="147"/>
      <c r="VJD90" s="147"/>
      <c r="VJE90" s="147"/>
      <c r="VJF90" s="147"/>
      <c r="VJG90" s="147"/>
      <c r="VJH90" s="147"/>
      <c r="VJI90" s="147"/>
      <c r="VJJ90" s="147"/>
      <c r="VJK90" s="147"/>
      <c r="VJL90" s="147"/>
      <c r="VJM90" s="147"/>
      <c r="VJN90" s="147"/>
      <c r="VJO90" s="147"/>
      <c r="VJP90" s="147"/>
      <c r="VJQ90" s="147"/>
      <c r="VJR90" s="147"/>
      <c r="VJS90" s="147"/>
      <c r="VJT90" s="147"/>
      <c r="VJU90" s="147"/>
      <c r="VJV90" s="147"/>
      <c r="VJW90" s="147"/>
      <c r="VJX90" s="147"/>
      <c r="VJY90" s="147"/>
      <c r="VJZ90" s="147"/>
      <c r="VKA90" s="147"/>
      <c r="VKB90" s="147"/>
      <c r="VKC90" s="147"/>
      <c r="VKD90" s="147"/>
      <c r="VKE90" s="147"/>
      <c r="VKF90" s="147"/>
      <c r="VKG90" s="147"/>
      <c r="VKH90" s="147"/>
      <c r="VKI90" s="147"/>
      <c r="VKJ90" s="147"/>
      <c r="VKK90" s="147"/>
      <c r="VKL90" s="147"/>
      <c r="VKM90" s="147"/>
      <c r="VKN90" s="147"/>
      <c r="VKO90" s="147"/>
      <c r="VKP90" s="147"/>
      <c r="VKQ90" s="147"/>
      <c r="VKR90" s="147"/>
      <c r="VKS90" s="147"/>
      <c r="VKT90" s="147"/>
      <c r="VKU90" s="147"/>
      <c r="VKV90" s="147"/>
      <c r="VKW90" s="147"/>
      <c r="VKX90" s="147"/>
      <c r="VKY90" s="147"/>
      <c r="VKZ90" s="147"/>
      <c r="VLA90" s="147"/>
      <c r="VLB90" s="147"/>
      <c r="VLC90" s="147"/>
      <c r="VLD90" s="147"/>
      <c r="VLE90" s="147"/>
      <c r="VLF90" s="147"/>
      <c r="VLG90" s="147"/>
      <c r="VLH90" s="147"/>
      <c r="VLI90" s="147"/>
      <c r="VLJ90" s="147"/>
      <c r="VLK90" s="147"/>
      <c r="VLL90" s="147"/>
      <c r="VLM90" s="147"/>
      <c r="VLN90" s="147"/>
      <c r="VLO90" s="147"/>
      <c r="VLP90" s="147"/>
      <c r="VLQ90" s="147"/>
      <c r="VLR90" s="147"/>
      <c r="VLS90" s="147"/>
      <c r="VLT90" s="147"/>
      <c r="VLU90" s="147"/>
      <c r="VLV90" s="147"/>
      <c r="VLW90" s="147"/>
      <c r="VLX90" s="147"/>
      <c r="VLY90" s="147"/>
      <c r="VLZ90" s="147"/>
      <c r="VMA90" s="147"/>
      <c r="VMB90" s="147"/>
      <c r="VMC90" s="147"/>
      <c r="VMD90" s="147"/>
      <c r="VME90" s="147"/>
      <c r="VMF90" s="147"/>
      <c r="VMG90" s="147"/>
      <c r="VMH90" s="147"/>
      <c r="VMI90" s="147"/>
      <c r="VMJ90" s="147"/>
      <c r="VMK90" s="147"/>
      <c r="VML90" s="147"/>
      <c r="VMM90" s="147"/>
      <c r="VMN90" s="147"/>
      <c r="VMO90" s="147"/>
      <c r="VMP90" s="147"/>
      <c r="VMQ90" s="147"/>
      <c r="VMR90" s="147"/>
      <c r="VMS90" s="147"/>
      <c r="VMT90" s="147"/>
      <c r="VMU90" s="147"/>
      <c r="VMV90" s="147"/>
      <c r="VMW90" s="147"/>
      <c r="VMX90" s="147"/>
      <c r="VMY90" s="147"/>
      <c r="VMZ90" s="147"/>
      <c r="VNA90" s="147"/>
      <c r="VNB90" s="147"/>
      <c r="VNC90" s="147"/>
      <c r="VND90" s="147"/>
      <c r="VNE90" s="147"/>
      <c r="VNF90" s="147"/>
      <c r="VNG90" s="147"/>
      <c r="VNH90" s="147"/>
      <c r="VNI90" s="147"/>
      <c r="VNJ90" s="147"/>
      <c r="VNK90" s="147"/>
      <c r="VNL90" s="147"/>
      <c r="VNM90" s="147"/>
      <c r="VNN90" s="147"/>
      <c r="VNO90" s="147"/>
      <c r="VNP90" s="147"/>
      <c r="VNQ90" s="147"/>
      <c r="VNR90" s="147"/>
      <c r="VNS90" s="147"/>
      <c r="VNT90" s="147"/>
      <c r="VNU90" s="147"/>
      <c r="VNV90" s="147"/>
      <c r="VNW90" s="147"/>
      <c r="VNX90" s="147"/>
      <c r="VNY90" s="147"/>
      <c r="VNZ90" s="147"/>
      <c r="VOA90" s="147"/>
      <c r="VOB90" s="147"/>
      <c r="VOC90" s="147"/>
      <c r="VOD90" s="147"/>
      <c r="VOE90" s="147"/>
      <c r="VOF90" s="147"/>
      <c r="VOG90" s="147"/>
      <c r="VOH90" s="147"/>
      <c r="VOI90" s="147"/>
      <c r="VOJ90" s="147"/>
      <c r="VOK90" s="147"/>
      <c r="VOL90" s="147"/>
      <c r="VOM90" s="147"/>
      <c r="VON90" s="147"/>
      <c r="VOO90" s="147"/>
      <c r="VOP90" s="147"/>
      <c r="VOQ90" s="147"/>
      <c r="VOR90" s="147"/>
      <c r="VOS90" s="147"/>
      <c r="VOT90" s="147"/>
      <c r="VOU90" s="147"/>
      <c r="VOV90" s="147"/>
      <c r="VOW90" s="147"/>
      <c r="VOX90" s="147"/>
      <c r="VOY90" s="147"/>
      <c r="VOZ90" s="147"/>
      <c r="VPA90" s="147"/>
      <c r="VPB90" s="147"/>
      <c r="VPC90" s="147"/>
      <c r="VPD90" s="147"/>
      <c r="VPE90" s="147"/>
      <c r="VPF90" s="147"/>
      <c r="VPG90" s="147"/>
      <c r="VPH90" s="147"/>
      <c r="VPI90" s="147"/>
      <c r="VPJ90" s="147"/>
      <c r="VPK90" s="147"/>
      <c r="VPL90" s="147"/>
      <c r="VPM90" s="147"/>
      <c r="VPN90" s="147"/>
      <c r="VPO90" s="147"/>
      <c r="VPP90" s="147"/>
      <c r="VPQ90" s="147"/>
      <c r="VPR90" s="147"/>
      <c r="VPS90" s="147"/>
      <c r="VPT90" s="147"/>
      <c r="VPU90" s="147"/>
      <c r="VPV90" s="147"/>
      <c r="VPW90" s="147"/>
      <c r="VPX90" s="147"/>
      <c r="VPY90" s="147"/>
      <c r="VPZ90" s="147"/>
      <c r="VQA90" s="147"/>
      <c r="VQB90" s="147"/>
      <c r="VQC90" s="147"/>
      <c r="VQD90" s="147"/>
      <c r="VQE90" s="147"/>
      <c r="VQF90" s="147"/>
      <c r="VQG90" s="147"/>
      <c r="VQH90" s="147"/>
      <c r="VQI90" s="147"/>
      <c r="VQJ90" s="147"/>
      <c r="VQK90" s="147"/>
      <c r="VQL90" s="147"/>
      <c r="VQM90" s="147"/>
      <c r="VQN90" s="147"/>
      <c r="VQO90" s="147"/>
      <c r="VQP90" s="147"/>
      <c r="VQQ90" s="147"/>
      <c r="VQR90" s="147"/>
      <c r="VQS90" s="147"/>
      <c r="VQT90" s="147"/>
      <c r="VQU90" s="147"/>
      <c r="VQV90" s="147"/>
      <c r="VQW90" s="147"/>
      <c r="VQX90" s="147"/>
      <c r="VQY90" s="147"/>
      <c r="VQZ90" s="147"/>
      <c r="VRA90" s="147"/>
      <c r="VRB90" s="147"/>
      <c r="VRC90" s="147"/>
      <c r="VRD90" s="147"/>
      <c r="VRE90" s="147"/>
      <c r="VRF90" s="147"/>
      <c r="VRG90" s="147"/>
      <c r="VRH90" s="147"/>
      <c r="VRI90" s="147"/>
      <c r="VRJ90" s="147"/>
      <c r="VRK90" s="147"/>
      <c r="VRL90" s="147"/>
      <c r="VRM90" s="147"/>
      <c r="VRN90" s="147"/>
      <c r="VRO90" s="147"/>
      <c r="VRP90" s="147"/>
      <c r="VRQ90" s="147"/>
      <c r="VRR90" s="147"/>
      <c r="VRS90" s="147"/>
      <c r="VRT90" s="147"/>
      <c r="VRU90" s="147"/>
      <c r="VRV90" s="147"/>
      <c r="VRW90" s="147"/>
      <c r="VRX90" s="147"/>
      <c r="VRY90" s="147"/>
      <c r="VRZ90" s="147"/>
      <c r="VSA90" s="147"/>
      <c r="VSB90" s="147"/>
      <c r="VSC90" s="147"/>
      <c r="VSD90" s="147"/>
      <c r="VSE90" s="147"/>
      <c r="VSF90" s="147"/>
      <c r="VSG90" s="147"/>
      <c r="VSH90" s="147"/>
      <c r="VSI90" s="147"/>
      <c r="VSJ90" s="147"/>
      <c r="VSK90" s="147"/>
      <c r="VSL90" s="147"/>
      <c r="VSM90" s="147"/>
      <c r="VSN90" s="147"/>
      <c r="VSO90" s="147"/>
      <c r="VSP90" s="147"/>
      <c r="VSQ90" s="147"/>
      <c r="VSR90" s="147"/>
      <c r="VSS90" s="147"/>
      <c r="VST90" s="147"/>
      <c r="VSU90" s="147"/>
      <c r="VSV90" s="147"/>
      <c r="VSW90" s="147"/>
      <c r="VSX90" s="147"/>
      <c r="VSY90" s="147"/>
      <c r="VSZ90" s="147"/>
      <c r="VTA90" s="147"/>
      <c r="VTB90" s="147"/>
      <c r="VTC90" s="147"/>
      <c r="VTD90" s="147"/>
      <c r="VTE90" s="147"/>
      <c r="VTF90" s="147"/>
      <c r="VTG90" s="147"/>
      <c r="VTH90" s="147"/>
      <c r="VTI90" s="147"/>
      <c r="VTJ90" s="147"/>
      <c r="VTK90" s="147"/>
      <c r="VTL90" s="147"/>
      <c r="VTM90" s="147"/>
      <c r="VTN90" s="147"/>
      <c r="VTO90" s="147"/>
      <c r="VTP90" s="147"/>
      <c r="VTQ90" s="147"/>
      <c r="VTR90" s="147"/>
      <c r="VTS90" s="147"/>
      <c r="VTT90" s="147"/>
      <c r="VTU90" s="147"/>
      <c r="VTV90" s="147"/>
      <c r="VTW90" s="147"/>
      <c r="VTX90" s="147"/>
      <c r="VTY90" s="147"/>
      <c r="VTZ90" s="147"/>
      <c r="VUA90" s="147"/>
      <c r="VUB90" s="147"/>
      <c r="VUC90" s="147"/>
      <c r="VUD90" s="147"/>
      <c r="VUE90" s="147"/>
      <c r="VUF90" s="147"/>
      <c r="VUG90" s="147"/>
      <c r="VUH90" s="147"/>
      <c r="VUI90" s="147"/>
      <c r="VUJ90" s="147"/>
      <c r="VUK90" s="147"/>
      <c r="VUL90" s="147"/>
      <c r="VUM90" s="147"/>
      <c r="VUN90" s="147"/>
      <c r="VUO90" s="147"/>
      <c r="VUP90" s="147"/>
      <c r="VUQ90" s="147"/>
      <c r="VUR90" s="147"/>
      <c r="VUS90" s="147"/>
      <c r="VUT90" s="147"/>
      <c r="VUU90" s="147"/>
      <c r="VUV90" s="147"/>
      <c r="VUW90" s="147"/>
      <c r="VUX90" s="147"/>
      <c r="VUY90" s="147"/>
      <c r="VUZ90" s="147"/>
      <c r="VVA90" s="147"/>
      <c r="VVB90" s="147"/>
      <c r="VVC90" s="147"/>
      <c r="VVD90" s="147"/>
      <c r="VVE90" s="147"/>
      <c r="VVF90" s="147"/>
      <c r="VVG90" s="147"/>
      <c r="VVH90" s="147"/>
      <c r="VVI90" s="147"/>
      <c r="VVJ90" s="147"/>
      <c r="VVK90" s="147"/>
      <c r="VVL90" s="147"/>
      <c r="VVM90" s="147"/>
      <c r="VVN90" s="147"/>
      <c r="VVO90" s="147"/>
      <c r="VVP90" s="147"/>
      <c r="VVQ90" s="147"/>
      <c r="VVR90" s="147"/>
      <c r="VVS90" s="147"/>
      <c r="VVT90" s="147"/>
      <c r="VVU90" s="147"/>
      <c r="VVV90" s="147"/>
      <c r="VVW90" s="147"/>
      <c r="VVX90" s="147"/>
      <c r="VVY90" s="147"/>
      <c r="VVZ90" s="147"/>
      <c r="VWA90" s="147"/>
      <c r="VWB90" s="147"/>
      <c r="VWC90" s="147"/>
      <c r="VWD90" s="147"/>
      <c r="VWE90" s="147"/>
      <c r="VWF90" s="147"/>
      <c r="VWG90" s="147"/>
      <c r="VWH90" s="147"/>
      <c r="VWI90" s="147"/>
      <c r="VWJ90" s="147"/>
      <c r="VWK90" s="147"/>
      <c r="VWL90" s="147"/>
      <c r="VWM90" s="147"/>
      <c r="VWN90" s="147"/>
      <c r="VWO90" s="147"/>
      <c r="VWP90" s="147"/>
      <c r="VWQ90" s="147"/>
      <c r="VWR90" s="147"/>
      <c r="VWS90" s="147"/>
      <c r="VWT90" s="147"/>
      <c r="VWU90" s="147"/>
      <c r="VWV90" s="147"/>
      <c r="VWW90" s="147"/>
      <c r="VWX90" s="147"/>
      <c r="VWY90" s="147"/>
      <c r="VWZ90" s="147"/>
      <c r="VXA90" s="147"/>
      <c r="VXB90" s="147"/>
      <c r="VXC90" s="147"/>
      <c r="VXD90" s="147"/>
      <c r="VXE90" s="147"/>
      <c r="VXF90" s="147"/>
      <c r="VXG90" s="147"/>
      <c r="VXH90" s="147"/>
      <c r="VXI90" s="147"/>
      <c r="VXJ90" s="147"/>
      <c r="VXK90" s="147"/>
      <c r="VXL90" s="147"/>
      <c r="VXM90" s="147"/>
      <c r="VXN90" s="147"/>
      <c r="VXO90" s="147"/>
      <c r="VXP90" s="147"/>
      <c r="VXQ90" s="147"/>
      <c r="VXR90" s="147"/>
      <c r="VXS90" s="147"/>
      <c r="VXT90" s="147"/>
      <c r="VXU90" s="147"/>
      <c r="VXV90" s="147"/>
      <c r="VXW90" s="147"/>
      <c r="VXX90" s="147"/>
      <c r="VXY90" s="147"/>
      <c r="VXZ90" s="147"/>
      <c r="VYA90" s="147"/>
      <c r="VYB90" s="147"/>
      <c r="VYC90" s="147"/>
      <c r="VYD90" s="147"/>
      <c r="VYE90" s="147"/>
      <c r="VYF90" s="147"/>
      <c r="VYG90" s="147"/>
      <c r="VYH90" s="147"/>
      <c r="VYI90" s="147"/>
      <c r="VYJ90" s="147"/>
      <c r="VYK90" s="147"/>
      <c r="VYL90" s="147"/>
      <c r="VYM90" s="147"/>
      <c r="VYN90" s="147"/>
      <c r="VYO90" s="147"/>
      <c r="VYP90" s="147"/>
      <c r="VYQ90" s="147"/>
      <c r="VYR90" s="147"/>
      <c r="VYS90" s="147"/>
      <c r="VYT90" s="147"/>
      <c r="VYU90" s="147"/>
      <c r="VYV90" s="147"/>
      <c r="VYW90" s="147"/>
      <c r="VYX90" s="147"/>
      <c r="VYY90" s="147"/>
      <c r="VYZ90" s="147"/>
      <c r="VZA90" s="147"/>
      <c r="VZB90" s="147"/>
      <c r="VZC90" s="147"/>
      <c r="VZD90" s="147"/>
      <c r="VZE90" s="147"/>
      <c r="VZF90" s="147"/>
      <c r="VZG90" s="147"/>
      <c r="VZH90" s="147"/>
      <c r="VZI90" s="147"/>
      <c r="VZJ90" s="147"/>
      <c r="VZK90" s="147"/>
      <c r="VZL90" s="147"/>
      <c r="VZM90" s="147"/>
      <c r="VZN90" s="147"/>
      <c r="VZO90" s="147"/>
      <c r="VZP90" s="147"/>
      <c r="VZQ90" s="147"/>
      <c r="VZR90" s="147"/>
      <c r="VZS90" s="147"/>
      <c r="VZT90" s="147"/>
      <c r="VZU90" s="147"/>
      <c r="VZV90" s="147"/>
      <c r="VZW90" s="147"/>
      <c r="VZX90" s="147"/>
      <c r="VZY90" s="147"/>
      <c r="VZZ90" s="147"/>
      <c r="WAA90" s="147"/>
      <c r="WAB90" s="147"/>
      <c r="WAC90" s="147"/>
      <c r="WAD90" s="147"/>
      <c r="WAE90" s="147"/>
      <c r="WAF90" s="147"/>
      <c r="WAG90" s="147"/>
      <c r="WAH90" s="147"/>
      <c r="WAI90" s="147"/>
      <c r="WAJ90" s="147"/>
      <c r="WAK90" s="147"/>
      <c r="WAL90" s="147"/>
      <c r="WAM90" s="147"/>
      <c r="WAN90" s="147"/>
      <c r="WAO90" s="147"/>
      <c r="WAP90" s="147"/>
      <c r="WAQ90" s="147"/>
      <c r="WAR90" s="147"/>
      <c r="WAS90" s="147"/>
      <c r="WAT90" s="147"/>
      <c r="WAU90" s="147"/>
      <c r="WAV90" s="147"/>
      <c r="WAW90" s="147"/>
      <c r="WAX90" s="147"/>
      <c r="WAY90" s="147"/>
      <c r="WAZ90" s="147"/>
      <c r="WBA90" s="147"/>
      <c r="WBB90" s="147"/>
      <c r="WBC90" s="147"/>
      <c r="WBD90" s="147"/>
      <c r="WBE90" s="147"/>
      <c r="WBF90" s="147"/>
      <c r="WBG90" s="147"/>
      <c r="WBH90" s="147"/>
      <c r="WBI90" s="147"/>
      <c r="WBJ90" s="147"/>
      <c r="WBK90" s="147"/>
      <c r="WBL90" s="147"/>
      <c r="WBM90" s="147"/>
      <c r="WBN90" s="147"/>
      <c r="WBO90" s="147"/>
      <c r="WBP90" s="147"/>
      <c r="WBQ90" s="147"/>
      <c r="WBR90" s="147"/>
      <c r="WBS90" s="147"/>
      <c r="WBT90" s="147"/>
      <c r="WBU90" s="147"/>
      <c r="WBV90" s="147"/>
      <c r="WBW90" s="147"/>
      <c r="WBX90" s="147"/>
      <c r="WBY90" s="147"/>
      <c r="WBZ90" s="147"/>
      <c r="WCA90" s="147"/>
      <c r="WCB90" s="147"/>
      <c r="WCC90" s="147"/>
      <c r="WCD90" s="147"/>
      <c r="WCE90" s="147"/>
      <c r="WCF90" s="147"/>
      <c r="WCG90" s="147"/>
      <c r="WCH90" s="147"/>
      <c r="WCI90" s="147"/>
      <c r="WCJ90" s="147"/>
      <c r="WCK90" s="147"/>
      <c r="WCL90" s="147"/>
      <c r="WCM90" s="147"/>
      <c r="WCN90" s="147"/>
      <c r="WCO90" s="147"/>
      <c r="WCP90" s="147"/>
      <c r="WCQ90" s="147"/>
      <c r="WCR90" s="147"/>
      <c r="WCS90" s="147"/>
      <c r="WCT90" s="147"/>
      <c r="WCU90" s="147"/>
      <c r="WCV90" s="147"/>
      <c r="WCW90" s="147"/>
      <c r="WCX90" s="147"/>
      <c r="WCY90" s="147"/>
      <c r="WCZ90" s="147"/>
      <c r="WDA90" s="147"/>
      <c r="WDB90" s="147"/>
      <c r="WDC90" s="147"/>
      <c r="WDD90" s="147"/>
      <c r="WDE90" s="147"/>
      <c r="WDF90" s="147"/>
      <c r="WDG90" s="147"/>
      <c r="WDH90" s="147"/>
      <c r="WDI90" s="147"/>
      <c r="WDJ90" s="147"/>
      <c r="WDK90" s="147"/>
      <c r="WDL90" s="147"/>
      <c r="WDM90" s="147"/>
      <c r="WDN90" s="147"/>
      <c r="WDO90" s="147"/>
      <c r="WDP90" s="147"/>
      <c r="WDQ90" s="147"/>
      <c r="WDR90" s="147"/>
      <c r="WDS90" s="147"/>
      <c r="WDT90" s="147"/>
      <c r="WDU90" s="147"/>
      <c r="WDV90" s="147"/>
      <c r="WDW90" s="147"/>
      <c r="WDX90" s="147"/>
      <c r="WDY90" s="147"/>
      <c r="WDZ90" s="147"/>
      <c r="WEA90" s="147"/>
      <c r="WEB90" s="147"/>
      <c r="WEC90" s="147"/>
      <c r="WED90" s="147"/>
      <c r="WEE90" s="147"/>
      <c r="WEF90" s="147"/>
      <c r="WEG90" s="147"/>
      <c r="WEH90" s="147"/>
      <c r="WEI90" s="147"/>
      <c r="WEJ90" s="147"/>
      <c r="WEK90" s="147"/>
      <c r="WEL90" s="147"/>
      <c r="WEM90" s="147"/>
      <c r="WEN90" s="147"/>
      <c r="WEO90" s="147"/>
      <c r="WEP90" s="147"/>
      <c r="WEQ90" s="147"/>
      <c r="WER90" s="147"/>
      <c r="WES90" s="147"/>
      <c r="WET90" s="147"/>
      <c r="WEU90" s="147"/>
      <c r="WEV90" s="147"/>
      <c r="WEW90" s="147"/>
      <c r="WEX90" s="147"/>
      <c r="WEY90" s="147"/>
      <c r="WEZ90" s="147"/>
      <c r="WFA90" s="147"/>
      <c r="WFB90" s="147"/>
      <c r="WFC90" s="147"/>
      <c r="WFD90" s="147"/>
      <c r="WFE90" s="147"/>
      <c r="WFF90" s="147"/>
      <c r="WFG90" s="147"/>
      <c r="WFH90" s="147"/>
      <c r="WFI90" s="147"/>
      <c r="WFJ90" s="147"/>
      <c r="WFK90" s="147"/>
      <c r="WFL90" s="147"/>
      <c r="WFM90" s="147"/>
      <c r="WFN90" s="147"/>
      <c r="WFO90" s="147"/>
      <c r="WFP90" s="147"/>
      <c r="WFQ90" s="147"/>
      <c r="WFR90" s="147"/>
      <c r="WFS90" s="147"/>
      <c r="WFT90" s="147"/>
      <c r="WFU90" s="147"/>
      <c r="WFV90" s="147"/>
      <c r="WFW90" s="147"/>
      <c r="WFX90" s="147"/>
      <c r="WFY90" s="147"/>
      <c r="WFZ90" s="147"/>
      <c r="WGA90" s="147"/>
      <c r="WGB90" s="147"/>
      <c r="WGC90" s="147"/>
      <c r="WGD90" s="147"/>
      <c r="WGE90" s="147"/>
      <c r="WGF90" s="147"/>
      <c r="WGG90" s="147"/>
      <c r="WGH90" s="147"/>
      <c r="WGI90" s="147"/>
      <c r="WGJ90" s="147"/>
      <c r="WGK90" s="147"/>
      <c r="WGL90" s="147"/>
      <c r="WGM90" s="147"/>
      <c r="WGN90" s="147"/>
      <c r="WGO90" s="147"/>
      <c r="WGP90" s="147"/>
      <c r="WGQ90" s="147"/>
      <c r="WGR90" s="147"/>
      <c r="WGS90" s="147"/>
      <c r="WGT90" s="147"/>
      <c r="WGU90" s="147"/>
      <c r="WGV90" s="147"/>
      <c r="WGW90" s="147"/>
      <c r="WGX90" s="147"/>
      <c r="WGY90" s="147"/>
      <c r="WGZ90" s="147"/>
      <c r="WHA90" s="147"/>
      <c r="WHB90" s="147"/>
      <c r="WHC90" s="147"/>
      <c r="WHD90" s="147"/>
      <c r="WHE90" s="147"/>
      <c r="WHF90" s="147"/>
      <c r="WHG90" s="147"/>
      <c r="WHH90" s="147"/>
      <c r="WHI90" s="147"/>
      <c r="WHJ90" s="147"/>
      <c r="WHK90" s="147"/>
      <c r="WHL90" s="147"/>
      <c r="WHM90" s="147"/>
      <c r="WHN90" s="147"/>
      <c r="WHO90" s="147"/>
      <c r="WHP90" s="147"/>
      <c r="WHQ90" s="147"/>
      <c r="WHR90" s="147"/>
      <c r="WHS90" s="147"/>
      <c r="WHT90" s="147"/>
      <c r="WHU90" s="147"/>
      <c r="WHV90" s="147"/>
      <c r="WHW90" s="147"/>
      <c r="WHX90" s="147"/>
      <c r="WHY90" s="147"/>
      <c r="WHZ90" s="147"/>
      <c r="WIA90" s="147"/>
      <c r="WIB90" s="147"/>
      <c r="WIC90" s="147"/>
      <c r="WID90" s="147"/>
      <c r="WIE90" s="147"/>
      <c r="WIF90" s="147"/>
      <c r="WIG90" s="147"/>
      <c r="WIH90" s="147"/>
      <c r="WII90" s="147"/>
      <c r="WIJ90" s="147"/>
      <c r="WIK90" s="147"/>
      <c r="WIL90" s="147"/>
      <c r="WIM90" s="147"/>
      <c r="WIN90" s="147"/>
      <c r="WIO90" s="147"/>
      <c r="WIP90" s="147"/>
      <c r="WIQ90" s="147"/>
      <c r="WIR90" s="147"/>
      <c r="WIS90" s="147"/>
      <c r="WIT90" s="147"/>
      <c r="WIU90" s="147"/>
      <c r="WIV90" s="147"/>
      <c r="WIW90" s="147"/>
      <c r="WIX90" s="147"/>
      <c r="WIY90" s="147"/>
      <c r="WIZ90" s="147"/>
      <c r="WJA90" s="147"/>
      <c r="WJB90" s="147"/>
      <c r="WJC90" s="147"/>
      <c r="WJD90" s="147"/>
      <c r="WJE90" s="147"/>
      <c r="WJF90" s="147"/>
      <c r="WJG90" s="147"/>
      <c r="WJH90" s="147"/>
      <c r="WJI90" s="147"/>
      <c r="WJJ90" s="147"/>
      <c r="WJK90" s="147"/>
      <c r="WJL90" s="147"/>
      <c r="WJM90" s="147"/>
      <c r="WJN90" s="147"/>
      <c r="WJO90" s="147"/>
      <c r="WJP90" s="147"/>
      <c r="WJQ90" s="147"/>
      <c r="WJR90" s="147"/>
      <c r="WJS90" s="147"/>
      <c r="WJT90" s="147"/>
      <c r="WJU90" s="147"/>
      <c r="WJV90" s="147"/>
      <c r="WJW90" s="147"/>
      <c r="WJX90" s="147"/>
      <c r="WJY90" s="147"/>
      <c r="WJZ90" s="147"/>
      <c r="WKA90" s="147"/>
      <c r="WKB90" s="147"/>
      <c r="WKC90" s="147"/>
      <c r="WKD90" s="147"/>
      <c r="WKE90" s="147"/>
      <c r="WKF90" s="147"/>
      <c r="WKG90" s="147"/>
      <c r="WKH90" s="147"/>
      <c r="WKI90" s="147"/>
      <c r="WKJ90" s="147"/>
      <c r="WKK90" s="147"/>
      <c r="WKL90" s="147"/>
      <c r="WKM90" s="147"/>
      <c r="WKN90" s="147"/>
      <c r="WKO90" s="147"/>
      <c r="WKP90" s="147"/>
      <c r="WKQ90" s="147"/>
      <c r="WKR90" s="147"/>
      <c r="WKS90" s="147"/>
      <c r="WKT90" s="147"/>
      <c r="WKU90" s="147"/>
      <c r="WKV90" s="147"/>
      <c r="WKW90" s="147"/>
      <c r="WKX90" s="147"/>
      <c r="WKY90" s="147"/>
      <c r="WKZ90" s="147"/>
      <c r="WLA90" s="147"/>
      <c r="WLB90" s="147"/>
      <c r="WLC90" s="147"/>
      <c r="WLD90" s="147"/>
      <c r="WLE90" s="147"/>
      <c r="WLF90" s="147"/>
      <c r="WLG90" s="147"/>
      <c r="WLH90" s="147"/>
      <c r="WLI90" s="147"/>
      <c r="WLJ90" s="147"/>
      <c r="WLK90" s="147"/>
      <c r="WLL90" s="147"/>
      <c r="WLM90" s="147"/>
      <c r="WLN90" s="147"/>
      <c r="WLO90" s="147"/>
      <c r="WLP90" s="147"/>
      <c r="WLQ90" s="147"/>
      <c r="WLR90" s="147"/>
      <c r="WLS90" s="147"/>
      <c r="WLT90" s="147"/>
      <c r="WLU90" s="147"/>
      <c r="WLV90" s="147"/>
      <c r="WLW90" s="147"/>
      <c r="WLX90" s="147"/>
      <c r="WLY90" s="147"/>
      <c r="WLZ90" s="147"/>
      <c r="WMA90" s="147"/>
      <c r="WMB90" s="147"/>
      <c r="WMC90" s="147"/>
      <c r="WMD90" s="147"/>
      <c r="WME90" s="147"/>
      <c r="WMF90" s="147"/>
      <c r="WMG90" s="147"/>
      <c r="WMH90" s="147"/>
      <c r="WMI90" s="147"/>
      <c r="WMJ90" s="147"/>
      <c r="WMK90" s="147"/>
      <c r="WML90" s="147"/>
      <c r="WMM90" s="147"/>
      <c r="WMN90" s="147"/>
      <c r="WMO90" s="147"/>
      <c r="WMP90" s="147"/>
      <c r="WMQ90" s="147"/>
      <c r="WMR90" s="147"/>
      <c r="WMS90" s="147"/>
      <c r="WMT90" s="147"/>
      <c r="WMU90" s="147"/>
      <c r="WMV90" s="147"/>
      <c r="WMW90" s="147"/>
      <c r="WMX90" s="147"/>
      <c r="WMY90" s="147"/>
      <c r="WMZ90" s="147"/>
      <c r="WNA90" s="147"/>
      <c r="WNB90" s="147"/>
      <c r="WNC90" s="147"/>
      <c r="WND90" s="147"/>
      <c r="WNE90" s="147"/>
      <c r="WNF90" s="147"/>
      <c r="WNG90" s="147"/>
      <c r="WNH90" s="147"/>
      <c r="WNI90" s="147"/>
      <c r="WNJ90" s="147"/>
      <c r="WNK90" s="147"/>
      <c r="WNL90" s="147"/>
      <c r="WNM90" s="147"/>
      <c r="WNN90" s="147"/>
      <c r="WNO90" s="147"/>
      <c r="WNP90" s="147"/>
      <c r="WNQ90" s="147"/>
      <c r="WNR90" s="147"/>
      <c r="WNS90" s="147"/>
      <c r="WNT90" s="147"/>
      <c r="WNU90" s="147"/>
      <c r="WNV90" s="147"/>
      <c r="WNW90" s="147"/>
      <c r="WNX90" s="147"/>
      <c r="WNY90" s="147"/>
      <c r="WNZ90" s="147"/>
      <c r="WOA90" s="147"/>
      <c r="WOB90" s="147"/>
      <c r="WOC90" s="147"/>
      <c r="WOD90" s="147"/>
      <c r="WOE90" s="147"/>
      <c r="WOF90" s="147"/>
      <c r="WOG90" s="147"/>
      <c r="WOH90" s="147"/>
      <c r="WOI90" s="147"/>
      <c r="WOJ90" s="147"/>
      <c r="WOK90" s="147"/>
      <c r="WOL90" s="147"/>
      <c r="WOM90" s="147"/>
      <c r="WON90" s="147"/>
      <c r="WOO90" s="147"/>
      <c r="WOP90" s="147"/>
      <c r="WOQ90" s="147"/>
      <c r="WOR90" s="147"/>
      <c r="WOS90" s="147"/>
      <c r="WOT90" s="147"/>
      <c r="WOU90" s="147"/>
      <c r="WOV90" s="147"/>
      <c r="WOW90" s="147"/>
      <c r="WOX90" s="147"/>
      <c r="WOY90" s="147"/>
      <c r="WOZ90" s="147"/>
      <c r="WPA90" s="147"/>
      <c r="WPB90" s="147"/>
      <c r="WPC90" s="147"/>
      <c r="WPD90" s="147"/>
      <c r="WPE90" s="147"/>
      <c r="WPF90" s="147"/>
      <c r="WPG90" s="147"/>
      <c r="WPH90" s="147"/>
      <c r="WPI90" s="147"/>
      <c r="WPJ90" s="147"/>
      <c r="WPK90" s="147"/>
      <c r="WPL90" s="147"/>
      <c r="WPM90" s="147"/>
      <c r="WPN90" s="147"/>
      <c r="WPO90" s="147"/>
      <c r="WPP90" s="147"/>
      <c r="WPQ90" s="147"/>
      <c r="WPR90" s="147"/>
      <c r="WPS90" s="147"/>
      <c r="WPT90" s="147"/>
      <c r="WPU90" s="147"/>
      <c r="WPV90" s="147"/>
      <c r="WPW90" s="147"/>
      <c r="WPX90" s="147"/>
      <c r="WPY90" s="147"/>
      <c r="WPZ90" s="147"/>
      <c r="WQA90" s="147"/>
      <c r="WQB90" s="147"/>
      <c r="WQC90" s="147"/>
      <c r="WQD90" s="147"/>
      <c r="WQE90" s="147"/>
      <c r="WQF90" s="147"/>
      <c r="WQG90" s="147"/>
      <c r="WQH90" s="147"/>
      <c r="WQI90" s="147"/>
      <c r="WQJ90" s="147"/>
      <c r="WQK90" s="147"/>
      <c r="WQL90" s="147"/>
      <c r="WQM90" s="147"/>
      <c r="WQN90" s="147"/>
      <c r="WQO90" s="147"/>
      <c r="WQP90" s="147"/>
      <c r="WQQ90" s="147"/>
      <c r="WQR90" s="147"/>
      <c r="WQS90" s="147"/>
      <c r="WQT90" s="147"/>
      <c r="WQU90" s="147"/>
      <c r="WQV90" s="147"/>
      <c r="WQW90" s="147"/>
      <c r="WQX90" s="147"/>
      <c r="WQY90" s="147"/>
      <c r="WQZ90" s="147"/>
      <c r="WRA90" s="147"/>
      <c r="WRB90" s="147"/>
      <c r="WRC90" s="147"/>
      <c r="WRD90" s="147"/>
      <c r="WRE90" s="147"/>
      <c r="WRF90" s="147"/>
      <c r="WRG90" s="147"/>
      <c r="WRH90" s="147"/>
      <c r="WRI90" s="147"/>
      <c r="WRJ90" s="147"/>
      <c r="WRK90" s="147"/>
      <c r="WRL90" s="147"/>
      <c r="WRM90" s="147"/>
      <c r="WRN90" s="147"/>
      <c r="WRO90" s="147"/>
      <c r="WRP90" s="147"/>
      <c r="WRQ90" s="147"/>
      <c r="WRR90" s="147"/>
      <c r="WRS90" s="147"/>
      <c r="WRT90" s="147"/>
      <c r="WRU90" s="147"/>
      <c r="WRV90" s="147"/>
      <c r="WRW90" s="147"/>
      <c r="WRX90" s="147"/>
      <c r="WRY90" s="147"/>
      <c r="WRZ90" s="147"/>
      <c r="WSA90" s="147"/>
      <c r="WSB90" s="147"/>
      <c r="WSC90" s="147"/>
      <c r="WSD90" s="147"/>
      <c r="WSE90" s="147"/>
      <c r="WSF90" s="147"/>
      <c r="WSG90" s="147"/>
      <c r="WSH90" s="147"/>
      <c r="WSI90" s="147"/>
      <c r="WSJ90" s="147"/>
      <c r="WSK90" s="147"/>
      <c r="WSL90" s="147"/>
      <c r="WSM90" s="147"/>
      <c r="WSN90" s="147"/>
      <c r="WSO90" s="147"/>
      <c r="WSP90" s="147"/>
      <c r="WSQ90" s="147"/>
      <c r="WSR90" s="147"/>
      <c r="WSS90" s="147"/>
      <c r="WST90" s="147"/>
      <c r="WSU90" s="147"/>
      <c r="WSV90" s="147"/>
      <c r="WSW90" s="147"/>
      <c r="WSX90" s="147"/>
      <c r="WSY90" s="147"/>
      <c r="WSZ90" s="147"/>
      <c r="WTA90" s="147"/>
      <c r="WTB90" s="147"/>
      <c r="WTC90" s="147"/>
      <c r="WTD90" s="147"/>
      <c r="WTE90" s="147"/>
      <c r="WTF90" s="147"/>
      <c r="WTG90" s="147"/>
      <c r="WTH90" s="147"/>
      <c r="WTI90" s="147"/>
      <c r="WTJ90" s="147"/>
      <c r="WTK90" s="147"/>
      <c r="WTL90" s="147"/>
      <c r="WTM90" s="147"/>
      <c r="WTN90" s="147"/>
      <c r="WTO90" s="147"/>
      <c r="WTP90" s="147"/>
      <c r="WTQ90" s="147"/>
      <c r="WTR90" s="147"/>
      <c r="WTS90" s="147"/>
      <c r="WTT90" s="147"/>
      <c r="WTU90" s="147"/>
      <c r="WTV90" s="147"/>
      <c r="WTW90" s="147"/>
      <c r="WTX90" s="147"/>
      <c r="WTY90" s="147"/>
      <c r="WTZ90" s="147"/>
      <c r="WUA90" s="147"/>
      <c r="WUB90" s="147"/>
      <c r="WUC90" s="147"/>
      <c r="WUD90" s="147"/>
      <c r="WUE90" s="147"/>
      <c r="WUF90" s="147"/>
      <c r="WUG90" s="147"/>
      <c r="WUH90" s="147"/>
      <c r="WUI90" s="147"/>
      <c r="WUJ90" s="147"/>
      <c r="WUK90" s="147"/>
      <c r="WUL90" s="147"/>
      <c r="WUM90" s="147"/>
      <c r="WUN90" s="147"/>
      <c r="WUO90" s="147"/>
      <c r="WUP90" s="147"/>
      <c r="WUQ90" s="147"/>
      <c r="WUR90" s="147"/>
      <c r="WUS90" s="147"/>
      <c r="WUT90" s="147"/>
      <c r="WUU90" s="147"/>
      <c r="WUV90" s="147"/>
      <c r="WUW90" s="147"/>
      <c r="WUX90" s="147"/>
      <c r="WUY90" s="147"/>
      <c r="WUZ90" s="147"/>
      <c r="WVA90" s="147"/>
      <c r="WVB90" s="147"/>
      <c r="WVC90" s="147"/>
      <c r="WVD90" s="147"/>
      <c r="WVE90" s="147"/>
      <c r="WVF90" s="147"/>
      <c r="WVG90" s="147"/>
      <c r="WVH90" s="147"/>
      <c r="WVI90" s="147"/>
      <c r="WVJ90" s="147"/>
      <c r="WVK90" s="147"/>
      <c r="WVL90" s="147"/>
      <c r="WVM90" s="147"/>
      <c r="WVN90" s="147"/>
      <c r="WVO90" s="147"/>
      <c r="WVP90" s="147"/>
      <c r="WVQ90" s="147"/>
      <c r="WVR90" s="147"/>
      <c r="WVS90" s="147"/>
      <c r="WVT90" s="147"/>
      <c r="WVU90" s="147"/>
      <c r="WVV90" s="147"/>
      <c r="WVW90" s="147"/>
      <c r="WVX90" s="147"/>
      <c r="WVY90" s="147"/>
      <c r="WVZ90" s="147"/>
      <c r="WWA90" s="147"/>
      <c r="WWB90" s="147"/>
      <c r="WWC90" s="147"/>
      <c r="WWD90" s="147"/>
      <c r="WWE90" s="147"/>
      <c r="WWF90" s="147"/>
      <c r="WWG90" s="147"/>
      <c r="WWH90" s="147"/>
      <c r="WWI90" s="147"/>
      <c r="WWJ90" s="147"/>
      <c r="WWK90" s="147"/>
      <c r="WWL90" s="147"/>
      <c r="WWM90" s="147"/>
      <c r="WWN90" s="147"/>
      <c r="WWO90" s="147"/>
      <c r="WWP90" s="147"/>
      <c r="WWQ90" s="147"/>
      <c r="WWR90" s="147"/>
      <c r="WWS90" s="147"/>
      <c r="WWT90" s="147"/>
      <c r="WWU90" s="147"/>
      <c r="WWV90" s="147"/>
      <c r="WWW90" s="147"/>
      <c r="WWX90" s="147"/>
      <c r="WWY90" s="147"/>
      <c r="WWZ90" s="147"/>
      <c r="WXA90" s="147"/>
      <c r="WXB90" s="147"/>
      <c r="WXC90" s="147"/>
      <c r="WXD90" s="147"/>
      <c r="WXE90" s="147"/>
      <c r="WXF90" s="147"/>
      <c r="WXG90" s="147"/>
      <c r="WXH90" s="147"/>
      <c r="WXI90" s="147"/>
      <c r="WXJ90" s="147"/>
      <c r="WXK90" s="147"/>
      <c r="WXL90" s="147"/>
      <c r="WXM90" s="147"/>
      <c r="WXN90" s="147"/>
      <c r="WXO90" s="147"/>
      <c r="WXP90" s="147"/>
      <c r="WXQ90" s="147"/>
      <c r="WXR90" s="147"/>
      <c r="WXS90" s="147"/>
      <c r="WXT90" s="147"/>
      <c r="WXU90" s="147"/>
      <c r="WXV90" s="147"/>
      <c r="WXW90" s="147"/>
      <c r="WXX90" s="147"/>
      <c r="WXY90" s="147"/>
      <c r="WXZ90" s="147"/>
      <c r="WYA90" s="147"/>
      <c r="WYB90" s="147"/>
      <c r="WYC90" s="147"/>
      <c r="WYD90" s="147"/>
      <c r="WYE90" s="147"/>
      <c r="WYF90" s="147"/>
      <c r="WYG90" s="147"/>
      <c r="WYH90" s="147"/>
      <c r="WYI90" s="147"/>
      <c r="WYJ90" s="147"/>
      <c r="WYK90" s="147"/>
      <c r="WYL90" s="147"/>
      <c r="WYM90" s="147"/>
      <c r="WYN90" s="147"/>
      <c r="WYO90" s="147"/>
      <c r="WYP90" s="147"/>
      <c r="WYQ90" s="147"/>
      <c r="WYR90" s="147"/>
      <c r="WYS90" s="147"/>
      <c r="WYT90" s="147"/>
      <c r="WYU90" s="147"/>
      <c r="WYV90" s="147"/>
      <c r="WYW90" s="147"/>
      <c r="WYX90" s="147"/>
      <c r="WYY90" s="147"/>
      <c r="WYZ90" s="147"/>
      <c r="WZA90" s="147"/>
      <c r="WZB90" s="147"/>
      <c r="WZC90" s="147"/>
      <c r="WZD90" s="147"/>
      <c r="WZE90" s="147"/>
      <c r="WZF90" s="147"/>
      <c r="WZG90" s="147"/>
      <c r="WZH90" s="147"/>
      <c r="WZI90" s="147"/>
      <c r="WZJ90" s="147"/>
      <c r="WZK90" s="147"/>
      <c r="WZL90" s="147"/>
      <c r="WZM90" s="147"/>
      <c r="WZN90" s="147"/>
      <c r="WZO90" s="147"/>
      <c r="WZP90" s="147"/>
      <c r="WZQ90" s="147"/>
      <c r="WZR90" s="147"/>
      <c r="WZS90" s="147"/>
      <c r="WZT90" s="147"/>
      <c r="WZU90" s="147"/>
      <c r="WZV90" s="147"/>
      <c r="WZW90" s="147"/>
      <c r="WZX90" s="147"/>
      <c r="WZY90" s="147"/>
      <c r="WZZ90" s="147"/>
      <c r="XAA90" s="147"/>
      <c r="XAB90" s="147"/>
      <c r="XAC90" s="147"/>
      <c r="XAD90" s="147"/>
      <c r="XAE90" s="147"/>
      <c r="XAF90" s="147"/>
      <c r="XAG90" s="147"/>
      <c r="XAH90" s="147"/>
      <c r="XAI90" s="147"/>
      <c r="XAJ90" s="147"/>
      <c r="XAK90" s="147"/>
      <c r="XAL90" s="147"/>
      <c r="XAM90" s="147"/>
      <c r="XAN90" s="147"/>
      <c r="XAO90" s="147"/>
      <c r="XAP90" s="147"/>
      <c r="XAQ90" s="147"/>
      <c r="XAR90" s="147"/>
      <c r="XAS90" s="147"/>
      <c r="XAT90" s="147"/>
      <c r="XAU90" s="147"/>
      <c r="XAV90" s="147"/>
      <c r="XAW90" s="147"/>
      <c r="XAX90" s="147"/>
      <c r="XAY90" s="147"/>
      <c r="XAZ90" s="147"/>
      <c r="XBA90" s="147"/>
      <c r="XBB90" s="147"/>
      <c r="XBC90" s="147"/>
      <c r="XBD90" s="147"/>
      <c r="XBE90" s="147"/>
      <c r="XBF90" s="147"/>
      <c r="XBG90" s="147"/>
      <c r="XBH90" s="147"/>
      <c r="XBI90" s="147"/>
      <c r="XBJ90" s="147"/>
      <c r="XBK90" s="147"/>
      <c r="XBL90" s="147"/>
      <c r="XBM90" s="147"/>
      <c r="XBN90" s="147"/>
      <c r="XBO90" s="147"/>
      <c r="XBP90" s="147"/>
      <c r="XBQ90" s="147"/>
      <c r="XBR90" s="147"/>
      <c r="XBS90" s="147"/>
      <c r="XBT90" s="147"/>
      <c r="XBU90" s="147"/>
      <c r="XBV90" s="147"/>
      <c r="XBW90" s="147"/>
      <c r="XBX90" s="147"/>
      <c r="XBY90" s="147"/>
      <c r="XBZ90" s="147"/>
      <c r="XCA90" s="147"/>
      <c r="XCB90" s="147"/>
      <c r="XCC90" s="147"/>
      <c r="XCD90" s="147"/>
      <c r="XCE90" s="147"/>
      <c r="XCF90" s="147"/>
      <c r="XCG90" s="147"/>
      <c r="XCH90" s="147"/>
      <c r="XCI90" s="147"/>
      <c r="XCJ90" s="147"/>
      <c r="XCK90" s="147"/>
      <c r="XCL90" s="147"/>
      <c r="XCM90" s="147"/>
      <c r="XCN90" s="147"/>
      <c r="XCO90" s="147"/>
      <c r="XCP90" s="147"/>
      <c r="XCQ90" s="147"/>
      <c r="XCR90" s="147"/>
      <c r="XCS90" s="147"/>
      <c r="XCT90" s="147"/>
      <c r="XCU90" s="147"/>
      <c r="XCV90" s="147"/>
      <c r="XCW90" s="147"/>
      <c r="XCX90" s="147"/>
      <c r="XCY90" s="147"/>
      <c r="XCZ90" s="147"/>
      <c r="XDA90" s="147"/>
      <c r="XDB90" s="147"/>
      <c r="XDC90" s="147"/>
      <c r="XDD90" s="147"/>
      <c r="XDE90" s="147"/>
      <c r="XDF90" s="147"/>
      <c r="XDG90" s="147"/>
      <c r="XDH90" s="147"/>
      <c r="XDI90" s="147"/>
      <c r="XDJ90" s="147"/>
      <c r="XDK90" s="147"/>
      <c r="XDL90" s="147"/>
      <c r="XDM90" s="147"/>
      <c r="XDN90" s="147"/>
      <c r="XDO90" s="147"/>
      <c r="XDP90" s="147"/>
      <c r="XDQ90" s="147"/>
      <c r="XDR90" s="147"/>
      <c r="XDS90" s="147"/>
      <c r="XDT90" s="147"/>
      <c r="XDU90" s="147"/>
      <c r="XDV90" s="147"/>
      <c r="XDW90" s="147"/>
      <c r="XDX90" s="147"/>
      <c r="XDY90" s="147"/>
      <c r="XDZ90" s="147"/>
      <c r="XEA90" s="147"/>
      <c r="XEB90" s="147"/>
      <c r="XEC90" s="147"/>
      <c r="XED90" s="147"/>
      <c r="XEE90" s="147"/>
      <c r="XEF90" s="147"/>
      <c r="XEG90" s="147"/>
      <c r="XEH90" s="147"/>
      <c r="XEI90" s="147"/>
      <c r="XEJ90" s="147"/>
      <c r="XEK90" s="147"/>
      <c r="XEL90" s="147"/>
      <c r="XEM90" s="147"/>
      <c r="XEN90" s="147"/>
      <c r="XEO90" s="147"/>
      <c r="XEP90" s="147"/>
      <c r="XEQ90" s="147"/>
      <c r="XER90" s="147"/>
      <c r="XES90" s="147"/>
      <c r="XET90" s="147"/>
      <c r="XEU90" s="147"/>
      <c r="XEV90" s="147"/>
      <c r="XEW90" s="147"/>
      <c r="XEX90" s="147"/>
      <c r="XEY90" s="147"/>
      <c r="XEZ90" s="147"/>
      <c r="XFA90" s="147"/>
      <c r="XFB90" s="147"/>
      <c r="XFC90" s="147"/>
      <c r="XFD90" s="147"/>
    </row>
    <row r="91" spans="1:16384" s="148" customFormat="1" ht="30.75" customHeight="1" x14ac:dyDescent="0.15">
      <c r="A91" s="279" t="s">
        <v>563</v>
      </c>
      <c r="B91" s="280"/>
      <c r="C91" s="280"/>
      <c r="D91" s="145"/>
      <c r="E91" s="145"/>
      <c r="F91" s="146"/>
      <c r="G91" s="147"/>
      <c r="H91" s="147"/>
      <c r="I91" s="147"/>
      <c r="J91" s="147"/>
      <c r="K91" s="147"/>
      <c r="L91" s="147"/>
      <c r="M91" s="147"/>
      <c r="N91" s="147"/>
      <c r="O91" s="147"/>
      <c r="P91" s="147"/>
      <c r="Q91" s="147"/>
      <c r="R91" s="147"/>
      <c r="S91" s="147"/>
      <c r="T91" s="147"/>
      <c r="U91" s="147"/>
      <c r="V91" s="147"/>
      <c r="W91" s="147"/>
      <c r="X91" s="147"/>
      <c r="Y91" s="147"/>
      <c r="Z91" s="147"/>
      <c r="AA91" s="147"/>
      <c r="AB91" s="147"/>
      <c r="AC91" s="147"/>
      <c r="AD91" s="147"/>
      <c r="AE91" s="147"/>
      <c r="AF91" s="147"/>
      <c r="AG91" s="147"/>
      <c r="AH91" s="147"/>
      <c r="AI91" s="147"/>
      <c r="AJ91" s="147"/>
      <c r="AK91" s="147"/>
      <c r="AL91" s="147"/>
      <c r="AM91" s="147"/>
      <c r="AN91" s="147"/>
      <c r="AO91" s="147"/>
      <c r="AP91" s="147"/>
      <c r="AQ91" s="147"/>
      <c r="AR91" s="147"/>
      <c r="AS91" s="147"/>
      <c r="AT91" s="147"/>
      <c r="AU91" s="147"/>
      <c r="AV91" s="147"/>
      <c r="AW91" s="147"/>
      <c r="AX91" s="147"/>
      <c r="AY91" s="147"/>
      <c r="AZ91" s="147"/>
      <c r="BA91" s="147"/>
      <c r="BB91" s="147"/>
      <c r="BC91" s="147"/>
      <c r="BD91" s="147"/>
      <c r="BE91" s="147"/>
      <c r="BF91" s="147"/>
      <c r="BG91" s="147"/>
      <c r="BH91" s="147"/>
      <c r="BI91" s="147"/>
      <c r="BJ91" s="147"/>
      <c r="BK91" s="147"/>
      <c r="BL91" s="147"/>
      <c r="BM91" s="147"/>
      <c r="BN91" s="147"/>
      <c r="BO91" s="147"/>
      <c r="BP91" s="147"/>
      <c r="BQ91" s="147"/>
      <c r="BR91" s="147"/>
      <c r="BS91" s="147"/>
      <c r="BT91" s="147"/>
      <c r="BU91" s="147"/>
      <c r="BV91" s="147"/>
      <c r="BW91" s="147"/>
      <c r="BX91" s="147"/>
      <c r="BY91" s="147"/>
      <c r="BZ91" s="147"/>
      <c r="CA91" s="147"/>
      <c r="CB91" s="147"/>
      <c r="CC91" s="147"/>
      <c r="CD91" s="147"/>
      <c r="CE91" s="147"/>
      <c r="CF91" s="147"/>
      <c r="CG91" s="147"/>
      <c r="CH91" s="147"/>
      <c r="CI91" s="147"/>
      <c r="CJ91" s="147"/>
      <c r="CK91" s="147"/>
      <c r="CL91" s="147"/>
      <c r="CM91" s="147"/>
      <c r="CN91" s="147"/>
      <c r="CO91" s="147"/>
      <c r="CP91" s="147"/>
      <c r="CQ91" s="147"/>
      <c r="CR91" s="147"/>
      <c r="CS91" s="147"/>
      <c r="CT91" s="147"/>
      <c r="CU91" s="147"/>
      <c r="CV91" s="147"/>
      <c r="CW91" s="147"/>
      <c r="CX91" s="147"/>
      <c r="CY91" s="147"/>
      <c r="CZ91" s="147"/>
      <c r="DA91" s="147"/>
      <c r="DB91" s="147"/>
      <c r="DC91" s="147"/>
      <c r="DD91" s="147"/>
      <c r="DE91" s="147"/>
      <c r="DF91" s="147"/>
      <c r="DG91" s="147"/>
      <c r="DH91" s="147"/>
      <c r="DI91" s="147"/>
      <c r="DJ91" s="147"/>
      <c r="DK91" s="147"/>
      <c r="DL91" s="147"/>
      <c r="DM91" s="147"/>
      <c r="DN91" s="147"/>
      <c r="DO91" s="147"/>
      <c r="DP91" s="147"/>
      <c r="DQ91" s="147"/>
      <c r="DR91" s="147"/>
      <c r="DS91" s="147"/>
      <c r="DT91" s="147"/>
      <c r="DU91" s="147"/>
      <c r="DV91" s="147"/>
      <c r="DW91" s="147"/>
      <c r="DX91" s="147"/>
      <c r="DY91" s="147"/>
      <c r="DZ91" s="147"/>
      <c r="EA91" s="147"/>
      <c r="EB91" s="147"/>
      <c r="EC91" s="147"/>
      <c r="ED91" s="147"/>
      <c r="EE91" s="147"/>
      <c r="EF91" s="147"/>
      <c r="EG91" s="147"/>
      <c r="EH91" s="147"/>
      <c r="EI91" s="147"/>
      <c r="EJ91" s="147"/>
      <c r="EK91" s="147"/>
      <c r="EL91" s="147"/>
      <c r="EM91" s="147"/>
      <c r="EN91" s="147"/>
      <c r="EO91" s="147"/>
      <c r="EP91" s="147"/>
      <c r="EQ91" s="147"/>
      <c r="ER91" s="147"/>
      <c r="ES91" s="147"/>
      <c r="ET91" s="147"/>
      <c r="EU91" s="147"/>
      <c r="EV91" s="147"/>
      <c r="EW91" s="147"/>
      <c r="EX91" s="147"/>
      <c r="EY91" s="147"/>
      <c r="EZ91" s="147"/>
      <c r="FA91" s="147"/>
      <c r="FB91" s="147"/>
      <c r="FC91" s="147"/>
      <c r="FD91" s="147"/>
      <c r="FE91" s="147"/>
      <c r="FF91" s="147"/>
      <c r="FG91" s="147"/>
      <c r="FH91" s="147"/>
      <c r="FI91" s="147"/>
      <c r="FJ91" s="147"/>
      <c r="FK91" s="147"/>
      <c r="FL91" s="147"/>
      <c r="FM91" s="147"/>
      <c r="FN91" s="147"/>
      <c r="FO91" s="147"/>
      <c r="FP91" s="147"/>
      <c r="FQ91" s="147"/>
      <c r="FR91" s="147"/>
      <c r="FS91" s="147"/>
      <c r="FT91" s="147"/>
      <c r="FU91" s="147"/>
      <c r="FV91" s="147"/>
      <c r="FW91" s="147"/>
      <c r="FX91" s="147"/>
      <c r="FY91" s="147"/>
      <c r="FZ91" s="147"/>
      <c r="GA91" s="147"/>
      <c r="GB91" s="147"/>
      <c r="GC91" s="147"/>
      <c r="GD91" s="147"/>
      <c r="GE91" s="147"/>
      <c r="GF91" s="147"/>
      <c r="GG91" s="147"/>
      <c r="GH91" s="147"/>
      <c r="GI91" s="147"/>
      <c r="GJ91" s="147"/>
      <c r="GK91" s="147"/>
      <c r="GL91" s="147"/>
      <c r="GM91" s="147"/>
      <c r="GN91" s="147"/>
      <c r="GO91" s="147"/>
      <c r="GP91" s="147"/>
      <c r="GQ91" s="147"/>
      <c r="GR91" s="147"/>
      <c r="GS91" s="147"/>
      <c r="GT91" s="147"/>
      <c r="GU91" s="147"/>
      <c r="GV91" s="147"/>
      <c r="GW91" s="147"/>
      <c r="GX91" s="147"/>
      <c r="GY91" s="147"/>
      <c r="GZ91" s="147"/>
      <c r="HA91" s="147"/>
      <c r="HB91" s="147"/>
      <c r="HC91" s="147"/>
      <c r="HD91" s="147"/>
      <c r="HE91" s="147"/>
      <c r="HF91" s="147"/>
      <c r="HG91" s="147"/>
      <c r="HH91" s="147"/>
      <c r="HI91" s="147"/>
      <c r="HJ91" s="147"/>
      <c r="HK91" s="147"/>
      <c r="HL91" s="147"/>
      <c r="HM91" s="147"/>
      <c r="HN91" s="147"/>
      <c r="HO91" s="147"/>
      <c r="HP91" s="147"/>
      <c r="HQ91" s="147"/>
      <c r="HR91" s="147"/>
      <c r="HS91" s="147"/>
      <c r="HT91" s="147"/>
      <c r="HU91" s="147"/>
      <c r="HV91" s="147"/>
      <c r="HW91" s="147"/>
      <c r="HX91" s="147"/>
      <c r="HY91" s="147"/>
      <c r="HZ91" s="147"/>
      <c r="IA91" s="147"/>
      <c r="IB91" s="147"/>
      <c r="IC91" s="147"/>
      <c r="ID91" s="147"/>
      <c r="IE91" s="147"/>
      <c r="IF91" s="147"/>
      <c r="IG91" s="147"/>
      <c r="IH91" s="147"/>
      <c r="II91" s="147"/>
      <c r="IJ91" s="147"/>
      <c r="IK91" s="147"/>
      <c r="IL91" s="147"/>
      <c r="IM91" s="147"/>
      <c r="IN91" s="147"/>
      <c r="IO91" s="147"/>
      <c r="IP91" s="147"/>
      <c r="IQ91" s="147"/>
      <c r="IR91" s="147"/>
      <c r="IS91" s="147"/>
      <c r="IT91" s="147"/>
      <c r="IU91" s="147"/>
      <c r="IV91" s="147"/>
      <c r="IW91" s="147"/>
      <c r="IX91" s="147"/>
      <c r="IY91" s="147"/>
      <c r="IZ91" s="147"/>
      <c r="JA91" s="147"/>
      <c r="JB91" s="147"/>
      <c r="JC91" s="147"/>
      <c r="JD91" s="147"/>
      <c r="JE91" s="147"/>
      <c r="JF91" s="147"/>
      <c r="JG91" s="147"/>
      <c r="JH91" s="147"/>
      <c r="JI91" s="147"/>
      <c r="JJ91" s="147"/>
      <c r="JK91" s="147"/>
      <c r="JL91" s="147"/>
      <c r="JM91" s="147"/>
      <c r="JN91" s="147"/>
      <c r="JO91" s="147"/>
      <c r="JP91" s="147"/>
      <c r="JQ91" s="147"/>
      <c r="JR91" s="147"/>
      <c r="JS91" s="147"/>
      <c r="JT91" s="147"/>
      <c r="JU91" s="147"/>
      <c r="JV91" s="147"/>
      <c r="JW91" s="147"/>
      <c r="JX91" s="147"/>
      <c r="JY91" s="147"/>
      <c r="JZ91" s="147"/>
      <c r="KA91" s="147"/>
      <c r="KB91" s="147"/>
      <c r="KC91" s="147"/>
      <c r="KD91" s="147"/>
      <c r="KE91" s="147"/>
      <c r="KF91" s="147"/>
      <c r="KG91" s="147"/>
      <c r="KH91" s="147"/>
      <c r="KI91" s="147"/>
      <c r="KJ91" s="147"/>
      <c r="KK91" s="147"/>
      <c r="KL91" s="147"/>
      <c r="KM91" s="147"/>
      <c r="KN91" s="147"/>
      <c r="KO91" s="147"/>
      <c r="KP91" s="147"/>
      <c r="KQ91" s="147"/>
      <c r="KR91" s="147"/>
      <c r="KS91" s="147"/>
      <c r="KT91" s="147"/>
      <c r="KU91" s="147"/>
      <c r="KV91" s="147"/>
      <c r="KW91" s="147"/>
      <c r="KX91" s="147"/>
      <c r="KY91" s="147"/>
      <c r="KZ91" s="147"/>
      <c r="LA91" s="147"/>
      <c r="LB91" s="147"/>
      <c r="LC91" s="147"/>
      <c r="LD91" s="147"/>
      <c r="LE91" s="147"/>
      <c r="LF91" s="147"/>
      <c r="LG91" s="147"/>
      <c r="LH91" s="147"/>
      <c r="LI91" s="147"/>
      <c r="LJ91" s="147"/>
      <c r="LK91" s="147"/>
      <c r="LL91" s="147"/>
      <c r="LM91" s="147"/>
      <c r="LN91" s="147"/>
      <c r="LO91" s="147"/>
      <c r="LP91" s="147"/>
      <c r="LQ91" s="147"/>
      <c r="LR91" s="147"/>
      <c r="LS91" s="147"/>
      <c r="LT91" s="147"/>
      <c r="LU91" s="147"/>
      <c r="LV91" s="147"/>
      <c r="LW91" s="147"/>
      <c r="LX91" s="147"/>
      <c r="LY91" s="147"/>
      <c r="LZ91" s="147"/>
      <c r="MA91" s="147"/>
      <c r="MB91" s="147"/>
      <c r="MC91" s="147"/>
      <c r="MD91" s="147"/>
      <c r="ME91" s="147"/>
      <c r="MF91" s="147"/>
      <c r="MG91" s="147"/>
      <c r="MH91" s="147"/>
      <c r="MI91" s="147"/>
      <c r="MJ91" s="147"/>
      <c r="MK91" s="147"/>
      <c r="ML91" s="147"/>
      <c r="MM91" s="147"/>
      <c r="MN91" s="147"/>
      <c r="MO91" s="147"/>
      <c r="MP91" s="147"/>
      <c r="MQ91" s="147"/>
      <c r="MR91" s="147"/>
      <c r="MS91" s="147"/>
      <c r="MT91" s="147"/>
      <c r="MU91" s="147"/>
      <c r="MV91" s="147"/>
      <c r="MW91" s="147"/>
      <c r="MX91" s="147"/>
      <c r="MY91" s="147"/>
      <c r="MZ91" s="147"/>
      <c r="NA91" s="147"/>
      <c r="NB91" s="147"/>
      <c r="NC91" s="147"/>
      <c r="ND91" s="147"/>
      <c r="NE91" s="147"/>
      <c r="NF91" s="147"/>
      <c r="NG91" s="147"/>
      <c r="NH91" s="147"/>
      <c r="NI91" s="147"/>
      <c r="NJ91" s="147"/>
      <c r="NK91" s="147"/>
      <c r="NL91" s="147"/>
      <c r="NM91" s="147"/>
      <c r="NN91" s="147"/>
      <c r="NO91" s="147"/>
      <c r="NP91" s="147"/>
      <c r="NQ91" s="147"/>
      <c r="NR91" s="147"/>
      <c r="NS91" s="147"/>
      <c r="NT91" s="147"/>
      <c r="NU91" s="147"/>
      <c r="NV91" s="147"/>
      <c r="NW91" s="147"/>
      <c r="NX91" s="147"/>
      <c r="NY91" s="147"/>
      <c r="NZ91" s="147"/>
      <c r="OA91" s="147"/>
      <c r="OB91" s="147"/>
      <c r="OC91" s="147"/>
      <c r="OD91" s="147"/>
      <c r="OE91" s="147"/>
      <c r="OF91" s="147"/>
      <c r="OG91" s="147"/>
      <c r="OH91" s="147"/>
      <c r="OI91" s="147"/>
      <c r="OJ91" s="147"/>
      <c r="OK91" s="147"/>
      <c r="OL91" s="147"/>
      <c r="OM91" s="147"/>
      <c r="ON91" s="147"/>
      <c r="OO91" s="147"/>
      <c r="OP91" s="147"/>
      <c r="OQ91" s="147"/>
      <c r="OR91" s="147"/>
      <c r="OS91" s="147"/>
      <c r="OT91" s="147"/>
      <c r="OU91" s="147"/>
      <c r="OV91" s="147"/>
      <c r="OW91" s="147"/>
      <c r="OX91" s="147"/>
      <c r="OY91" s="147"/>
      <c r="OZ91" s="147"/>
      <c r="PA91" s="147"/>
      <c r="PB91" s="147"/>
      <c r="PC91" s="147"/>
      <c r="PD91" s="147"/>
      <c r="PE91" s="147"/>
      <c r="PF91" s="147"/>
      <c r="PG91" s="147"/>
      <c r="PH91" s="147"/>
      <c r="PI91" s="147"/>
      <c r="PJ91" s="147"/>
      <c r="PK91" s="147"/>
      <c r="PL91" s="147"/>
      <c r="PM91" s="147"/>
      <c r="PN91" s="147"/>
      <c r="PO91" s="147"/>
      <c r="PP91" s="147"/>
      <c r="PQ91" s="147"/>
      <c r="PR91" s="147"/>
      <c r="PS91" s="147"/>
      <c r="PT91" s="147"/>
      <c r="PU91" s="147"/>
      <c r="PV91" s="147"/>
      <c r="PW91" s="147"/>
      <c r="PX91" s="147"/>
      <c r="PY91" s="147"/>
      <c r="PZ91" s="147"/>
      <c r="QA91" s="147"/>
      <c r="QB91" s="147"/>
      <c r="QC91" s="147"/>
      <c r="QD91" s="147"/>
      <c r="QE91" s="147"/>
      <c r="QF91" s="147"/>
      <c r="QG91" s="147"/>
      <c r="QH91" s="147"/>
      <c r="QI91" s="147"/>
      <c r="QJ91" s="147"/>
      <c r="QK91" s="147"/>
      <c r="QL91" s="147"/>
      <c r="QM91" s="147"/>
      <c r="QN91" s="147"/>
      <c r="QO91" s="147"/>
      <c r="QP91" s="147"/>
      <c r="QQ91" s="147"/>
      <c r="QR91" s="147"/>
      <c r="QS91" s="147"/>
      <c r="QT91" s="147"/>
      <c r="QU91" s="147"/>
      <c r="QV91" s="147"/>
      <c r="QW91" s="147"/>
      <c r="QX91" s="147"/>
      <c r="QY91" s="147"/>
      <c r="QZ91" s="147"/>
      <c r="RA91" s="147"/>
      <c r="RB91" s="147"/>
      <c r="RC91" s="147"/>
      <c r="RD91" s="147"/>
      <c r="RE91" s="147"/>
      <c r="RF91" s="147"/>
      <c r="RG91" s="147"/>
      <c r="RH91" s="147"/>
      <c r="RI91" s="147"/>
      <c r="RJ91" s="147"/>
      <c r="RK91" s="147"/>
      <c r="RL91" s="147"/>
      <c r="RM91" s="147"/>
      <c r="RN91" s="147"/>
      <c r="RO91" s="147"/>
      <c r="RP91" s="147"/>
      <c r="RQ91" s="147"/>
      <c r="RR91" s="147"/>
      <c r="RS91" s="147"/>
      <c r="RT91" s="147"/>
      <c r="RU91" s="147"/>
      <c r="RV91" s="147"/>
      <c r="RW91" s="147"/>
      <c r="RX91" s="147"/>
      <c r="RY91" s="147"/>
      <c r="RZ91" s="147"/>
      <c r="SA91" s="147"/>
      <c r="SB91" s="147"/>
      <c r="SC91" s="147"/>
      <c r="SD91" s="147"/>
      <c r="SE91" s="147"/>
      <c r="SF91" s="147"/>
      <c r="SG91" s="147"/>
      <c r="SH91" s="147"/>
      <c r="SI91" s="147"/>
      <c r="SJ91" s="147"/>
      <c r="SK91" s="147"/>
      <c r="SL91" s="147"/>
      <c r="SM91" s="147"/>
      <c r="SN91" s="147"/>
      <c r="SO91" s="147"/>
      <c r="SP91" s="147"/>
      <c r="SQ91" s="147"/>
      <c r="SR91" s="147"/>
      <c r="SS91" s="147"/>
      <c r="ST91" s="147"/>
      <c r="SU91" s="147"/>
      <c r="SV91" s="147"/>
      <c r="SW91" s="147"/>
      <c r="SX91" s="147"/>
      <c r="SY91" s="147"/>
      <c r="SZ91" s="147"/>
      <c r="TA91" s="147"/>
      <c r="TB91" s="147"/>
      <c r="TC91" s="147"/>
      <c r="TD91" s="147"/>
      <c r="TE91" s="147"/>
      <c r="TF91" s="147"/>
      <c r="TG91" s="147"/>
      <c r="TH91" s="147"/>
      <c r="TI91" s="147"/>
      <c r="TJ91" s="147"/>
      <c r="TK91" s="147"/>
      <c r="TL91" s="147"/>
      <c r="TM91" s="147"/>
      <c r="TN91" s="147"/>
      <c r="TO91" s="147"/>
      <c r="TP91" s="147"/>
      <c r="TQ91" s="147"/>
      <c r="TR91" s="147"/>
      <c r="TS91" s="147"/>
      <c r="TT91" s="147"/>
      <c r="TU91" s="147"/>
      <c r="TV91" s="147"/>
      <c r="TW91" s="147"/>
      <c r="TX91" s="147"/>
      <c r="TY91" s="147"/>
      <c r="TZ91" s="147"/>
      <c r="UA91" s="147"/>
      <c r="UB91" s="147"/>
      <c r="UC91" s="147"/>
      <c r="UD91" s="147"/>
      <c r="UE91" s="147"/>
      <c r="UF91" s="147"/>
      <c r="UG91" s="147"/>
      <c r="UH91" s="147"/>
      <c r="UI91" s="147"/>
      <c r="UJ91" s="147"/>
      <c r="UK91" s="147"/>
      <c r="UL91" s="147"/>
      <c r="UM91" s="147"/>
      <c r="UN91" s="147"/>
      <c r="UO91" s="147"/>
      <c r="UP91" s="147"/>
      <c r="UQ91" s="147"/>
      <c r="UR91" s="147"/>
      <c r="US91" s="147"/>
      <c r="UT91" s="147"/>
      <c r="UU91" s="147"/>
      <c r="UV91" s="147"/>
      <c r="UW91" s="147"/>
      <c r="UX91" s="147"/>
      <c r="UY91" s="147"/>
      <c r="UZ91" s="147"/>
      <c r="VA91" s="147"/>
      <c r="VB91" s="147"/>
      <c r="VC91" s="147"/>
      <c r="VD91" s="147"/>
      <c r="VE91" s="147"/>
      <c r="VF91" s="147"/>
      <c r="VG91" s="147"/>
      <c r="VH91" s="147"/>
      <c r="VI91" s="147"/>
      <c r="VJ91" s="147"/>
      <c r="VK91" s="147"/>
      <c r="VL91" s="147"/>
      <c r="VM91" s="147"/>
      <c r="VN91" s="147"/>
      <c r="VO91" s="147"/>
      <c r="VP91" s="147"/>
      <c r="VQ91" s="147"/>
      <c r="VR91" s="147"/>
      <c r="VS91" s="147"/>
      <c r="VT91" s="147"/>
      <c r="VU91" s="147"/>
      <c r="VV91" s="147"/>
      <c r="VW91" s="147"/>
      <c r="VX91" s="147"/>
      <c r="VY91" s="147"/>
      <c r="VZ91" s="147"/>
      <c r="WA91" s="147"/>
      <c r="WB91" s="147"/>
      <c r="WC91" s="147"/>
      <c r="WD91" s="147"/>
      <c r="WE91" s="147"/>
      <c r="WF91" s="147"/>
      <c r="WG91" s="147"/>
      <c r="WH91" s="147"/>
      <c r="WI91" s="147"/>
      <c r="WJ91" s="147"/>
      <c r="WK91" s="147"/>
      <c r="WL91" s="147"/>
      <c r="WM91" s="147"/>
      <c r="WN91" s="147"/>
      <c r="WO91" s="147"/>
      <c r="WP91" s="147"/>
      <c r="WQ91" s="147"/>
      <c r="WR91" s="147"/>
      <c r="WS91" s="147"/>
      <c r="WT91" s="147"/>
      <c r="WU91" s="147"/>
      <c r="WV91" s="147"/>
      <c r="WW91" s="147"/>
      <c r="WX91" s="147"/>
      <c r="WY91" s="147"/>
      <c r="WZ91" s="147"/>
      <c r="XA91" s="147"/>
      <c r="XB91" s="147"/>
      <c r="XC91" s="147"/>
      <c r="XD91" s="147"/>
      <c r="XE91" s="147"/>
      <c r="XF91" s="147"/>
      <c r="XG91" s="147"/>
      <c r="XH91" s="147"/>
      <c r="XI91" s="147"/>
      <c r="XJ91" s="147"/>
      <c r="XK91" s="147"/>
      <c r="XL91" s="147"/>
      <c r="XM91" s="147"/>
      <c r="XN91" s="147"/>
      <c r="XO91" s="147"/>
      <c r="XP91" s="147"/>
      <c r="XQ91" s="147"/>
      <c r="XR91" s="147"/>
      <c r="XS91" s="147"/>
      <c r="XT91" s="147"/>
      <c r="XU91" s="147"/>
      <c r="XV91" s="147"/>
      <c r="XW91" s="147"/>
      <c r="XX91" s="147"/>
      <c r="XY91" s="147"/>
      <c r="XZ91" s="147"/>
      <c r="YA91" s="147"/>
      <c r="YB91" s="147"/>
      <c r="YC91" s="147"/>
      <c r="YD91" s="147"/>
      <c r="YE91" s="147"/>
      <c r="YF91" s="147"/>
      <c r="YG91" s="147"/>
      <c r="YH91" s="147"/>
      <c r="YI91" s="147"/>
      <c r="YJ91" s="147"/>
      <c r="YK91" s="147"/>
      <c r="YL91" s="147"/>
      <c r="YM91" s="147"/>
      <c r="YN91" s="147"/>
      <c r="YO91" s="147"/>
      <c r="YP91" s="147"/>
      <c r="YQ91" s="147"/>
      <c r="YR91" s="147"/>
      <c r="YS91" s="147"/>
      <c r="YT91" s="147"/>
      <c r="YU91" s="147"/>
      <c r="YV91" s="147"/>
      <c r="YW91" s="147"/>
      <c r="YX91" s="147"/>
      <c r="YY91" s="147"/>
      <c r="YZ91" s="147"/>
      <c r="ZA91" s="147"/>
      <c r="ZB91" s="147"/>
      <c r="ZC91" s="147"/>
      <c r="ZD91" s="147"/>
      <c r="ZE91" s="147"/>
      <c r="ZF91" s="147"/>
      <c r="ZG91" s="147"/>
      <c r="ZH91" s="147"/>
      <c r="ZI91" s="147"/>
      <c r="ZJ91" s="147"/>
      <c r="ZK91" s="147"/>
      <c r="ZL91" s="147"/>
      <c r="ZM91" s="147"/>
      <c r="ZN91" s="147"/>
      <c r="ZO91" s="147"/>
      <c r="ZP91" s="147"/>
      <c r="ZQ91" s="147"/>
      <c r="ZR91" s="147"/>
      <c r="ZS91" s="147"/>
      <c r="ZT91" s="147"/>
      <c r="ZU91" s="147"/>
      <c r="ZV91" s="147"/>
      <c r="ZW91" s="147"/>
      <c r="ZX91" s="147"/>
      <c r="ZY91" s="147"/>
      <c r="ZZ91" s="147"/>
      <c r="AAA91" s="147"/>
      <c r="AAB91" s="147"/>
      <c r="AAC91" s="147"/>
      <c r="AAD91" s="147"/>
      <c r="AAE91" s="147"/>
      <c r="AAF91" s="147"/>
      <c r="AAG91" s="147"/>
      <c r="AAH91" s="147"/>
      <c r="AAI91" s="147"/>
      <c r="AAJ91" s="147"/>
      <c r="AAK91" s="147"/>
      <c r="AAL91" s="147"/>
      <c r="AAM91" s="147"/>
      <c r="AAN91" s="147"/>
      <c r="AAO91" s="147"/>
      <c r="AAP91" s="147"/>
      <c r="AAQ91" s="147"/>
      <c r="AAR91" s="147"/>
      <c r="AAS91" s="147"/>
      <c r="AAT91" s="147"/>
      <c r="AAU91" s="147"/>
      <c r="AAV91" s="147"/>
      <c r="AAW91" s="147"/>
      <c r="AAX91" s="147"/>
      <c r="AAY91" s="147"/>
      <c r="AAZ91" s="147"/>
      <c r="ABA91" s="147"/>
      <c r="ABB91" s="147"/>
      <c r="ABC91" s="147"/>
      <c r="ABD91" s="147"/>
      <c r="ABE91" s="147"/>
      <c r="ABF91" s="147"/>
      <c r="ABG91" s="147"/>
      <c r="ABH91" s="147"/>
      <c r="ABI91" s="147"/>
      <c r="ABJ91" s="147"/>
      <c r="ABK91" s="147"/>
      <c r="ABL91" s="147"/>
      <c r="ABM91" s="147"/>
      <c r="ABN91" s="147"/>
      <c r="ABO91" s="147"/>
      <c r="ABP91" s="147"/>
      <c r="ABQ91" s="147"/>
      <c r="ABR91" s="147"/>
      <c r="ABS91" s="147"/>
      <c r="ABT91" s="147"/>
      <c r="ABU91" s="147"/>
      <c r="ABV91" s="147"/>
      <c r="ABW91" s="147"/>
      <c r="ABX91" s="147"/>
      <c r="ABY91" s="147"/>
      <c r="ABZ91" s="147"/>
      <c r="ACA91" s="147"/>
      <c r="ACB91" s="147"/>
      <c r="ACC91" s="147"/>
      <c r="ACD91" s="147"/>
      <c r="ACE91" s="147"/>
      <c r="ACF91" s="147"/>
      <c r="ACG91" s="147"/>
      <c r="ACH91" s="147"/>
      <c r="ACI91" s="147"/>
      <c r="ACJ91" s="147"/>
      <c r="ACK91" s="147"/>
      <c r="ACL91" s="147"/>
      <c r="ACM91" s="147"/>
      <c r="ACN91" s="147"/>
      <c r="ACO91" s="147"/>
      <c r="ACP91" s="147"/>
      <c r="ACQ91" s="147"/>
      <c r="ACR91" s="147"/>
      <c r="ACS91" s="147"/>
      <c r="ACT91" s="147"/>
      <c r="ACU91" s="147"/>
      <c r="ACV91" s="147"/>
      <c r="ACW91" s="147"/>
      <c r="ACX91" s="147"/>
      <c r="ACY91" s="147"/>
      <c r="ACZ91" s="147"/>
      <c r="ADA91" s="147"/>
      <c r="ADB91" s="147"/>
      <c r="ADC91" s="147"/>
      <c r="ADD91" s="147"/>
      <c r="ADE91" s="147"/>
      <c r="ADF91" s="147"/>
      <c r="ADG91" s="147"/>
      <c r="ADH91" s="147"/>
      <c r="ADI91" s="147"/>
      <c r="ADJ91" s="147"/>
      <c r="ADK91" s="147"/>
      <c r="ADL91" s="147"/>
      <c r="ADM91" s="147"/>
      <c r="ADN91" s="147"/>
      <c r="ADO91" s="147"/>
      <c r="ADP91" s="147"/>
      <c r="ADQ91" s="147"/>
      <c r="ADR91" s="147"/>
      <c r="ADS91" s="147"/>
      <c r="ADT91" s="147"/>
      <c r="ADU91" s="147"/>
      <c r="ADV91" s="147"/>
      <c r="ADW91" s="147"/>
      <c r="ADX91" s="147"/>
      <c r="ADY91" s="147"/>
      <c r="ADZ91" s="147"/>
      <c r="AEA91" s="147"/>
      <c r="AEB91" s="147"/>
      <c r="AEC91" s="147"/>
      <c r="AED91" s="147"/>
      <c r="AEE91" s="147"/>
      <c r="AEF91" s="147"/>
      <c r="AEG91" s="147"/>
      <c r="AEH91" s="147"/>
      <c r="AEI91" s="147"/>
      <c r="AEJ91" s="147"/>
      <c r="AEK91" s="147"/>
      <c r="AEL91" s="147"/>
      <c r="AEM91" s="147"/>
      <c r="AEN91" s="147"/>
      <c r="AEO91" s="147"/>
      <c r="AEP91" s="147"/>
      <c r="AEQ91" s="147"/>
      <c r="AER91" s="147"/>
      <c r="AES91" s="147"/>
      <c r="AET91" s="147"/>
      <c r="AEU91" s="147"/>
      <c r="AEV91" s="147"/>
      <c r="AEW91" s="147"/>
      <c r="AEX91" s="147"/>
      <c r="AEY91" s="147"/>
      <c r="AEZ91" s="147"/>
      <c r="AFA91" s="147"/>
      <c r="AFB91" s="147"/>
      <c r="AFC91" s="147"/>
      <c r="AFD91" s="147"/>
      <c r="AFE91" s="147"/>
      <c r="AFF91" s="147"/>
      <c r="AFG91" s="147"/>
      <c r="AFH91" s="147"/>
      <c r="AFI91" s="147"/>
      <c r="AFJ91" s="147"/>
      <c r="AFK91" s="147"/>
      <c r="AFL91" s="147"/>
      <c r="AFM91" s="147"/>
      <c r="AFN91" s="147"/>
      <c r="AFO91" s="147"/>
      <c r="AFP91" s="147"/>
      <c r="AFQ91" s="147"/>
      <c r="AFR91" s="147"/>
      <c r="AFS91" s="147"/>
      <c r="AFT91" s="147"/>
      <c r="AFU91" s="147"/>
      <c r="AFV91" s="147"/>
      <c r="AFW91" s="147"/>
      <c r="AFX91" s="147"/>
      <c r="AFY91" s="147"/>
      <c r="AFZ91" s="147"/>
      <c r="AGA91" s="147"/>
      <c r="AGB91" s="147"/>
      <c r="AGC91" s="147"/>
      <c r="AGD91" s="147"/>
      <c r="AGE91" s="147"/>
      <c r="AGF91" s="147"/>
      <c r="AGG91" s="147"/>
      <c r="AGH91" s="147"/>
      <c r="AGI91" s="147"/>
      <c r="AGJ91" s="147"/>
      <c r="AGK91" s="147"/>
      <c r="AGL91" s="147"/>
      <c r="AGM91" s="147"/>
      <c r="AGN91" s="147"/>
      <c r="AGO91" s="147"/>
      <c r="AGP91" s="147"/>
      <c r="AGQ91" s="147"/>
      <c r="AGR91" s="147"/>
      <c r="AGS91" s="147"/>
      <c r="AGT91" s="147"/>
      <c r="AGU91" s="147"/>
      <c r="AGV91" s="147"/>
      <c r="AGW91" s="147"/>
      <c r="AGX91" s="147"/>
      <c r="AGY91" s="147"/>
      <c r="AGZ91" s="147"/>
      <c r="AHA91" s="147"/>
      <c r="AHB91" s="147"/>
      <c r="AHC91" s="147"/>
      <c r="AHD91" s="147"/>
      <c r="AHE91" s="147"/>
      <c r="AHF91" s="147"/>
      <c r="AHG91" s="147"/>
      <c r="AHH91" s="147"/>
      <c r="AHI91" s="147"/>
      <c r="AHJ91" s="147"/>
      <c r="AHK91" s="147"/>
      <c r="AHL91" s="147"/>
      <c r="AHM91" s="147"/>
      <c r="AHN91" s="147"/>
      <c r="AHO91" s="147"/>
      <c r="AHP91" s="147"/>
      <c r="AHQ91" s="147"/>
      <c r="AHR91" s="147"/>
      <c r="AHS91" s="147"/>
      <c r="AHT91" s="147"/>
      <c r="AHU91" s="147"/>
      <c r="AHV91" s="147"/>
      <c r="AHW91" s="147"/>
      <c r="AHX91" s="147"/>
      <c r="AHY91" s="147"/>
      <c r="AHZ91" s="147"/>
      <c r="AIA91" s="147"/>
      <c r="AIB91" s="147"/>
      <c r="AIC91" s="147"/>
      <c r="AID91" s="147"/>
      <c r="AIE91" s="147"/>
      <c r="AIF91" s="147"/>
      <c r="AIG91" s="147"/>
      <c r="AIH91" s="147"/>
      <c r="AII91" s="147"/>
      <c r="AIJ91" s="147"/>
      <c r="AIK91" s="147"/>
      <c r="AIL91" s="147"/>
      <c r="AIM91" s="147"/>
      <c r="AIN91" s="147"/>
      <c r="AIO91" s="147"/>
      <c r="AIP91" s="147"/>
      <c r="AIQ91" s="147"/>
      <c r="AIR91" s="147"/>
      <c r="AIS91" s="147"/>
      <c r="AIT91" s="147"/>
      <c r="AIU91" s="147"/>
      <c r="AIV91" s="147"/>
      <c r="AIW91" s="147"/>
      <c r="AIX91" s="147"/>
      <c r="AIY91" s="147"/>
      <c r="AIZ91" s="147"/>
      <c r="AJA91" s="147"/>
      <c r="AJB91" s="147"/>
      <c r="AJC91" s="147"/>
      <c r="AJD91" s="147"/>
      <c r="AJE91" s="147"/>
      <c r="AJF91" s="147"/>
      <c r="AJG91" s="147"/>
      <c r="AJH91" s="147"/>
      <c r="AJI91" s="147"/>
      <c r="AJJ91" s="147"/>
      <c r="AJK91" s="147"/>
      <c r="AJL91" s="147"/>
      <c r="AJM91" s="147"/>
      <c r="AJN91" s="147"/>
      <c r="AJO91" s="147"/>
      <c r="AJP91" s="147"/>
      <c r="AJQ91" s="147"/>
      <c r="AJR91" s="147"/>
      <c r="AJS91" s="147"/>
      <c r="AJT91" s="147"/>
      <c r="AJU91" s="147"/>
      <c r="AJV91" s="147"/>
      <c r="AJW91" s="147"/>
      <c r="AJX91" s="147"/>
      <c r="AJY91" s="147"/>
      <c r="AJZ91" s="147"/>
      <c r="AKA91" s="147"/>
      <c r="AKB91" s="147"/>
      <c r="AKC91" s="147"/>
      <c r="AKD91" s="147"/>
      <c r="AKE91" s="147"/>
      <c r="AKF91" s="147"/>
      <c r="AKG91" s="147"/>
      <c r="AKH91" s="147"/>
      <c r="AKI91" s="147"/>
      <c r="AKJ91" s="147"/>
      <c r="AKK91" s="147"/>
      <c r="AKL91" s="147"/>
      <c r="AKM91" s="147"/>
      <c r="AKN91" s="147"/>
      <c r="AKO91" s="147"/>
      <c r="AKP91" s="147"/>
      <c r="AKQ91" s="147"/>
      <c r="AKR91" s="147"/>
      <c r="AKS91" s="147"/>
      <c r="AKT91" s="147"/>
      <c r="AKU91" s="147"/>
      <c r="AKV91" s="147"/>
      <c r="AKW91" s="147"/>
      <c r="AKX91" s="147"/>
      <c r="AKY91" s="147"/>
      <c r="AKZ91" s="147"/>
      <c r="ALA91" s="147"/>
      <c r="ALB91" s="147"/>
      <c r="ALC91" s="147"/>
      <c r="ALD91" s="147"/>
      <c r="ALE91" s="147"/>
      <c r="ALF91" s="147"/>
      <c r="ALG91" s="147"/>
      <c r="ALH91" s="147"/>
      <c r="ALI91" s="147"/>
      <c r="ALJ91" s="147"/>
      <c r="ALK91" s="147"/>
      <c r="ALL91" s="147"/>
      <c r="ALM91" s="147"/>
      <c r="ALN91" s="147"/>
      <c r="ALO91" s="147"/>
      <c r="ALP91" s="147"/>
      <c r="ALQ91" s="147"/>
      <c r="ALR91" s="147"/>
      <c r="ALS91" s="147"/>
      <c r="ALT91" s="147"/>
      <c r="ALU91" s="147"/>
      <c r="ALV91" s="147"/>
      <c r="ALW91" s="147"/>
      <c r="ALX91" s="147"/>
      <c r="ALY91" s="147"/>
      <c r="ALZ91" s="147"/>
      <c r="AMA91" s="147"/>
      <c r="AMB91" s="147"/>
      <c r="AMC91" s="147"/>
      <c r="AMD91" s="147"/>
      <c r="AME91" s="147"/>
      <c r="AMF91" s="147"/>
      <c r="AMG91" s="147"/>
      <c r="AMH91" s="147"/>
      <c r="AMI91" s="147"/>
      <c r="AMJ91" s="147"/>
      <c r="AMK91" s="147"/>
      <c r="AML91" s="147"/>
      <c r="AMM91" s="147"/>
      <c r="AMN91" s="147"/>
      <c r="AMO91" s="147"/>
      <c r="AMP91" s="147"/>
      <c r="AMQ91" s="147"/>
      <c r="AMR91" s="147"/>
      <c r="AMS91" s="147"/>
      <c r="AMT91" s="147"/>
      <c r="AMU91" s="147"/>
      <c r="AMV91" s="147"/>
      <c r="AMW91" s="147"/>
      <c r="AMX91" s="147"/>
      <c r="AMY91" s="147"/>
      <c r="AMZ91" s="147"/>
      <c r="ANA91" s="147"/>
      <c r="ANB91" s="147"/>
      <c r="ANC91" s="147"/>
      <c r="AND91" s="147"/>
      <c r="ANE91" s="147"/>
      <c r="ANF91" s="147"/>
      <c r="ANG91" s="147"/>
      <c r="ANH91" s="147"/>
      <c r="ANI91" s="147"/>
      <c r="ANJ91" s="147"/>
      <c r="ANK91" s="147"/>
      <c r="ANL91" s="147"/>
      <c r="ANM91" s="147"/>
      <c r="ANN91" s="147"/>
      <c r="ANO91" s="147"/>
      <c r="ANP91" s="147"/>
      <c r="ANQ91" s="147"/>
      <c r="ANR91" s="147"/>
      <c r="ANS91" s="147"/>
      <c r="ANT91" s="147"/>
      <c r="ANU91" s="147"/>
      <c r="ANV91" s="147"/>
      <c r="ANW91" s="147"/>
      <c r="ANX91" s="147"/>
      <c r="ANY91" s="147"/>
      <c r="ANZ91" s="147"/>
      <c r="AOA91" s="147"/>
      <c r="AOB91" s="147"/>
      <c r="AOC91" s="147"/>
      <c r="AOD91" s="147"/>
      <c r="AOE91" s="147"/>
      <c r="AOF91" s="147"/>
      <c r="AOG91" s="147"/>
      <c r="AOH91" s="147"/>
      <c r="AOI91" s="147"/>
      <c r="AOJ91" s="147"/>
      <c r="AOK91" s="147"/>
      <c r="AOL91" s="147"/>
      <c r="AOM91" s="147"/>
      <c r="AON91" s="147"/>
      <c r="AOO91" s="147"/>
      <c r="AOP91" s="147"/>
      <c r="AOQ91" s="147"/>
      <c r="AOR91" s="147"/>
      <c r="AOS91" s="147"/>
      <c r="AOT91" s="147"/>
      <c r="AOU91" s="147"/>
      <c r="AOV91" s="147"/>
      <c r="AOW91" s="147"/>
      <c r="AOX91" s="147"/>
      <c r="AOY91" s="147"/>
      <c r="AOZ91" s="147"/>
      <c r="APA91" s="147"/>
      <c r="APB91" s="147"/>
      <c r="APC91" s="147"/>
      <c r="APD91" s="147"/>
      <c r="APE91" s="147"/>
      <c r="APF91" s="147"/>
      <c r="APG91" s="147"/>
      <c r="APH91" s="147"/>
      <c r="API91" s="147"/>
      <c r="APJ91" s="147"/>
      <c r="APK91" s="147"/>
      <c r="APL91" s="147"/>
      <c r="APM91" s="147"/>
      <c r="APN91" s="147"/>
      <c r="APO91" s="147"/>
      <c r="APP91" s="147"/>
      <c r="APQ91" s="147"/>
      <c r="APR91" s="147"/>
      <c r="APS91" s="147"/>
      <c r="APT91" s="147"/>
      <c r="APU91" s="147"/>
      <c r="APV91" s="147"/>
      <c r="APW91" s="147"/>
      <c r="APX91" s="147"/>
      <c r="APY91" s="147"/>
      <c r="APZ91" s="147"/>
      <c r="AQA91" s="147"/>
      <c r="AQB91" s="147"/>
      <c r="AQC91" s="147"/>
      <c r="AQD91" s="147"/>
      <c r="AQE91" s="147"/>
      <c r="AQF91" s="147"/>
      <c r="AQG91" s="147"/>
      <c r="AQH91" s="147"/>
      <c r="AQI91" s="147"/>
      <c r="AQJ91" s="147"/>
      <c r="AQK91" s="147"/>
      <c r="AQL91" s="147"/>
      <c r="AQM91" s="147"/>
      <c r="AQN91" s="147"/>
      <c r="AQO91" s="147"/>
      <c r="AQP91" s="147"/>
      <c r="AQQ91" s="147"/>
      <c r="AQR91" s="147"/>
      <c r="AQS91" s="147"/>
      <c r="AQT91" s="147"/>
      <c r="AQU91" s="147"/>
      <c r="AQV91" s="147"/>
      <c r="AQW91" s="147"/>
      <c r="AQX91" s="147"/>
      <c r="AQY91" s="147"/>
      <c r="AQZ91" s="147"/>
      <c r="ARA91" s="147"/>
      <c r="ARB91" s="147"/>
      <c r="ARC91" s="147"/>
      <c r="ARD91" s="147"/>
      <c r="ARE91" s="147"/>
      <c r="ARF91" s="147"/>
      <c r="ARG91" s="147"/>
      <c r="ARH91" s="147"/>
      <c r="ARI91" s="147"/>
      <c r="ARJ91" s="147"/>
      <c r="ARK91" s="147"/>
      <c r="ARL91" s="147"/>
      <c r="ARM91" s="147"/>
      <c r="ARN91" s="147"/>
      <c r="ARO91" s="147"/>
      <c r="ARP91" s="147"/>
      <c r="ARQ91" s="147"/>
      <c r="ARR91" s="147"/>
      <c r="ARS91" s="147"/>
      <c r="ART91" s="147"/>
      <c r="ARU91" s="147"/>
      <c r="ARV91" s="147"/>
      <c r="ARW91" s="147"/>
      <c r="ARX91" s="147"/>
      <c r="ARY91" s="147"/>
      <c r="ARZ91" s="147"/>
      <c r="ASA91" s="147"/>
      <c r="ASB91" s="147"/>
      <c r="ASC91" s="147"/>
      <c r="ASD91" s="147"/>
      <c r="ASE91" s="147"/>
      <c r="ASF91" s="147"/>
      <c r="ASG91" s="147"/>
      <c r="ASH91" s="147"/>
      <c r="ASI91" s="147"/>
      <c r="ASJ91" s="147"/>
      <c r="ASK91" s="147"/>
      <c r="ASL91" s="147"/>
      <c r="ASM91" s="147"/>
      <c r="ASN91" s="147"/>
      <c r="ASO91" s="147"/>
      <c r="ASP91" s="147"/>
      <c r="ASQ91" s="147"/>
      <c r="ASR91" s="147"/>
      <c r="ASS91" s="147"/>
      <c r="AST91" s="147"/>
      <c r="ASU91" s="147"/>
      <c r="ASV91" s="147"/>
      <c r="ASW91" s="147"/>
      <c r="ASX91" s="147"/>
      <c r="ASY91" s="147"/>
      <c r="ASZ91" s="147"/>
      <c r="ATA91" s="147"/>
      <c r="ATB91" s="147"/>
      <c r="ATC91" s="147"/>
      <c r="ATD91" s="147"/>
      <c r="ATE91" s="147"/>
      <c r="ATF91" s="147"/>
      <c r="ATG91" s="147"/>
      <c r="ATH91" s="147"/>
      <c r="ATI91" s="147"/>
      <c r="ATJ91" s="147"/>
      <c r="ATK91" s="147"/>
      <c r="ATL91" s="147"/>
      <c r="ATM91" s="147"/>
      <c r="ATN91" s="147"/>
      <c r="ATO91" s="147"/>
      <c r="ATP91" s="147"/>
      <c r="ATQ91" s="147"/>
      <c r="ATR91" s="147"/>
      <c r="ATS91" s="147"/>
      <c r="ATT91" s="147"/>
      <c r="ATU91" s="147"/>
      <c r="ATV91" s="147"/>
      <c r="ATW91" s="147"/>
      <c r="ATX91" s="147"/>
      <c r="ATY91" s="147"/>
      <c r="ATZ91" s="147"/>
      <c r="AUA91" s="147"/>
      <c r="AUB91" s="147"/>
      <c r="AUC91" s="147"/>
      <c r="AUD91" s="147"/>
      <c r="AUE91" s="147"/>
      <c r="AUF91" s="147"/>
      <c r="AUG91" s="147"/>
      <c r="AUH91" s="147"/>
      <c r="AUI91" s="147"/>
      <c r="AUJ91" s="147"/>
      <c r="AUK91" s="147"/>
      <c r="AUL91" s="147"/>
      <c r="AUM91" s="147"/>
      <c r="AUN91" s="147"/>
      <c r="AUO91" s="147"/>
      <c r="AUP91" s="147"/>
      <c r="AUQ91" s="147"/>
      <c r="AUR91" s="147"/>
      <c r="AUS91" s="147"/>
      <c r="AUT91" s="147"/>
      <c r="AUU91" s="147"/>
      <c r="AUV91" s="147"/>
      <c r="AUW91" s="147"/>
      <c r="AUX91" s="147"/>
      <c r="AUY91" s="147"/>
      <c r="AUZ91" s="147"/>
      <c r="AVA91" s="147"/>
      <c r="AVB91" s="147"/>
      <c r="AVC91" s="147"/>
      <c r="AVD91" s="147"/>
      <c r="AVE91" s="147"/>
      <c r="AVF91" s="147"/>
      <c r="AVG91" s="147"/>
      <c r="AVH91" s="147"/>
      <c r="AVI91" s="147"/>
      <c r="AVJ91" s="147"/>
      <c r="AVK91" s="147"/>
      <c r="AVL91" s="147"/>
      <c r="AVM91" s="147"/>
      <c r="AVN91" s="147"/>
      <c r="AVO91" s="147"/>
      <c r="AVP91" s="147"/>
      <c r="AVQ91" s="147"/>
      <c r="AVR91" s="147"/>
      <c r="AVS91" s="147"/>
      <c r="AVT91" s="147"/>
      <c r="AVU91" s="147"/>
      <c r="AVV91" s="147"/>
      <c r="AVW91" s="147"/>
      <c r="AVX91" s="147"/>
      <c r="AVY91" s="147"/>
      <c r="AVZ91" s="147"/>
      <c r="AWA91" s="147"/>
      <c r="AWB91" s="147"/>
      <c r="AWC91" s="147"/>
      <c r="AWD91" s="147"/>
      <c r="AWE91" s="147"/>
      <c r="AWF91" s="147"/>
      <c r="AWG91" s="147"/>
      <c r="AWH91" s="147"/>
      <c r="AWI91" s="147"/>
      <c r="AWJ91" s="147"/>
      <c r="AWK91" s="147"/>
      <c r="AWL91" s="147"/>
      <c r="AWM91" s="147"/>
      <c r="AWN91" s="147"/>
      <c r="AWO91" s="147"/>
      <c r="AWP91" s="147"/>
      <c r="AWQ91" s="147"/>
      <c r="AWR91" s="147"/>
      <c r="AWS91" s="147"/>
      <c r="AWT91" s="147"/>
      <c r="AWU91" s="147"/>
      <c r="AWV91" s="147"/>
      <c r="AWW91" s="147"/>
      <c r="AWX91" s="147"/>
      <c r="AWY91" s="147"/>
      <c r="AWZ91" s="147"/>
      <c r="AXA91" s="147"/>
      <c r="AXB91" s="147"/>
      <c r="AXC91" s="147"/>
      <c r="AXD91" s="147"/>
      <c r="AXE91" s="147"/>
      <c r="AXF91" s="147"/>
      <c r="AXG91" s="147"/>
      <c r="AXH91" s="147"/>
      <c r="AXI91" s="147"/>
      <c r="AXJ91" s="147"/>
      <c r="AXK91" s="147"/>
      <c r="AXL91" s="147"/>
      <c r="AXM91" s="147"/>
      <c r="AXN91" s="147"/>
      <c r="AXO91" s="147"/>
      <c r="AXP91" s="147"/>
      <c r="AXQ91" s="147"/>
      <c r="AXR91" s="147"/>
      <c r="AXS91" s="147"/>
      <c r="AXT91" s="147"/>
      <c r="AXU91" s="147"/>
      <c r="AXV91" s="147"/>
      <c r="AXW91" s="147"/>
      <c r="AXX91" s="147"/>
      <c r="AXY91" s="147"/>
      <c r="AXZ91" s="147"/>
      <c r="AYA91" s="147"/>
      <c r="AYB91" s="147"/>
      <c r="AYC91" s="147"/>
      <c r="AYD91" s="147"/>
      <c r="AYE91" s="147"/>
      <c r="AYF91" s="147"/>
      <c r="AYG91" s="147"/>
      <c r="AYH91" s="147"/>
      <c r="AYI91" s="147"/>
      <c r="AYJ91" s="147"/>
      <c r="AYK91" s="147"/>
      <c r="AYL91" s="147"/>
      <c r="AYM91" s="147"/>
      <c r="AYN91" s="147"/>
      <c r="AYO91" s="147"/>
      <c r="AYP91" s="147"/>
      <c r="AYQ91" s="147"/>
      <c r="AYR91" s="147"/>
      <c r="AYS91" s="147"/>
      <c r="AYT91" s="147"/>
      <c r="AYU91" s="147"/>
      <c r="AYV91" s="147"/>
      <c r="AYW91" s="147"/>
      <c r="AYX91" s="147"/>
      <c r="AYY91" s="147"/>
      <c r="AYZ91" s="147"/>
      <c r="AZA91" s="147"/>
      <c r="AZB91" s="147"/>
      <c r="AZC91" s="147"/>
      <c r="AZD91" s="147"/>
      <c r="AZE91" s="147"/>
      <c r="AZF91" s="147"/>
      <c r="AZG91" s="147"/>
      <c r="AZH91" s="147"/>
      <c r="AZI91" s="147"/>
      <c r="AZJ91" s="147"/>
      <c r="AZK91" s="147"/>
      <c r="AZL91" s="147"/>
      <c r="AZM91" s="147"/>
      <c r="AZN91" s="147"/>
      <c r="AZO91" s="147"/>
      <c r="AZP91" s="147"/>
      <c r="AZQ91" s="147"/>
      <c r="AZR91" s="147"/>
      <c r="AZS91" s="147"/>
      <c r="AZT91" s="147"/>
      <c r="AZU91" s="147"/>
      <c r="AZV91" s="147"/>
      <c r="AZW91" s="147"/>
      <c r="AZX91" s="147"/>
      <c r="AZY91" s="147"/>
      <c r="AZZ91" s="147"/>
      <c r="BAA91" s="147"/>
      <c r="BAB91" s="147"/>
      <c r="BAC91" s="147"/>
      <c r="BAD91" s="147"/>
      <c r="BAE91" s="147"/>
      <c r="BAF91" s="147"/>
      <c r="BAG91" s="147"/>
      <c r="BAH91" s="147"/>
      <c r="BAI91" s="147"/>
      <c r="BAJ91" s="147"/>
      <c r="BAK91" s="147"/>
      <c r="BAL91" s="147"/>
      <c r="BAM91" s="147"/>
      <c r="BAN91" s="147"/>
      <c r="BAO91" s="147"/>
      <c r="BAP91" s="147"/>
      <c r="BAQ91" s="147"/>
      <c r="BAR91" s="147"/>
      <c r="BAS91" s="147"/>
      <c r="BAT91" s="147"/>
      <c r="BAU91" s="147"/>
      <c r="BAV91" s="147"/>
      <c r="BAW91" s="147"/>
      <c r="BAX91" s="147"/>
      <c r="BAY91" s="147"/>
      <c r="BAZ91" s="147"/>
      <c r="BBA91" s="147"/>
      <c r="BBB91" s="147"/>
      <c r="BBC91" s="147"/>
      <c r="BBD91" s="147"/>
      <c r="BBE91" s="147"/>
      <c r="BBF91" s="147"/>
      <c r="BBG91" s="147"/>
      <c r="BBH91" s="147"/>
      <c r="BBI91" s="147"/>
      <c r="BBJ91" s="147"/>
      <c r="BBK91" s="147"/>
      <c r="BBL91" s="147"/>
      <c r="BBM91" s="147"/>
      <c r="BBN91" s="147"/>
      <c r="BBO91" s="147"/>
      <c r="BBP91" s="147"/>
      <c r="BBQ91" s="147"/>
      <c r="BBR91" s="147"/>
      <c r="BBS91" s="147"/>
      <c r="BBT91" s="147"/>
      <c r="BBU91" s="147"/>
      <c r="BBV91" s="147"/>
      <c r="BBW91" s="147"/>
      <c r="BBX91" s="147"/>
      <c r="BBY91" s="147"/>
      <c r="BBZ91" s="147"/>
      <c r="BCA91" s="147"/>
      <c r="BCB91" s="147"/>
      <c r="BCC91" s="147"/>
      <c r="BCD91" s="147"/>
      <c r="BCE91" s="147"/>
      <c r="BCF91" s="147"/>
      <c r="BCG91" s="147"/>
      <c r="BCH91" s="147"/>
      <c r="BCI91" s="147"/>
      <c r="BCJ91" s="147"/>
      <c r="BCK91" s="147"/>
      <c r="BCL91" s="147"/>
      <c r="BCM91" s="147"/>
      <c r="BCN91" s="147"/>
      <c r="BCO91" s="147"/>
      <c r="BCP91" s="147"/>
      <c r="BCQ91" s="147"/>
      <c r="BCR91" s="147"/>
      <c r="BCS91" s="147"/>
      <c r="BCT91" s="147"/>
      <c r="BCU91" s="147"/>
      <c r="BCV91" s="147"/>
      <c r="BCW91" s="147"/>
      <c r="BCX91" s="147"/>
      <c r="BCY91" s="147"/>
      <c r="BCZ91" s="147"/>
      <c r="BDA91" s="147"/>
      <c r="BDB91" s="147"/>
      <c r="BDC91" s="147"/>
      <c r="BDD91" s="147"/>
      <c r="BDE91" s="147"/>
      <c r="BDF91" s="147"/>
      <c r="BDG91" s="147"/>
      <c r="BDH91" s="147"/>
      <c r="BDI91" s="147"/>
      <c r="BDJ91" s="147"/>
      <c r="BDK91" s="147"/>
      <c r="BDL91" s="147"/>
      <c r="BDM91" s="147"/>
      <c r="BDN91" s="147"/>
      <c r="BDO91" s="147"/>
      <c r="BDP91" s="147"/>
      <c r="BDQ91" s="147"/>
      <c r="BDR91" s="147"/>
      <c r="BDS91" s="147"/>
      <c r="BDT91" s="147"/>
      <c r="BDU91" s="147"/>
      <c r="BDV91" s="147"/>
      <c r="BDW91" s="147"/>
      <c r="BDX91" s="147"/>
      <c r="BDY91" s="147"/>
      <c r="BDZ91" s="147"/>
      <c r="BEA91" s="147"/>
      <c r="BEB91" s="147"/>
      <c r="BEC91" s="147"/>
      <c r="BED91" s="147"/>
      <c r="BEE91" s="147"/>
      <c r="BEF91" s="147"/>
      <c r="BEG91" s="147"/>
      <c r="BEH91" s="147"/>
      <c r="BEI91" s="147"/>
      <c r="BEJ91" s="147"/>
      <c r="BEK91" s="147"/>
      <c r="BEL91" s="147"/>
      <c r="BEM91" s="147"/>
      <c r="BEN91" s="147"/>
      <c r="BEO91" s="147"/>
      <c r="BEP91" s="147"/>
      <c r="BEQ91" s="147"/>
      <c r="BER91" s="147"/>
      <c r="BES91" s="147"/>
      <c r="BET91" s="147"/>
      <c r="BEU91" s="147"/>
      <c r="BEV91" s="147"/>
      <c r="BEW91" s="147"/>
      <c r="BEX91" s="147"/>
      <c r="BEY91" s="147"/>
      <c r="BEZ91" s="147"/>
      <c r="BFA91" s="147"/>
      <c r="BFB91" s="147"/>
      <c r="BFC91" s="147"/>
      <c r="BFD91" s="147"/>
      <c r="BFE91" s="147"/>
      <c r="BFF91" s="147"/>
      <c r="BFG91" s="147"/>
      <c r="BFH91" s="147"/>
      <c r="BFI91" s="147"/>
      <c r="BFJ91" s="147"/>
      <c r="BFK91" s="147"/>
      <c r="BFL91" s="147"/>
      <c r="BFM91" s="147"/>
      <c r="BFN91" s="147"/>
      <c r="BFO91" s="147"/>
      <c r="BFP91" s="147"/>
      <c r="BFQ91" s="147"/>
      <c r="BFR91" s="147"/>
      <c r="BFS91" s="147"/>
      <c r="BFT91" s="147"/>
      <c r="BFU91" s="147"/>
      <c r="BFV91" s="147"/>
      <c r="BFW91" s="147"/>
      <c r="BFX91" s="147"/>
      <c r="BFY91" s="147"/>
      <c r="BFZ91" s="147"/>
      <c r="BGA91" s="147"/>
      <c r="BGB91" s="147"/>
      <c r="BGC91" s="147"/>
      <c r="BGD91" s="147"/>
      <c r="BGE91" s="147"/>
      <c r="BGF91" s="147"/>
      <c r="BGG91" s="147"/>
      <c r="BGH91" s="147"/>
      <c r="BGI91" s="147"/>
      <c r="BGJ91" s="147"/>
      <c r="BGK91" s="147"/>
      <c r="BGL91" s="147"/>
      <c r="BGM91" s="147"/>
      <c r="BGN91" s="147"/>
      <c r="BGO91" s="147"/>
      <c r="BGP91" s="147"/>
      <c r="BGQ91" s="147"/>
      <c r="BGR91" s="147"/>
      <c r="BGS91" s="147"/>
      <c r="BGT91" s="147"/>
      <c r="BGU91" s="147"/>
      <c r="BGV91" s="147"/>
      <c r="BGW91" s="147"/>
      <c r="BGX91" s="147"/>
      <c r="BGY91" s="147"/>
      <c r="BGZ91" s="147"/>
      <c r="BHA91" s="147"/>
      <c r="BHB91" s="147"/>
      <c r="BHC91" s="147"/>
      <c r="BHD91" s="147"/>
      <c r="BHE91" s="147"/>
      <c r="BHF91" s="147"/>
      <c r="BHG91" s="147"/>
      <c r="BHH91" s="147"/>
      <c r="BHI91" s="147"/>
      <c r="BHJ91" s="147"/>
      <c r="BHK91" s="147"/>
      <c r="BHL91" s="147"/>
      <c r="BHM91" s="147"/>
      <c r="BHN91" s="147"/>
      <c r="BHO91" s="147"/>
      <c r="BHP91" s="147"/>
      <c r="BHQ91" s="147"/>
      <c r="BHR91" s="147"/>
      <c r="BHS91" s="147"/>
      <c r="BHT91" s="147"/>
      <c r="BHU91" s="147"/>
      <c r="BHV91" s="147"/>
      <c r="BHW91" s="147"/>
      <c r="BHX91" s="147"/>
      <c r="BHY91" s="147"/>
      <c r="BHZ91" s="147"/>
      <c r="BIA91" s="147"/>
      <c r="BIB91" s="147"/>
      <c r="BIC91" s="147"/>
      <c r="BID91" s="147"/>
      <c r="BIE91" s="147"/>
      <c r="BIF91" s="147"/>
      <c r="BIG91" s="147"/>
      <c r="BIH91" s="147"/>
      <c r="BII91" s="147"/>
      <c r="BIJ91" s="147"/>
      <c r="BIK91" s="147"/>
      <c r="BIL91" s="147"/>
      <c r="BIM91" s="147"/>
      <c r="BIN91" s="147"/>
      <c r="BIO91" s="147"/>
      <c r="BIP91" s="147"/>
      <c r="BIQ91" s="147"/>
      <c r="BIR91" s="147"/>
      <c r="BIS91" s="147"/>
      <c r="BIT91" s="147"/>
      <c r="BIU91" s="147"/>
      <c r="BIV91" s="147"/>
      <c r="BIW91" s="147"/>
      <c r="BIX91" s="147"/>
      <c r="BIY91" s="147"/>
      <c r="BIZ91" s="147"/>
      <c r="BJA91" s="147"/>
      <c r="BJB91" s="147"/>
      <c r="BJC91" s="147"/>
      <c r="BJD91" s="147"/>
      <c r="BJE91" s="147"/>
      <c r="BJF91" s="147"/>
      <c r="BJG91" s="147"/>
      <c r="BJH91" s="147"/>
      <c r="BJI91" s="147"/>
      <c r="BJJ91" s="147"/>
      <c r="BJK91" s="147"/>
      <c r="BJL91" s="147"/>
      <c r="BJM91" s="147"/>
      <c r="BJN91" s="147"/>
      <c r="BJO91" s="147"/>
      <c r="BJP91" s="147"/>
      <c r="BJQ91" s="147"/>
      <c r="BJR91" s="147"/>
      <c r="BJS91" s="147"/>
      <c r="BJT91" s="147"/>
      <c r="BJU91" s="147"/>
      <c r="BJV91" s="147"/>
      <c r="BJW91" s="147"/>
      <c r="BJX91" s="147"/>
      <c r="BJY91" s="147"/>
      <c r="BJZ91" s="147"/>
      <c r="BKA91" s="147"/>
      <c r="BKB91" s="147"/>
      <c r="BKC91" s="147"/>
      <c r="BKD91" s="147"/>
      <c r="BKE91" s="147"/>
      <c r="BKF91" s="147"/>
      <c r="BKG91" s="147"/>
      <c r="BKH91" s="147"/>
      <c r="BKI91" s="147"/>
      <c r="BKJ91" s="147"/>
      <c r="BKK91" s="147"/>
      <c r="BKL91" s="147"/>
      <c r="BKM91" s="147"/>
      <c r="BKN91" s="147"/>
      <c r="BKO91" s="147"/>
      <c r="BKP91" s="147"/>
      <c r="BKQ91" s="147"/>
      <c r="BKR91" s="147"/>
      <c r="BKS91" s="147"/>
      <c r="BKT91" s="147"/>
      <c r="BKU91" s="147"/>
      <c r="BKV91" s="147"/>
      <c r="BKW91" s="147"/>
      <c r="BKX91" s="147"/>
      <c r="BKY91" s="147"/>
      <c r="BKZ91" s="147"/>
      <c r="BLA91" s="147"/>
      <c r="BLB91" s="147"/>
      <c r="BLC91" s="147"/>
      <c r="BLD91" s="147"/>
      <c r="BLE91" s="147"/>
      <c r="BLF91" s="147"/>
      <c r="BLG91" s="147"/>
      <c r="BLH91" s="147"/>
      <c r="BLI91" s="147"/>
      <c r="BLJ91" s="147"/>
      <c r="BLK91" s="147"/>
      <c r="BLL91" s="147"/>
      <c r="BLM91" s="147"/>
      <c r="BLN91" s="147"/>
      <c r="BLO91" s="147"/>
      <c r="BLP91" s="147"/>
      <c r="BLQ91" s="147"/>
      <c r="BLR91" s="147"/>
      <c r="BLS91" s="147"/>
      <c r="BLT91" s="147"/>
      <c r="BLU91" s="147"/>
      <c r="BLV91" s="147"/>
      <c r="BLW91" s="147"/>
      <c r="BLX91" s="147"/>
      <c r="BLY91" s="147"/>
      <c r="BLZ91" s="147"/>
      <c r="BMA91" s="147"/>
      <c r="BMB91" s="147"/>
      <c r="BMC91" s="147"/>
      <c r="BMD91" s="147"/>
      <c r="BME91" s="147"/>
      <c r="BMF91" s="147"/>
      <c r="BMG91" s="147"/>
      <c r="BMH91" s="147"/>
      <c r="BMI91" s="147"/>
      <c r="BMJ91" s="147"/>
      <c r="BMK91" s="147"/>
      <c r="BML91" s="147"/>
      <c r="BMM91" s="147"/>
      <c r="BMN91" s="147"/>
      <c r="BMO91" s="147"/>
      <c r="BMP91" s="147"/>
      <c r="BMQ91" s="147"/>
      <c r="BMR91" s="147"/>
      <c r="BMS91" s="147"/>
      <c r="BMT91" s="147"/>
      <c r="BMU91" s="147"/>
      <c r="BMV91" s="147"/>
      <c r="BMW91" s="147"/>
      <c r="BMX91" s="147"/>
      <c r="BMY91" s="147"/>
      <c r="BMZ91" s="147"/>
      <c r="BNA91" s="147"/>
      <c r="BNB91" s="147"/>
      <c r="BNC91" s="147"/>
      <c r="BND91" s="147"/>
      <c r="BNE91" s="147"/>
      <c r="BNF91" s="147"/>
      <c r="BNG91" s="147"/>
      <c r="BNH91" s="147"/>
      <c r="BNI91" s="147"/>
      <c r="BNJ91" s="147"/>
      <c r="BNK91" s="147"/>
      <c r="BNL91" s="147"/>
      <c r="BNM91" s="147"/>
      <c r="BNN91" s="147"/>
      <c r="BNO91" s="147"/>
      <c r="BNP91" s="147"/>
      <c r="BNQ91" s="147"/>
      <c r="BNR91" s="147"/>
      <c r="BNS91" s="147"/>
      <c r="BNT91" s="147"/>
      <c r="BNU91" s="147"/>
      <c r="BNV91" s="147"/>
      <c r="BNW91" s="147"/>
      <c r="BNX91" s="147"/>
      <c r="BNY91" s="147"/>
      <c r="BNZ91" s="147"/>
      <c r="BOA91" s="147"/>
      <c r="BOB91" s="147"/>
      <c r="BOC91" s="147"/>
      <c r="BOD91" s="147"/>
      <c r="BOE91" s="147"/>
      <c r="BOF91" s="147"/>
      <c r="BOG91" s="147"/>
      <c r="BOH91" s="147"/>
      <c r="BOI91" s="147"/>
      <c r="BOJ91" s="147"/>
      <c r="BOK91" s="147"/>
      <c r="BOL91" s="147"/>
      <c r="BOM91" s="147"/>
      <c r="BON91" s="147"/>
      <c r="BOO91" s="147"/>
      <c r="BOP91" s="147"/>
      <c r="BOQ91" s="147"/>
      <c r="BOR91" s="147"/>
      <c r="BOS91" s="147"/>
      <c r="BOT91" s="147"/>
      <c r="BOU91" s="147"/>
      <c r="BOV91" s="147"/>
      <c r="BOW91" s="147"/>
      <c r="BOX91" s="147"/>
      <c r="BOY91" s="147"/>
      <c r="BOZ91" s="147"/>
      <c r="BPA91" s="147"/>
      <c r="BPB91" s="147"/>
      <c r="BPC91" s="147"/>
      <c r="BPD91" s="147"/>
      <c r="BPE91" s="147"/>
      <c r="BPF91" s="147"/>
      <c r="BPG91" s="147"/>
      <c r="BPH91" s="147"/>
      <c r="BPI91" s="147"/>
      <c r="BPJ91" s="147"/>
      <c r="BPK91" s="147"/>
      <c r="BPL91" s="147"/>
      <c r="BPM91" s="147"/>
      <c r="BPN91" s="147"/>
      <c r="BPO91" s="147"/>
      <c r="BPP91" s="147"/>
      <c r="BPQ91" s="147"/>
      <c r="BPR91" s="147"/>
      <c r="BPS91" s="147"/>
      <c r="BPT91" s="147"/>
      <c r="BPU91" s="147"/>
      <c r="BPV91" s="147"/>
      <c r="BPW91" s="147"/>
      <c r="BPX91" s="147"/>
      <c r="BPY91" s="147"/>
      <c r="BPZ91" s="147"/>
      <c r="BQA91" s="147"/>
      <c r="BQB91" s="147"/>
      <c r="BQC91" s="147"/>
      <c r="BQD91" s="147"/>
      <c r="BQE91" s="147"/>
      <c r="BQF91" s="147"/>
      <c r="BQG91" s="147"/>
      <c r="BQH91" s="147"/>
      <c r="BQI91" s="147"/>
      <c r="BQJ91" s="147"/>
      <c r="BQK91" s="147"/>
      <c r="BQL91" s="147"/>
      <c r="BQM91" s="147"/>
      <c r="BQN91" s="147"/>
      <c r="BQO91" s="147"/>
      <c r="BQP91" s="147"/>
      <c r="BQQ91" s="147"/>
      <c r="BQR91" s="147"/>
      <c r="BQS91" s="147"/>
      <c r="BQT91" s="147"/>
      <c r="BQU91" s="147"/>
      <c r="BQV91" s="147"/>
      <c r="BQW91" s="147"/>
      <c r="BQX91" s="147"/>
      <c r="BQY91" s="147"/>
      <c r="BQZ91" s="147"/>
      <c r="BRA91" s="147"/>
      <c r="BRB91" s="147"/>
      <c r="BRC91" s="147"/>
      <c r="BRD91" s="147"/>
      <c r="BRE91" s="147"/>
      <c r="BRF91" s="147"/>
      <c r="BRG91" s="147"/>
      <c r="BRH91" s="147"/>
      <c r="BRI91" s="147"/>
      <c r="BRJ91" s="147"/>
      <c r="BRK91" s="147"/>
      <c r="BRL91" s="147"/>
      <c r="BRM91" s="147"/>
      <c r="BRN91" s="147"/>
      <c r="BRO91" s="147"/>
      <c r="BRP91" s="147"/>
      <c r="BRQ91" s="147"/>
      <c r="BRR91" s="147"/>
      <c r="BRS91" s="147"/>
      <c r="BRT91" s="147"/>
      <c r="BRU91" s="147"/>
      <c r="BRV91" s="147"/>
      <c r="BRW91" s="147"/>
      <c r="BRX91" s="147"/>
      <c r="BRY91" s="147"/>
      <c r="BRZ91" s="147"/>
      <c r="BSA91" s="147"/>
      <c r="BSB91" s="147"/>
      <c r="BSC91" s="147"/>
      <c r="BSD91" s="147"/>
      <c r="BSE91" s="147"/>
      <c r="BSF91" s="147"/>
      <c r="BSG91" s="147"/>
      <c r="BSH91" s="147"/>
      <c r="BSI91" s="147"/>
      <c r="BSJ91" s="147"/>
      <c r="BSK91" s="147"/>
      <c r="BSL91" s="147"/>
      <c r="BSM91" s="147"/>
      <c r="BSN91" s="147"/>
      <c r="BSO91" s="147"/>
      <c r="BSP91" s="147"/>
      <c r="BSQ91" s="147"/>
      <c r="BSR91" s="147"/>
      <c r="BSS91" s="147"/>
      <c r="BST91" s="147"/>
      <c r="BSU91" s="147"/>
      <c r="BSV91" s="147"/>
      <c r="BSW91" s="147"/>
      <c r="BSX91" s="147"/>
      <c r="BSY91" s="147"/>
      <c r="BSZ91" s="147"/>
      <c r="BTA91" s="147"/>
      <c r="BTB91" s="147"/>
      <c r="BTC91" s="147"/>
      <c r="BTD91" s="147"/>
      <c r="BTE91" s="147"/>
      <c r="BTF91" s="147"/>
      <c r="BTG91" s="147"/>
      <c r="BTH91" s="147"/>
      <c r="BTI91" s="147"/>
      <c r="BTJ91" s="147"/>
      <c r="BTK91" s="147"/>
      <c r="BTL91" s="147"/>
      <c r="BTM91" s="147"/>
      <c r="BTN91" s="147"/>
      <c r="BTO91" s="147"/>
      <c r="BTP91" s="147"/>
      <c r="BTQ91" s="147"/>
      <c r="BTR91" s="147"/>
      <c r="BTS91" s="147"/>
      <c r="BTT91" s="147"/>
      <c r="BTU91" s="147"/>
      <c r="BTV91" s="147"/>
      <c r="BTW91" s="147"/>
      <c r="BTX91" s="147"/>
      <c r="BTY91" s="147"/>
      <c r="BTZ91" s="147"/>
      <c r="BUA91" s="147"/>
      <c r="BUB91" s="147"/>
      <c r="BUC91" s="147"/>
      <c r="BUD91" s="147"/>
      <c r="BUE91" s="147"/>
      <c r="BUF91" s="147"/>
      <c r="BUG91" s="147"/>
      <c r="BUH91" s="147"/>
      <c r="BUI91" s="147"/>
      <c r="BUJ91" s="147"/>
      <c r="BUK91" s="147"/>
      <c r="BUL91" s="147"/>
      <c r="BUM91" s="147"/>
      <c r="BUN91" s="147"/>
      <c r="BUO91" s="147"/>
      <c r="BUP91" s="147"/>
      <c r="BUQ91" s="147"/>
      <c r="BUR91" s="147"/>
      <c r="BUS91" s="147"/>
      <c r="BUT91" s="147"/>
      <c r="BUU91" s="147"/>
      <c r="BUV91" s="147"/>
      <c r="BUW91" s="147"/>
      <c r="BUX91" s="147"/>
      <c r="BUY91" s="147"/>
      <c r="BUZ91" s="147"/>
      <c r="BVA91" s="147"/>
      <c r="BVB91" s="147"/>
      <c r="BVC91" s="147"/>
      <c r="BVD91" s="147"/>
      <c r="BVE91" s="147"/>
      <c r="BVF91" s="147"/>
      <c r="BVG91" s="147"/>
      <c r="BVH91" s="147"/>
      <c r="BVI91" s="147"/>
      <c r="BVJ91" s="147"/>
      <c r="BVK91" s="147"/>
      <c r="BVL91" s="147"/>
      <c r="BVM91" s="147"/>
      <c r="BVN91" s="147"/>
      <c r="BVO91" s="147"/>
      <c r="BVP91" s="147"/>
      <c r="BVQ91" s="147"/>
      <c r="BVR91" s="147"/>
      <c r="BVS91" s="147"/>
      <c r="BVT91" s="147"/>
      <c r="BVU91" s="147"/>
      <c r="BVV91" s="147"/>
      <c r="BVW91" s="147"/>
      <c r="BVX91" s="147"/>
      <c r="BVY91" s="147"/>
      <c r="BVZ91" s="147"/>
      <c r="BWA91" s="147"/>
      <c r="BWB91" s="147"/>
      <c r="BWC91" s="147"/>
      <c r="BWD91" s="147"/>
      <c r="BWE91" s="147"/>
      <c r="BWF91" s="147"/>
      <c r="BWG91" s="147"/>
      <c r="BWH91" s="147"/>
      <c r="BWI91" s="147"/>
      <c r="BWJ91" s="147"/>
      <c r="BWK91" s="147"/>
      <c r="BWL91" s="147"/>
      <c r="BWM91" s="147"/>
      <c r="BWN91" s="147"/>
      <c r="BWO91" s="147"/>
      <c r="BWP91" s="147"/>
      <c r="BWQ91" s="147"/>
      <c r="BWR91" s="147"/>
      <c r="BWS91" s="147"/>
      <c r="BWT91" s="147"/>
      <c r="BWU91" s="147"/>
      <c r="BWV91" s="147"/>
      <c r="BWW91" s="147"/>
      <c r="BWX91" s="147"/>
      <c r="BWY91" s="147"/>
      <c r="BWZ91" s="147"/>
      <c r="BXA91" s="147"/>
      <c r="BXB91" s="147"/>
      <c r="BXC91" s="147"/>
      <c r="BXD91" s="147"/>
      <c r="BXE91" s="147"/>
      <c r="BXF91" s="147"/>
      <c r="BXG91" s="147"/>
      <c r="BXH91" s="147"/>
      <c r="BXI91" s="147"/>
      <c r="BXJ91" s="147"/>
      <c r="BXK91" s="147"/>
      <c r="BXL91" s="147"/>
      <c r="BXM91" s="147"/>
      <c r="BXN91" s="147"/>
      <c r="BXO91" s="147"/>
      <c r="BXP91" s="147"/>
      <c r="BXQ91" s="147"/>
      <c r="BXR91" s="147"/>
      <c r="BXS91" s="147"/>
      <c r="BXT91" s="147"/>
      <c r="BXU91" s="147"/>
      <c r="BXV91" s="147"/>
      <c r="BXW91" s="147"/>
      <c r="BXX91" s="147"/>
      <c r="BXY91" s="147"/>
      <c r="BXZ91" s="147"/>
      <c r="BYA91" s="147"/>
      <c r="BYB91" s="147"/>
      <c r="BYC91" s="147"/>
      <c r="BYD91" s="147"/>
      <c r="BYE91" s="147"/>
      <c r="BYF91" s="147"/>
      <c r="BYG91" s="147"/>
      <c r="BYH91" s="147"/>
      <c r="BYI91" s="147"/>
      <c r="BYJ91" s="147"/>
      <c r="BYK91" s="147"/>
      <c r="BYL91" s="147"/>
      <c r="BYM91" s="147"/>
      <c r="BYN91" s="147"/>
      <c r="BYO91" s="147"/>
      <c r="BYP91" s="147"/>
      <c r="BYQ91" s="147"/>
      <c r="BYR91" s="147"/>
      <c r="BYS91" s="147"/>
      <c r="BYT91" s="147"/>
      <c r="BYU91" s="147"/>
      <c r="BYV91" s="147"/>
      <c r="BYW91" s="147"/>
      <c r="BYX91" s="147"/>
      <c r="BYY91" s="147"/>
      <c r="BYZ91" s="147"/>
      <c r="BZA91" s="147"/>
      <c r="BZB91" s="147"/>
      <c r="BZC91" s="147"/>
      <c r="BZD91" s="147"/>
      <c r="BZE91" s="147"/>
      <c r="BZF91" s="147"/>
      <c r="BZG91" s="147"/>
      <c r="BZH91" s="147"/>
      <c r="BZI91" s="147"/>
      <c r="BZJ91" s="147"/>
      <c r="BZK91" s="147"/>
      <c r="BZL91" s="147"/>
      <c r="BZM91" s="147"/>
      <c r="BZN91" s="147"/>
      <c r="BZO91" s="147"/>
      <c r="BZP91" s="147"/>
      <c r="BZQ91" s="147"/>
      <c r="BZR91" s="147"/>
      <c r="BZS91" s="147"/>
      <c r="BZT91" s="147"/>
      <c r="BZU91" s="147"/>
      <c r="BZV91" s="147"/>
      <c r="BZW91" s="147"/>
      <c r="BZX91" s="147"/>
      <c r="BZY91" s="147"/>
      <c r="BZZ91" s="147"/>
      <c r="CAA91" s="147"/>
      <c r="CAB91" s="147"/>
      <c r="CAC91" s="147"/>
      <c r="CAD91" s="147"/>
      <c r="CAE91" s="147"/>
      <c r="CAF91" s="147"/>
      <c r="CAG91" s="147"/>
      <c r="CAH91" s="147"/>
      <c r="CAI91" s="147"/>
      <c r="CAJ91" s="147"/>
      <c r="CAK91" s="147"/>
      <c r="CAL91" s="147"/>
      <c r="CAM91" s="147"/>
      <c r="CAN91" s="147"/>
      <c r="CAO91" s="147"/>
      <c r="CAP91" s="147"/>
      <c r="CAQ91" s="147"/>
      <c r="CAR91" s="147"/>
      <c r="CAS91" s="147"/>
      <c r="CAT91" s="147"/>
      <c r="CAU91" s="147"/>
      <c r="CAV91" s="147"/>
      <c r="CAW91" s="147"/>
      <c r="CAX91" s="147"/>
      <c r="CAY91" s="147"/>
      <c r="CAZ91" s="147"/>
      <c r="CBA91" s="147"/>
      <c r="CBB91" s="147"/>
      <c r="CBC91" s="147"/>
      <c r="CBD91" s="147"/>
      <c r="CBE91" s="147"/>
      <c r="CBF91" s="147"/>
      <c r="CBG91" s="147"/>
      <c r="CBH91" s="147"/>
      <c r="CBI91" s="147"/>
      <c r="CBJ91" s="147"/>
      <c r="CBK91" s="147"/>
      <c r="CBL91" s="147"/>
      <c r="CBM91" s="147"/>
      <c r="CBN91" s="147"/>
      <c r="CBO91" s="147"/>
      <c r="CBP91" s="147"/>
      <c r="CBQ91" s="147"/>
      <c r="CBR91" s="147"/>
      <c r="CBS91" s="147"/>
      <c r="CBT91" s="147"/>
      <c r="CBU91" s="147"/>
      <c r="CBV91" s="147"/>
      <c r="CBW91" s="147"/>
      <c r="CBX91" s="147"/>
      <c r="CBY91" s="147"/>
      <c r="CBZ91" s="147"/>
      <c r="CCA91" s="147"/>
      <c r="CCB91" s="147"/>
      <c r="CCC91" s="147"/>
      <c r="CCD91" s="147"/>
      <c r="CCE91" s="147"/>
      <c r="CCF91" s="147"/>
      <c r="CCG91" s="147"/>
      <c r="CCH91" s="147"/>
      <c r="CCI91" s="147"/>
      <c r="CCJ91" s="147"/>
      <c r="CCK91" s="147"/>
      <c r="CCL91" s="147"/>
      <c r="CCM91" s="147"/>
      <c r="CCN91" s="147"/>
      <c r="CCO91" s="147"/>
      <c r="CCP91" s="147"/>
      <c r="CCQ91" s="147"/>
      <c r="CCR91" s="147"/>
      <c r="CCS91" s="147"/>
      <c r="CCT91" s="147"/>
      <c r="CCU91" s="147"/>
      <c r="CCV91" s="147"/>
      <c r="CCW91" s="147"/>
      <c r="CCX91" s="147"/>
      <c r="CCY91" s="147"/>
      <c r="CCZ91" s="147"/>
      <c r="CDA91" s="147"/>
      <c r="CDB91" s="147"/>
      <c r="CDC91" s="147"/>
      <c r="CDD91" s="147"/>
      <c r="CDE91" s="147"/>
      <c r="CDF91" s="147"/>
      <c r="CDG91" s="147"/>
      <c r="CDH91" s="147"/>
      <c r="CDI91" s="147"/>
      <c r="CDJ91" s="147"/>
      <c r="CDK91" s="147"/>
      <c r="CDL91" s="147"/>
      <c r="CDM91" s="147"/>
      <c r="CDN91" s="147"/>
      <c r="CDO91" s="147"/>
      <c r="CDP91" s="147"/>
      <c r="CDQ91" s="147"/>
      <c r="CDR91" s="147"/>
      <c r="CDS91" s="147"/>
      <c r="CDT91" s="147"/>
      <c r="CDU91" s="147"/>
      <c r="CDV91" s="147"/>
      <c r="CDW91" s="147"/>
      <c r="CDX91" s="147"/>
      <c r="CDY91" s="147"/>
      <c r="CDZ91" s="147"/>
      <c r="CEA91" s="147"/>
      <c r="CEB91" s="147"/>
      <c r="CEC91" s="147"/>
      <c r="CED91" s="147"/>
      <c r="CEE91" s="147"/>
      <c r="CEF91" s="147"/>
      <c r="CEG91" s="147"/>
      <c r="CEH91" s="147"/>
      <c r="CEI91" s="147"/>
      <c r="CEJ91" s="147"/>
      <c r="CEK91" s="147"/>
      <c r="CEL91" s="147"/>
      <c r="CEM91" s="147"/>
      <c r="CEN91" s="147"/>
      <c r="CEO91" s="147"/>
      <c r="CEP91" s="147"/>
      <c r="CEQ91" s="147"/>
      <c r="CER91" s="147"/>
      <c r="CES91" s="147"/>
      <c r="CET91" s="147"/>
      <c r="CEU91" s="147"/>
      <c r="CEV91" s="147"/>
      <c r="CEW91" s="147"/>
      <c r="CEX91" s="147"/>
      <c r="CEY91" s="147"/>
      <c r="CEZ91" s="147"/>
      <c r="CFA91" s="147"/>
      <c r="CFB91" s="147"/>
      <c r="CFC91" s="147"/>
      <c r="CFD91" s="147"/>
      <c r="CFE91" s="147"/>
      <c r="CFF91" s="147"/>
      <c r="CFG91" s="147"/>
      <c r="CFH91" s="147"/>
      <c r="CFI91" s="147"/>
      <c r="CFJ91" s="147"/>
      <c r="CFK91" s="147"/>
      <c r="CFL91" s="147"/>
      <c r="CFM91" s="147"/>
      <c r="CFN91" s="147"/>
      <c r="CFO91" s="147"/>
      <c r="CFP91" s="147"/>
      <c r="CFQ91" s="147"/>
      <c r="CFR91" s="147"/>
      <c r="CFS91" s="147"/>
      <c r="CFT91" s="147"/>
      <c r="CFU91" s="147"/>
      <c r="CFV91" s="147"/>
      <c r="CFW91" s="147"/>
      <c r="CFX91" s="147"/>
      <c r="CFY91" s="147"/>
      <c r="CFZ91" s="147"/>
      <c r="CGA91" s="147"/>
      <c r="CGB91" s="147"/>
      <c r="CGC91" s="147"/>
      <c r="CGD91" s="147"/>
      <c r="CGE91" s="147"/>
      <c r="CGF91" s="147"/>
      <c r="CGG91" s="147"/>
      <c r="CGH91" s="147"/>
      <c r="CGI91" s="147"/>
      <c r="CGJ91" s="147"/>
      <c r="CGK91" s="147"/>
      <c r="CGL91" s="147"/>
      <c r="CGM91" s="147"/>
      <c r="CGN91" s="147"/>
      <c r="CGO91" s="147"/>
      <c r="CGP91" s="147"/>
      <c r="CGQ91" s="147"/>
      <c r="CGR91" s="147"/>
      <c r="CGS91" s="147"/>
      <c r="CGT91" s="147"/>
      <c r="CGU91" s="147"/>
      <c r="CGV91" s="147"/>
      <c r="CGW91" s="147"/>
      <c r="CGX91" s="147"/>
      <c r="CGY91" s="147"/>
      <c r="CGZ91" s="147"/>
      <c r="CHA91" s="147"/>
      <c r="CHB91" s="147"/>
      <c r="CHC91" s="147"/>
      <c r="CHD91" s="147"/>
      <c r="CHE91" s="147"/>
      <c r="CHF91" s="147"/>
      <c r="CHG91" s="147"/>
      <c r="CHH91" s="147"/>
      <c r="CHI91" s="147"/>
      <c r="CHJ91" s="147"/>
      <c r="CHK91" s="147"/>
      <c r="CHL91" s="147"/>
      <c r="CHM91" s="147"/>
      <c r="CHN91" s="147"/>
      <c r="CHO91" s="147"/>
      <c r="CHP91" s="147"/>
      <c r="CHQ91" s="147"/>
      <c r="CHR91" s="147"/>
      <c r="CHS91" s="147"/>
      <c r="CHT91" s="147"/>
      <c r="CHU91" s="147"/>
      <c r="CHV91" s="147"/>
      <c r="CHW91" s="147"/>
      <c r="CHX91" s="147"/>
      <c r="CHY91" s="147"/>
      <c r="CHZ91" s="147"/>
      <c r="CIA91" s="147"/>
      <c r="CIB91" s="147"/>
      <c r="CIC91" s="147"/>
      <c r="CID91" s="147"/>
      <c r="CIE91" s="147"/>
      <c r="CIF91" s="147"/>
      <c r="CIG91" s="147"/>
      <c r="CIH91" s="147"/>
      <c r="CII91" s="147"/>
      <c r="CIJ91" s="147"/>
      <c r="CIK91" s="147"/>
      <c r="CIL91" s="147"/>
      <c r="CIM91" s="147"/>
      <c r="CIN91" s="147"/>
      <c r="CIO91" s="147"/>
      <c r="CIP91" s="147"/>
      <c r="CIQ91" s="147"/>
      <c r="CIR91" s="147"/>
      <c r="CIS91" s="147"/>
      <c r="CIT91" s="147"/>
      <c r="CIU91" s="147"/>
      <c r="CIV91" s="147"/>
      <c r="CIW91" s="147"/>
      <c r="CIX91" s="147"/>
      <c r="CIY91" s="147"/>
      <c r="CIZ91" s="147"/>
      <c r="CJA91" s="147"/>
      <c r="CJB91" s="147"/>
      <c r="CJC91" s="147"/>
      <c r="CJD91" s="147"/>
      <c r="CJE91" s="147"/>
      <c r="CJF91" s="147"/>
      <c r="CJG91" s="147"/>
      <c r="CJH91" s="147"/>
      <c r="CJI91" s="147"/>
      <c r="CJJ91" s="147"/>
      <c r="CJK91" s="147"/>
      <c r="CJL91" s="147"/>
      <c r="CJM91" s="147"/>
      <c r="CJN91" s="147"/>
      <c r="CJO91" s="147"/>
      <c r="CJP91" s="147"/>
      <c r="CJQ91" s="147"/>
      <c r="CJR91" s="147"/>
      <c r="CJS91" s="147"/>
      <c r="CJT91" s="147"/>
      <c r="CJU91" s="147"/>
      <c r="CJV91" s="147"/>
      <c r="CJW91" s="147"/>
      <c r="CJX91" s="147"/>
      <c r="CJY91" s="147"/>
      <c r="CJZ91" s="147"/>
      <c r="CKA91" s="147"/>
      <c r="CKB91" s="147"/>
      <c r="CKC91" s="147"/>
      <c r="CKD91" s="147"/>
      <c r="CKE91" s="147"/>
      <c r="CKF91" s="147"/>
      <c r="CKG91" s="147"/>
      <c r="CKH91" s="147"/>
      <c r="CKI91" s="147"/>
      <c r="CKJ91" s="147"/>
      <c r="CKK91" s="147"/>
      <c r="CKL91" s="147"/>
      <c r="CKM91" s="147"/>
      <c r="CKN91" s="147"/>
      <c r="CKO91" s="147"/>
      <c r="CKP91" s="147"/>
      <c r="CKQ91" s="147"/>
      <c r="CKR91" s="147"/>
      <c r="CKS91" s="147"/>
      <c r="CKT91" s="147"/>
      <c r="CKU91" s="147"/>
      <c r="CKV91" s="147"/>
      <c r="CKW91" s="147"/>
      <c r="CKX91" s="147"/>
      <c r="CKY91" s="147"/>
      <c r="CKZ91" s="147"/>
      <c r="CLA91" s="147"/>
      <c r="CLB91" s="147"/>
      <c r="CLC91" s="147"/>
      <c r="CLD91" s="147"/>
      <c r="CLE91" s="147"/>
      <c r="CLF91" s="147"/>
      <c r="CLG91" s="147"/>
      <c r="CLH91" s="147"/>
      <c r="CLI91" s="147"/>
      <c r="CLJ91" s="147"/>
      <c r="CLK91" s="147"/>
      <c r="CLL91" s="147"/>
      <c r="CLM91" s="147"/>
      <c r="CLN91" s="147"/>
      <c r="CLO91" s="147"/>
      <c r="CLP91" s="147"/>
      <c r="CLQ91" s="147"/>
      <c r="CLR91" s="147"/>
      <c r="CLS91" s="147"/>
      <c r="CLT91" s="147"/>
      <c r="CLU91" s="147"/>
      <c r="CLV91" s="147"/>
      <c r="CLW91" s="147"/>
      <c r="CLX91" s="147"/>
      <c r="CLY91" s="147"/>
      <c r="CLZ91" s="147"/>
      <c r="CMA91" s="147"/>
      <c r="CMB91" s="147"/>
      <c r="CMC91" s="147"/>
      <c r="CMD91" s="147"/>
      <c r="CME91" s="147"/>
      <c r="CMF91" s="147"/>
      <c r="CMG91" s="147"/>
      <c r="CMH91" s="147"/>
      <c r="CMI91" s="147"/>
      <c r="CMJ91" s="147"/>
      <c r="CMK91" s="147"/>
      <c r="CML91" s="147"/>
      <c r="CMM91" s="147"/>
      <c r="CMN91" s="147"/>
      <c r="CMO91" s="147"/>
      <c r="CMP91" s="147"/>
      <c r="CMQ91" s="147"/>
      <c r="CMR91" s="147"/>
      <c r="CMS91" s="147"/>
      <c r="CMT91" s="147"/>
      <c r="CMU91" s="147"/>
      <c r="CMV91" s="147"/>
      <c r="CMW91" s="147"/>
      <c r="CMX91" s="147"/>
      <c r="CMY91" s="147"/>
      <c r="CMZ91" s="147"/>
      <c r="CNA91" s="147"/>
      <c r="CNB91" s="147"/>
      <c r="CNC91" s="147"/>
      <c r="CND91" s="147"/>
      <c r="CNE91" s="147"/>
      <c r="CNF91" s="147"/>
      <c r="CNG91" s="147"/>
      <c r="CNH91" s="147"/>
      <c r="CNI91" s="147"/>
      <c r="CNJ91" s="147"/>
      <c r="CNK91" s="147"/>
      <c r="CNL91" s="147"/>
      <c r="CNM91" s="147"/>
      <c r="CNN91" s="147"/>
      <c r="CNO91" s="147"/>
      <c r="CNP91" s="147"/>
      <c r="CNQ91" s="147"/>
      <c r="CNR91" s="147"/>
      <c r="CNS91" s="147"/>
      <c r="CNT91" s="147"/>
      <c r="CNU91" s="147"/>
      <c r="CNV91" s="147"/>
      <c r="CNW91" s="147"/>
      <c r="CNX91" s="147"/>
      <c r="CNY91" s="147"/>
      <c r="CNZ91" s="147"/>
      <c r="COA91" s="147"/>
      <c r="COB91" s="147"/>
      <c r="COC91" s="147"/>
      <c r="COD91" s="147"/>
      <c r="COE91" s="147"/>
      <c r="COF91" s="147"/>
      <c r="COG91" s="147"/>
      <c r="COH91" s="147"/>
      <c r="COI91" s="147"/>
      <c r="COJ91" s="147"/>
      <c r="COK91" s="147"/>
      <c r="COL91" s="147"/>
      <c r="COM91" s="147"/>
      <c r="CON91" s="147"/>
      <c r="COO91" s="147"/>
      <c r="COP91" s="147"/>
      <c r="COQ91" s="147"/>
      <c r="COR91" s="147"/>
      <c r="COS91" s="147"/>
      <c r="COT91" s="147"/>
      <c r="COU91" s="147"/>
      <c r="COV91" s="147"/>
      <c r="COW91" s="147"/>
      <c r="COX91" s="147"/>
      <c r="COY91" s="147"/>
      <c r="COZ91" s="147"/>
      <c r="CPA91" s="147"/>
      <c r="CPB91" s="147"/>
      <c r="CPC91" s="147"/>
      <c r="CPD91" s="147"/>
      <c r="CPE91" s="147"/>
      <c r="CPF91" s="147"/>
      <c r="CPG91" s="147"/>
      <c r="CPH91" s="147"/>
      <c r="CPI91" s="147"/>
      <c r="CPJ91" s="147"/>
      <c r="CPK91" s="147"/>
      <c r="CPL91" s="147"/>
      <c r="CPM91" s="147"/>
      <c r="CPN91" s="147"/>
      <c r="CPO91" s="147"/>
      <c r="CPP91" s="147"/>
      <c r="CPQ91" s="147"/>
      <c r="CPR91" s="147"/>
      <c r="CPS91" s="147"/>
      <c r="CPT91" s="147"/>
      <c r="CPU91" s="147"/>
      <c r="CPV91" s="147"/>
      <c r="CPW91" s="147"/>
      <c r="CPX91" s="147"/>
      <c r="CPY91" s="147"/>
      <c r="CPZ91" s="147"/>
      <c r="CQA91" s="147"/>
      <c r="CQB91" s="147"/>
      <c r="CQC91" s="147"/>
      <c r="CQD91" s="147"/>
      <c r="CQE91" s="147"/>
      <c r="CQF91" s="147"/>
      <c r="CQG91" s="147"/>
      <c r="CQH91" s="147"/>
      <c r="CQI91" s="147"/>
      <c r="CQJ91" s="147"/>
      <c r="CQK91" s="147"/>
      <c r="CQL91" s="147"/>
      <c r="CQM91" s="147"/>
      <c r="CQN91" s="147"/>
      <c r="CQO91" s="147"/>
      <c r="CQP91" s="147"/>
      <c r="CQQ91" s="147"/>
      <c r="CQR91" s="147"/>
      <c r="CQS91" s="147"/>
      <c r="CQT91" s="147"/>
      <c r="CQU91" s="147"/>
      <c r="CQV91" s="147"/>
      <c r="CQW91" s="147"/>
      <c r="CQX91" s="147"/>
      <c r="CQY91" s="147"/>
      <c r="CQZ91" s="147"/>
      <c r="CRA91" s="147"/>
      <c r="CRB91" s="147"/>
      <c r="CRC91" s="147"/>
      <c r="CRD91" s="147"/>
      <c r="CRE91" s="147"/>
      <c r="CRF91" s="147"/>
      <c r="CRG91" s="147"/>
      <c r="CRH91" s="147"/>
      <c r="CRI91" s="147"/>
      <c r="CRJ91" s="147"/>
      <c r="CRK91" s="147"/>
      <c r="CRL91" s="147"/>
      <c r="CRM91" s="147"/>
      <c r="CRN91" s="147"/>
      <c r="CRO91" s="147"/>
      <c r="CRP91" s="147"/>
      <c r="CRQ91" s="147"/>
      <c r="CRR91" s="147"/>
      <c r="CRS91" s="147"/>
      <c r="CRT91" s="147"/>
      <c r="CRU91" s="147"/>
      <c r="CRV91" s="147"/>
      <c r="CRW91" s="147"/>
      <c r="CRX91" s="147"/>
      <c r="CRY91" s="147"/>
      <c r="CRZ91" s="147"/>
      <c r="CSA91" s="147"/>
      <c r="CSB91" s="147"/>
      <c r="CSC91" s="147"/>
      <c r="CSD91" s="147"/>
      <c r="CSE91" s="147"/>
      <c r="CSF91" s="147"/>
      <c r="CSG91" s="147"/>
      <c r="CSH91" s="147"/>
      <c r="CSI91" s="147"/>
      <c r="CSJ91" s="147"/>
      <c r="CSK91" s="147"/>
      <c r="CSL91" s="147"/>
      <c r="CSM91" s="147"/>
      <c r="CSN91" s="147"/>
      <c r="CSO91" s="147"/>
      <c r="CSP91" s="147"/>
      <c r="CSQ91" s="147"/>
      <c r="CSR91" s="147"/>
      <c r="CSS91" s="147"/>
      <c r="CST91" s="147"/>
      <c r="CSU91" s="147"/>
      <c r="CSV91" s="147"/>
      <c r="CSW91" s="147"/>
      <c r="CSX91" s="147"/>
      <c r="CSY91" s="147"/>
      <c r="CSZ91" s="147"/>
      <c r="CTA91" s="147"/>
      <c r="CTB91" s="147"/>
      <c r="CTC91" s="147"/>
      <c r="CTD91" s="147"/>
      <c r="CTE91" s="147"/>
      <c r="CTF91" s="147"/>
      <c r="CTG91" s="147"/>
      <c r="CTH91" s="147"/>
      <c r="CTI91" s="147"/>
      <c r="CTJ91" s="147"/>
      <c r="CTK91" s="147"/>
      <c r="CTL91" s="147"/>
      <c r="CTM91" s="147"/>
      <c r="CTN91" s="147"/>
      <c r="CTO91" s="147"/>
      <c r="CTP91" s="147"/>
      <c r="CTQ91" s="147"/>
      <c r="CTR91" s="147"/>
      <c r="CTS91" s="147"/>
      <c r="CTT91" s="147"/>
      <c r="CTU91" s="147"/>
      <c r="CTV91" s="147"/>
      <c r="CTW91" s="147"/>
      <c r="CTX91" s="147"/>
      <c r="CTY91" s="147"/>
      <c r="CTZ91" s="147"/>
      <c r="CUA91" s="147"/>
      <c r="CUB91" s="147"/>
      <c r="CUC91" s="147"/>
      <c r="CUD91" s="147"/>
      <c r="CUE91" s="147"/>
      <c r="CUF91" s="147"/>
      <c r="CUG91" s="147"/>
      <c r="CUH91" s="147"/>
      <c r="CUI91" s="147"/>
      <c r="CUJ91" s="147"/>
      <c r="CUK91" s="147"/>
      <c r="CUL91" s="147"/>
      <c r="CUM91" s="147"/>
      <c r="CUN91" s="147"/>
      <c r="CUO91" s="147"/>
      <c r="CUP91" s="147"/>
      <c r="CUQ91" s="147"/>
      <c r="CUR91" s="147"/>
      <c r="CUS91" s="147"/>
      <c r="CUT91" s="147"/>
      <c r="CUU91" s="147"/>
      <c r="CUV91" s="147"/>
      <c r="CUW91" s="147"/>
      <c r="CUX91" s="147"/>
      <c r="CUY91" s="147"/>
      <c r="CUZ91" s="147"/>
      <c r="CVA91" s="147"/>
      <c r="CVB91" s="147"/>
      <c r="CVC91" s="147"/>
      <c r="CVD91" s="147"/>
      <c r="CVE91" s="147"/>
      <c r="CVF91" s="147"/>
      <c r="CVG91" s="147"/>
      <c r="CVH91" s="147"/>
      <c r="CVI91" s="147"/>
      <c r="CVJ91" s="147"/>
      <c r="CVK91" s="147"/>
      <c r="CVL91" s="147"/>
      <c r="CVM91" s="147"/>
      <c r="CVN91" s="147"/>
      <c r="CVO91" s="147"/>
      <c r="CVP91" s="147"/>
      <c r="CVQ91" s="147"/>
      <c r="CVR91" s="147"/>
      <c r="CVS91" s="147"/>
      <c r="CVT91" s="147"/>
      <c r="CVU91" s="147"/>
      <c r="CVV91" s="147"/>
      <c r="CVW91" s="147"/>
      <c r="CVX91" s="147"/>
      <c r="CVY91" s="147"/>
      <c r="CVZ91" s="147"/>
      <c r="CWA91" s="147"/>
      <c r="CWB91" s="147"/>
      <c r="CWC91" s="147"/>
      <c r="CWD91" s="147"/>
      <c r="CWE91" s="147"/>
      <c r="CWF91" s="147"/>
      <c r="CWG91" s="147"/>
      <c r="CWH91" s="147"/>
      <c r="CWI91" s="147"/>
      <c r="CWJ91" s="147"/>
      <c r="CWK91" s="147"/>
      <c r="CWL91" s="147"/>
      <c r="CWM91" s="147"/>
      <c r="CWN91" s="147"/>
      <c r="CWO91" s="147"/>
      <c r="CWP91" s="147"/>
      <c r="CWQ91" s="147"/>
      <c r="CWR91" s="147"/>
      <c r="CWS91" s="147"/>
      <c r="CWT91" s="147"/>
      <c r="CWU91" s="147"/>
      <c r="CWV91" s="147"/>
      <c r="CWW91" s="147"/>
      <c r="CWX91" s="147"/>
      <c r="CWY91" s="147"/>
      <c r="CWZ91" s="147"/>
      <c r="CXA91" s="147"/>
      <c r="CXB91" s="147"/>
      <c r="CXC91" s="147"/>
      <c r="CXD91" s="147"/>
      <c r="CXE91" s="147"/>
      <c r="CXF91" s="147"/>
      <c r="CXG91" s="147"/>
      <c r="CXH91" s="147"/>
      <c r="CXI91" s="147"/>
      <c r="CXJ91" s="147"/>
      <c r="CXK91" s="147"/>
      <c r="CXL91" s="147"/>
      <c r="CXM91" s="147"/>
      <c r="CXN91" s="147"/>
      <c r="CXO91" s="147"/>
      <c r="CXP91" s="147"/>
      <c r="CXQ91" s="147"/>
      <c r="CXR91" s="147"/>
      <c r="CXS91" s="147"/>
      <c r="CXT91" s="147"/>
      <c r="CXU91" s="147"/>
      <c r="CXV91" s="147"/>
      <c r="CXW91" s="147"/>
      <c r="CXX91" s="147"/>
      <c r="CXY91" s="147"/>
      <c r="CXZ91" s="147"/>
      <c r="CYA91" s="147"/>
      <c r="CYB91" s="147"/>
      <c r="CYC91" s="147"/>
      <c r="CYD91" s="147"/>
      <c r="CYE91" s="147"/>
      <c r="CYF91" s="147"/>
      <c r="CYG91" s="147"/>
      <c r="CYH91" s="147"/>
      <c r="CYI91" s="147"/>
      <c r="CYJ91" s="147"/>
      <c r="CYK91" s="147"/>
      <c r="CYL91" s="147"/>
      <c r="CYM91" s="147"/>
      <c r="CYN91" s="147"/>
      <c r="CYO91" s="147"/>
      <c r="CYP91" s="147"/>
      <c r="CYQ91" s="147"/>
      <c r="CYR91" s="147"/>
      <c r="CYS91" s="147"/>
      <c r="CYT91" s="147"/>
      <c r="CYU91" s="147"/>
      <c r="CYV91" s="147"/>
      <c r="CYW91" s="147"/>
      <c r="CYX91" s="147"/>
      <c r="CYY91" s="147"/>
      <c r="CYZ91" s="147"/>
      <c r="CZA91" s="147"/>
      <c r="CZB91" s="147"/>
      <c r="CZC91" s="147"/>
      <c r="CZD91" s="147"/>
      <c r="CZE91" s="147"/>
      <c r="CZF91" s="147"/>
      <c r="CZG91" s="147"/>
      <c r="CZH91" s="147"/>
      <c r="CZI91" s="147"/>
      <c r="CZJ91" s="147"/>
      <c r="CZK91" s="147"/>
      <c r="CZL91" s="147"/>
      <c r="CZM91" s="147"/>
      <c r="CZN91" s="147"/>
      <c r="CZO91" s="147"/>
      <c r="CZP91" s="147"/>
      <c r="CZQ91" s="147"/>
      <c r="CZR91" s="147"/>
      <c r="CZS91" s="147"/>
      <c r="CZT91" s="147"/>
      <c r="CZU91" s="147"/>
      <c r="CZV91" s="147"/>
      <c r="CZW91" s="147"/>
      <c r="CZX91" s="147"/>
      <c r="CZY91" s="147"/>
      <c r="CZZ91" s="147"/>
      <c r="DAA91" s="147"/>
      <c r="DAB91" s="147"/>
      <c r="DAC91" s="147"/>
      <c r="DAD91" s="147"/>
      <c r="DAE91" s="147"/>
      <c r="DAF91" s="147"/>
      <c r="DAG91" s="147"/>
      <c r="DAH91" s="147"/>
      <c r="DAI91" s="147"/>
      <c r="DAJ91" s="147"/>
      <c r="DAK91" s="147"/>
      <c r="DAL91" s="147"/>
      <c r="DAM91" s="147"/>
      <c r="DAN91" s="147"/>
      <c r="DAO91" s="147"/>
      <c r="DAP91" s="147"/>
      <c r="DAQ91" s="147"/>
      <c r="DAR91" s="147"/>
      <c r="DAS91" s="147"/>
      <c r="DAT91" s="147"/>
      <c r="DAU91" s="147"/>
      <c r="DAV91" s="147"/>
      <c r="DAW91" s="147"/>
      <c r="DAX91" s="147"/>
      <c r="DAY91" s="147"/>
      <c r="DAZ91" s="147"/>
      <c r="DBA91" s="147"/>
      <c r="DBB91" s="147"/>
      <c r="DBC91" s="147"/>
      <c r="DBD91" s="147"/>
      <c r="DBE91" s="147"/>
      <c r="DBF91" s="147"/>
      <c r="DBG91" s="147"/>
      <c r="DBH91" s="147"/>
      <c r="DBI91" s="147"/>
      <c r="DBJ91" s="147"/>
      <c r="DBK91" s="147"/>
      <c r="DBL91" s="147"/>
      <c r="DBM91" s="147"/>
      <c r="DBN91" s="147"/>
      <c r="DBO91" s="147"/>
      <c r="DBP91" s="147"/>
      <c r="DBQ91" s="147"/>
      <c r="DBR91" s="147"/>
      <c r="DBS91" s="147"/>
      <c r="DBT91" s="147"/>
      <c r="DBU91" s="147"/>
      <c r="DBV91" s="147"/>
      <c r="DBW91" s="147"/>
      <c r="DBX91" s="147"/>
      <c r="DBY91" s="147"/>
      <c r="DBZ91" s="147"/>
      <c r="DCA91" s="147"/>
      <c r="DCB91" s="147"/>
      <c r="DCC91" s="147"/>
      <c r="DCD91" s="147"/>
      <c r="DCE91" s="147"/>
      <c r="DCF91" s="147"/>
      <c r="DCG91" s="147"/>
      <c r="DCH91" s="147"/>
      <c r="DCI91" s="147"/>
      <c r="DCJ91" s="147"/>
      <c r="DCK91" s="147"/>
      <c r="DCL91" s="147"/>
      <c r="DCM91" s="147"/>
      <c r="DCN91" s="147"/>
      <c r="DCO91" s="147"/>
      <c r="DCP91" s="147"/>
      <c r="DCQ91" s="147"/>
      <c r="DCR91" s="147"/>
      <c r="DCS91" s="147"/>
      <c r="DCT91" s="147"/>
      <c r="DCU91" s="147"/>
      <c r="DCV91" s="147"/>
      <c r="DCW91" s="147"/>
      <c r="DCX91" s="147"/>
      <c r="DCY91" s="147"/>
      <c r="DCZ91" s="147"/>
      <c r="DDA91" s="147"/>
      <c r="DDB91" s="147"/>
      <c r="DDC91" s="147"/>
      <c r="DDD91" s="147"/>
      <c r="DDE91" s="147"/>
      <c r="DDF91" s="147"/>
      <c r="DDG91" s="147"/>
      <c r="DDH91" s="147"/>
      <c r="DDI91" s="147"/>
      <c r="DDJ91" s="147"/>
      <c r="DDK91" s="147"/>
      <c r="DDL91" s="147"/>
      <c r="DDM91" s="147"/>
      <c r="DDN91" s="147"/>
      <c r="DDO91" s="147"/>
      <c r="DDP91" s="147"/>
      <c r="DDQ91" s="147"/>
      <c r="DDR91" s="147"/>
      <c r="DDS91" s="147"/>
      <c r="DDT91" s="147"/>
      <c r="DDU91" s="147"/>
      <c r="DDV91" s="147"/>
      <c r="DDW91" s="147"/>
      <c r="DDX91" s="147"/>
      <c r="DDY91" s="147"/>
      <c r="DDZ91" s="147"/>
      <c r="DEA91" s="147"/>
      <c r="DEB91" s="147"/>
      <c r="DEC91" s="147"/>
      <c r="DED91" s="147"/>
      <c r="DEE91" s="147"/>
      <c r="DEF91" s="147"/>
      <c r="DEG91" s="147"/>
      <c r="DEH91" s="147"/>
      <c r="DEI91" s="147"/>
      <c r="DEJ91" s="147"/>
      <c r="DEK91" s="147"/>
      <c r="DEL91" s="147"/>
      <c r="DEM91" s="147"/>
      <c r="DEN91" s="147"/>
      <c r="DEO91" s="147"/>
      <c r="DEP91" s="147"/>
      <c r="DEQ91" s="147"/>
      <c r="DER91" s="147"/>
      <c r="DES91" s="147"/>
      <c r="DET91" s="147"/>
      <c r="DEU91" s="147"/>
      <c r="DEV91" s="147"/>
      <c r="DEW91" s="147"/>
      <c r="DEX91" s="147"/>
      <c r="DEY91" s="147"/>
      <c r="DEZ91" s="147"/>
      <c r="DFA91" s="147"/>
      <c r="DFB91" s="147"/>
      <c r="DFC91" s="147"/>
      <c r="DFD91" s="147"/>
      <c r="DFE91" s="147"/>
      <c r="DFF91" s="147"/>
      <c r="DFG91" s="147"/>
      <c r="DFH91" s="147"/>
      <c r="DFI91" s="147"/>
      <c r="DFJ91" s="147"/>
      <c r="DFK91" s="147"/>
      <c r="DFL91" s="147"/>
      <c r="DFM91" s="147"/>
      <c r="DFN91" s="147"/>
      <c r="DFO91" s="147"/>
      <c r="DFP91" s="147"/>
      <c r="DFQ91" s="147"/>
      <c r="DFR91" s="147"/>
      <c r="DFS91" s="147"/>
      <c r="DFT91" s="147"/>
      <c r="DFU91" s="147"/>
      <c r="DFV91" s="147"/>
      <c r="DFW91" s="147"/>
      <c r="DFX91" s="147"/>
      <c r="DFY91" s="147"/>
      <c r="DFZ91" s="147"/>
      <c r="DGA91" s="147"/>
      <c r="DGB91" s="147"/>
      <c r="DGC91" s="147"/>
      <c r="DGD91" s="147"/>
      <c r="DGE91" s="147"/>
      <c r="DGF91" s="147"/>
      <c r="DGG91" s="147"/>
      <c r="DGH91" s="147"/>
      <c r="DGI91" s="147"/>
      <c r="DGJ91" s="147"/>
      <c r="DGK91" s="147"/>
      <c r="DGL91" s="147"/>
      <c r="DGM91" s="147"/>
      <c r="DGN91" s="147"/>
      <c r="DGO91" s="147"/>
      <c r="DGP91" s="147"/>
      <c r="DGQ91" s="147"/>
      <c r="DGR91" s="147"/>
      <c r="DGS91" s="147"/>
      <c r="DGT91" s="147"/>
      <c r="DGU91" s="147"/>
      <c r="DGV91" s="147"/>
      <c r="DGW91" s="147"/>
      <c r="DGX91" s="147"/>
      <c r="DGY91" s="147"/>
      <c r="DGZ91" s="147"/>
      <c r="DHA91" s="147"/>
      <c r="DHB91" s="147"/>
      <c r="DHC91" s="147"/>
      <c r="DHD91" s="147"/>
      <c r="DHE91" s="147"/>
      <c r="DHF91" s="147"/>
      <c r="DHG91" s="147"/>
      <c r="DHH91" s="147"/>
      <c r="DHI91" s="147"/>
      <c r="DHJ91" s="147"/>
      <c r="DHK91" s="147"/>
      <c r="DHL91" s="147"/>
      <c r="DHM91" s="147"/>
      <c r="DHN91" s="147"/>
      <c r="DHO91" s="147"/>
      <c r="DHP91" s="147"/>
      <c r="DHQ91" s="147"/>
      <c r="DHR91" s="147"/>
      <c r="DHS91" s="147"/>
      <c r="DHT91" s="147"/>
      <c r="DHU91" s="147"/>
      <c r="DHV91" s="147"/>
      <c r="DHW91" s="147"/>
      <c r="DHX91" s="147"/>
      <c r="DHY91" s="147"/>
      <c r="DHZ91" s="147"/>
      <c r="DIA91" s="147"/>
      <c r="DIB91" s="147"/>
      <c r="DIC91" s="147"/>
      <c r="DID91" s="147"/>
      <c r="DIE91" s="147"/>
      <c r="DIF91" s="147"/>
      <c r="DIG91" s="147"/>
      <c r="DIH91" s="147"/>
      <c r="DII91" s="147"/>
      <c r="DIJ91" s="147"/>
      <c r="DIK91" s="147"/>
      <c r="DIL91" s="147"/>
      <c r="DIM91" s="147"/>
      <c r="DIN91" s="147"/>
      <c r="DIO91" s="147"/>
      <c r="DIP91" s="147"/>
      <c r="DIQ91" s="147"/>
      <c r="DIR91" s="147"/>
      <c r="DIS91" s="147"/>
      <c r="DIT91" s="147"/>
      <c r="DIU91" s="147"/>
      <c r="DIV91" s="147"/>
      <c r="DIW91" s="147"/>
      <c r="DIX91" s="147"/>
      <c r="DIY91" s="147"/>
      <c r="DIZ91" s="147"/>
      <c r="DJA91" s="147"/>
      <c r="DJB91" s="147"/>
      <c r="DJC91" s="147"/>
      <c r="DJD91" s="147"/>
      <c r="DJE91" s="147"/>
      <c r="DJF91" s="147"/>
      <c r="DJG91" s="147"/>
      <c r="DJH91" s="147"/>
      <c r="DJI91" s="147"/>
      <c r="DJJ91" s="147"/>
      <c r="DJK91" s="147"/>
      <c r="DJL91" s="147"/>
      <c r="DJM91" s="147"/>
      <c r="DJN91" s="147"/>
      <c r="DJO91" s="147"/>
      <c r="DJP91" s="147"/>
      <c r="DJQ91" s="147"/>
      <c r="DJR91" s="147"/>
      <c r="DJS91" s="147"/>
      <c r="DJT91" s="147"/>
      <c r="DJU91" s="147"/>
      <c r="DJV91" s="147"/>
      <c r="DJW91" s="147"/>
      <c r="DJX91" s="147"/>
      <c r="DJY91" s="147"/>
      <c r="DJZ91" s="147"/>
      <c r="DKA91" s="147"/>
      <c r="DKB91" s="147"/>
      <c r="DKC91" s="147"/>
      <c r="DKD91" s="147"/>
      <c r="DKE91" s="147"/>
      <c r="DKF91" s="147"/>
      <c r="DKG91" s="147"/>
      <c r="DKH91" s="147"/>
      <c r="DKI91" s="147"/>
      <c r="DKJ91" s="147"/>
      <c r="DKK91" s="147"/>
      <c r="DKL91" s="147"/>
      <c r="DKM91" s="147"/>
      <c r="DKN91" s="147"/>
      <c r="DKO91" s="147"/>
      <c r="DKP91" s="147"/>
      <c r="DKQ91" s="147"/>
      <c r="DKR91" s="147"/>
      <c r="DKS91" s="147"/>
      <c r="DKT91" s="147"/>
      <c r="DKU91" s="147"/>
      <c r="DKV91" s="147"/>
      <c r="DKW91" s="147"/>
      <c r="DKX91" s="147"/>
      <c r="DKY91" s="147"/>
      <c r="DKZ91" s="147"/>
      <c r="DLA91" s="147"/>
      <c r="DLB91" s="147"/>
      <c r="DLC91" s="147"/>
      <c r="DLD91" s="147"/>
      <c r="DLE91" s="147"/>
      <c r="DLF91" s="147"/>
      <c r="DLG91" s="147"/>
      <c r="DLH91" s="147"/>
      <c r="DLI91" s="147"/>
      <c r="DLJ91" s="147"/>
      <c r="DLK91" s="147"/>
      <c r="DLL91" s="147"/>
      <c r="DLM91" s="147"/>
      <c r="DLN91" s="147"/>
      <c r="DLO91" s="147"/>
      <c r="DLP91" s="147"/>
      <c r="DLQ91" s="147"/>
      <c r="DLR91" s="147"/>
      <c r="DLS91" s="147"/>
      <c r="DLT91" s="147"/>
      <c r="DLU91" s="147"/>
      <c r="DLV91" s="147"/>
      <c r="DLW91" s="147"/>
      <c r="DLX91" s="147"/>
      <c r="DLY91" s="147"/>
      <c r="DLZ91" s="147"/>
      <c r="DMA91" s="147"/>
      <c r="DMB91" s="147"/>
      <c r="DMC91" s="147"/>
      <c r="DMD91" s="147"/>
      <c r="DME91" s="147"/>
      <c r="DMF91" s="147"/>
      <c r="DMG91" s="147"/>
      <c r="DMH91" s="147"/>
      <c r="DMI91" s="147"/>
      <c r="DMJ91" s="147"/>
      <c r="DMK91" s="147"/>
      <c r="DML91" s="147"/>
      <c r="DMM91" s="147"/>
      <c r="DMN91" s="147"/>
      <c r="DMO91" s="147"/>
      <c r="DMP91" s="147"/>
      <c r="DMQ91" s="147"/>
      <c r="DMR91" s="147"/>
      <c r="DMS91" s="147"/>
      <c r="DMT91" s="147"/>
      <c r="DMU91" s="147"/>
      <c r="DMV91" s="147"/>
      <c r="DMW91" s="147"/>
      <c r="DMX91" s="147"/>
      <c r="DMY91" s="147"/>
      <c r="DMZ91" s="147"/>
      <c r="DNA91" s="147"/>
      <c r="DNB91" s="147"/>
      <c r="DNC91" s="147"/>
      <c r="DND91" s="147"/>
      <c r="DNE91" s="147"/>
      <c r="DNF91" s="147"/>
      <c r="DNG91" s="147"/>
      <c r="DNH91" s="147"/>
      <c r="DNI91" s="147"/>
      <c r="DNJ91" s="147"/>
      <c r="DNK91" s="147"/>
      <c r="DNL91" s="147"/>
      <c r="DNM91" s="147"/>
      <c r="DNN91" s="147"/>
      <c r="DNO91" s="147"/>
      <c r="DNP91" s="147"/>
      <c r="DNQ91" s="147"/>
      <c r="DNR91" s="147"/>
      <c r="DNS91" s="147"/>
      <c r="DNT91" s="147"/>
      <c r="DNU91" s="147"/>
      <c r="DNV91" s="147"/>
      <c r="DNW91" s="147"/>
      <c r="DNX91" s="147"/>
      <c r="DNY91" s="147"/>
      <c r="DNZ91" s="147"/>
      <c r="DOA91" s="147"/>
      <c r="DOB91" s="147"/>
      <c r="DOC91" s="147"/>
      <c r="DOD91" s="147"/>
      <c r="DOE91" s="147"/>
      <c r="DOF91" s="147"/>
      <c r="DOG91" s="147"/>
      <c r="DOH91" s="147"/>
      <c r="DOI91" s="147"/>
      <c r="DOJ91" s="147"/>
      <c r="DOK91" s="147"/>
      <c r="DOL91" s="147"/>
      <c r="DOM91" s="147"/>
      <c r="DON91" s="147"/>
      <c r="DOO91" s="147"/>
      <c r="DOP91" s="147"/>
      <c r="DOQ91" s="147"/>
      <c r="DOR91" s="147"/>
      <c r="DOS91" s="147"/>
      <c r="DOT91" s="147"/>
      <c r="DOU91" s="147"/>
      <c r="DOV91" s="147"/>
      <c r="DOW91" s="147"/>
      <c r="DOX91" s="147"/>
      <c r="DOY91" s="147"/>
      <c r="DOZ91" s="147"/>
      <c r="DPA91" s="147"/>
      <c r="DPB91" s="147"/>
      <c r="DPC91" s="147"/>
      <c r="DPD91" s="147"/>
      <c r="DPE91" s="147"/>
      <c r="DPF91" s="147"/>
      <c r="DPG91" s="147"/>
      <c r="DPH91" s="147"/>
      <c r="DPI91" s="147"/>
      <c r="DPJ91" s="147"/>
      <c r="DPK91" s="147"/>
      <c r="DPL91" s="147"/>
      <c r="DPM91" s="147"/>
      <c r="DPN91" s="147"/>
      <c r="DPO91" s="147"/>
      <c r="DPP91" s="147"/>
      <c r="DPQ91" s="147"/>
      <c r="DPR91" s="147"/>
      <c r="DPS91" s="147"/>
      <c r="DPT91" s="147"/>
      <c r="DPU91" s="147"/>
      <c r="DPV91" s="147"/>
      <c r="DPW91" s="147"/>
      <c r="DPX91" s="147"/>
      <c r="DPY91" s="147"/>
      <c r="DPZ91" s="147"/>
      <c r="DQA91" s="147"/>
      <c r="DQB91" s="147"/>
      <c r="DQC91" s="147"/>
      <c r="DQD91" s="147"/>
      <c r="DQE91" s="147"/>
      <c r="DQF91" s="147"/>
      <c r="DQG91" s="147"/>
      <c r="DQH91" s="147"/>
      <c r="DQI91" s="147"/>
      <c r="DQJ91" s="147"/>
      <c r="DQK91" s="147"/>
      <c r="DQL91" s="147"/>
      <c r="DQM91" s="147"/>
      <c r="DQN91" s="147"/>
      <c r="DQO91" s="147"/>
      <c r="DQP91" s="147"/>
      <c r="DQQ91" s="147"/>
      <c r="DQR91" s="147"/>
      <c r="DQS91" s="147"/>
      <c r="DQT91" s="147"/>
      <c r="DQU91" s="147"/>
      <c r="DQV91" s="147"/>
      <c r="DQW91" s="147"/>
      <c r="DQX91" s="147"/>
      <c r="DQY91" s="147"/>
      <c r="DQZ91" s="147"/>
      <c r="DRA91" s="147"/>
      <c r="DRB91" s="147"/>
      <c r="DRC91" s="147"/>
      <c r="DRD91" s="147"/>
      <c r="DRE91" s="147"/>
      <c r="DRF91" s="147"/>
      <c r="DRG91" s="147"/>
      <c r="DRH91" s="147"/>
      <c r="DRI91" s="147"/>
      <c r="DRJ91" s="147"/>
      <c r="DRK91" s="147"/>
      <c r="DRL91" s="147"/>
      <c r="DRM91" s="147"/>
      <c r="DRN91" s="147"/>
      <c r="DRO91" s="147"/>
      <c r="DRP91" s="147"/>
      <c r="DRQ91" s="147"/>
      <c r="DRR91" s="147"/>
      <c r="DRS91" s="147"/>
      <c r="DRT91" s="147"/>
      <c r="DRU91" s="147"/>
      <c r="DRV91" s="147"/>
      <c r="DRW91" s="147"/>
      <c r="DRX91" s="147"/>
      <c r="DRY91" s="147"/>
      <c r="DRZ91" s="147"/>
      <c r="DSA91" s="147"/>
      <c r="DSB91" s="147"/>
      <c r="DSC91" s="147"/>
      <c r="DSD91" s="147"/>
      <c r="DSE91" s="147"/>
      <c r="DSF91" s="147"/>
      <c r="DSG91" s="147"/>
      <c r="DSH91" s="147"/>
      <c r="DSI91" s="147"/>
      <c r="DSJ91" s="147"/>
      <c r="DSK91" s="147"/>
      <c r="DSL91" s="147"/>
      <c r="DSM91" s="147"/>
      <c r="DSN91" s="147"/>
      <c r="DSO91" s="147"/>
      <c r="DSP91" s="147"/>
      <c r="DSQ91" s="147"/>
      <c r="DSR91" s="147"/>
      <c r="DSS91" s="147"/>
      <c r="DST91" s="147"/>
      <c r="DSU91" s="147"/>
      <c r="DSV91" s="147"/>
      <c r="DSW91" s="147"/>
      <c r="DSX91" s="147"/>
      <c r="DSY91" s="147"/>
      <c r="DSZ91" s="147"/>
      <c r="DTA91" s="147"/>
      <c r="DTB91" s="147"/>
      <c r="DTC91" s="147"/>
      <c r="DTD91" s="147"/>
      <c r="DTE91" s="147"/>
      <c r="DTF91" s="147"/>
      <c r="DTG91" s="147"/>
      <c r="DTH91" s="147"/>
      <c r="DTI91" s="147"/>
      <c r="DTJ91" s="147"/>
      <c r="DTK91" s="147"/>
      <c r="DTL91" s="147"/>
      <c r="DTM91" s="147"/>
      <c r="DTN91" s="147"/>
      <c r="DTO91" s="147"/>
      <c r="DTP91" s="147"/>
      <c r="DTQ91" s="147"/>
      <c r="DTR91" s="147"/>
      <c r="DTS91" s="147"/>
      <c r="DTT91" s="147"/>
      <c r="DTU91" s="147"/>
      <c r="DTV91" s="147"/>
      <c r="DTW91" s="147"/>
      <c r="DTX91" s="147"/>
      <c r="DTY91" s="147"/>
      <c r="DTZ91" s="147"/>
      <c r="DUA91" s="147"/>
      <c r="DUB91" s="147"/>
      <c r="DUC91" s="147"/>
      <c r="DUD91" s="147"/>
      <c r="DUE91" s="147"/>
      <c r="DUF91" s="147"/>
      <c r="DUG91" s="147"/>
      <c r="DUH91" s="147"/>
      <c r="DUI91" s="147"/>
      <c r="DUJ91" s="147"/>
      <c r="DUK91" s="147"/>
      <c r="DUL91" s="147"/>
      <c r="DUM91" s="147"/>
      <c r="DUN91" s="147"/>
      <c r="DUO91" s="147"/>
      <c r="DUP91" s="147"/>
      <c r="DUQ91" s="147"/>
      <c r="DUR91" s="147"/>
      <c r="DUS91" s="147"/>
      <c r="DUT91" s="147"/>
      <c r="DUU91" s="147"/>
      <c r="DUV91" s="147"/>
      <c r="DUW91" s="147"/>
      <c r="DUX91" s="147"/>
      <c r="DUY91" s="147"/>
      <c r="DUZ91" s="147"/>
      <c r="DVA91" s="147"/>
      <c r="DVB91" s="147"/>
      <c r="DVC91" s="147"/>
      <c r="DVD91" s="147"/>
      <c r="DVE91" s="147"/>
      <c r="DVF91" s="147"/>
      <c r="DVG91" s="147"/>
      <c r="DVH91" s="147"/>
      <c r="DVI91" s="147"/>
      <c r="DVJ91" s="147"/>
      <c r="DVK91" s="147"/>
      <c r="DVL91" s="147"/>
      <c r="DVM91" s="147"/>
      <c r="DVN91" s="147"/>
      <c r="DVO91" s="147"/>
      <c r="DVP91" s="147"/>
      <c r="DVQ91" s="147"/>
      <c r="DVR91" s="147"/>
      <c r="DVS91" s="147"/>
      <c r="DVT91" s="147"/>
      <c r="DVU91" s="147"/>
      <c r="DVV91" s="147"/>
      <c r="DVW91" s="147"/>
      <c r="DVX91" s="147"/>
      <c r="DVY91" s="147"/>
      <c r="DVZ91" s="147"/>
      <c r="DWA91" s="147"/>
      <c r="DWB91" s="147"/>
      <c r="DWC91" s="147"/>
      <c r="DWD91" s="147"/>
      <c r="DWE91" s="147"/>
      <c r="DWF91" s="147"/>
      <c r="DWG91" s="147"/>
      <c r="DWH91" s="147"/>
      <c r="DWI91" s="147"/>
      <c r="DWJ91" s="147"/>
      <c r="DWK91" s="147"/>
      <c r="DWL91" s="147"/>
      <c r="DWM91" s="147"/>
      <c r="DWN91" s="147"/>
      <c r="DWO91" s="147"/>
      <c r="DWP91" s="147"/>
      <c r="DWQ91" s="147"/>
      <c r="DWR91" s="147"/>
      <c r="DWS91" s="147"/>
      <c r="DWT91" s="147"/>
      <c r="DWU91" s="147"/>
      <c r="DWV91" s="147"/>
      <c r="DWW91" s="147"/>
      <c r="DWX91" s="147"/>
      <c r="DWY91" s="147"/>
      <c r="DWZ91" s="147"/>
      <c r="DXA91" s="147"/>
      <c r="DXB91" s="147"/>
      <c r="DXC91" s="147"/>
      <c r="DXD91" s="147"/>
      <c r="DXE91" s="147"/>
      <c r="DXF91" s="147"/>
      <c r="DXG91" s="147"/>
      <c r="DXH91" s="147"/>
      <c r="DXI91" s="147"/>
      <c r="DXJ91" s="147"/>
      <c r="DXK91" s="147"/>
      <c r="DXL91" s="147"/>
      <c r="DXM91" s="147"/>
      <c r="DXN91" s="147"/>
      <c r="DXO91" s="147"/>
      <c r="DXP91" s="147"/>
      <c r="DXQ91" s="147"/>
      <c r="DXR91" s="147"/>
      <c r="DXS91" s="147"/>
      <c r="DXT91" s="147"/>
      <c r="DXU91" s="147"/>
      <c r="DXV91" s="147"/>
      <c r="DXW91" s="147"/>
      <c r="DXX91" s="147"/>
      <c r="DXY91" s="147"/>
      <c r="DXZ91" s="147"/>
      <c r="DYA91" s="147"/>
      <c r="DYB91" s="147"/>
      <c r="DYC91" s="147"/>
      <c r="DYD91" s="147"/>
      <c r="DYE91" s="147"/>
      <c r="DYF91" s="147"/>
      <c r="DYG91" s="147"/>
      <c r="DYH91" s="147"/>
      <c r="DYI91" s="147"/>
      <c r="DYJ91" s="147"/>
      <c r="DYK91" s="147"/>
      <c r="DYL91" s="147"/>
      <c r="DYM91" s="147"/>
      <c r="DYN91" s="147"/>
      <c r="DYO91" s="147"/>
      <c r="DYP91" s="147"/>
      <c r="DYQ91" s="147"/>
      <c r="DYR91" s="147"/>
      <c r="DYS91" s="147"/>
      <c r="DYT91" s="147"/>
      <c r="DYU91" s="147"/>
      <c r="DYV91" s="147"/>
      <c r="DYW91" s="147"/>
      <c r="DYX91" s="147"/>
      <c r="DYY91" s="147"/>
      <c r="DYZ91" s="147"/>
      <c r="DZA91" s="147"/>
      <c r="DZB91" s="147"/>
      <c r="DZC91" s="147"/>
      <c r="DZD91" s="147"/>
      <c r="DZE91" s="147"/>
      <c r="DZF91" s="147"/>
      <c r="DZG91" s="147"/>
      <c r="DZH91" s="147"/>
      <c r="DZI91" s="147"/>
      <c r="DZJ91" s="147"/>
      <c r="DZK91" s="147"/>
      <c r="DZL91" s="147"/>
      <c r="DZM91" s="147"/>
      <c r="DZN91" s="147"/>
      <c r="DZO91" s="147"/>
      <c r="DZP91" s="147"/>
      <c r="DZQ91" s="147"/>
      <c r="DZR91" s="147"/>
      <c r="DZS91" s="147"/>
      <c r="DZT91" s="147"/>
      <c r="DZU91" s="147"/>
      <c r="DZV91" s="147"/>
      <c r="DZW91" s="147"/>
      <c r="DZX91" s="147"/>
      <c r="DZY91" s="147"/>
      <c r="DZZ91" s="147"/>
      <c r="EAA91" s="147"/>
      <c r="EAB91" s="147"/>
      <c r="EAC91" s="147"/>
      <c r="EAD91" s="147"/>
      <c r="EAE91" s="147"/>
      <c r="EAF91" s="147"/>
      <c r="EAG91" s="147"/>
      <c r="EAH91" s="147"/>
      <c r="EAI91" s="147"/>
      <c r="EAJ91" s="147"/>
      <c r="EAK91" s="147"/>
      <c r="EAL91" s="147"/>
      <c r="EAM91" s="147"/>
      <c r="EAN91" s="147"/>
      <c r="EAO91" s="147"/>
      <c r="EAP91" s="147"/>
      <c r="EAQ91" s="147"/>
      <c r="EAR91" s="147"/>
      <c r="EAS91" s="147"/>
      <c r="EAT91" s="147"/>
      <c r="EAU91" s="147"/>
      <c r="EAV91" s="147"/>
      <c r="EAW91" s="147"/>
      <c r="EAX91" s="147"/>
      <c r="EAY91" s="147"/>
      <c r="EAZ91" s="147"/>
      <c r="EBA91" s="147"/>
      <c r="EBB91" s="147"/>
      <c r="EBC91" s="147"/>
      <c r="EBD91" s="147"/>
      <c r="EBE91" s="147"/>
      <c r="EBF91" s="147"/>
      <c r="EBG91" s="147"/>
      <c r="EBH91" s="147"/>
      <c r="EBI91" s="147"/>
      <c r="EBJ91" s="147"/>
      <c r="EBK91" s="147"/>
      <c r="EBL91" s="147"/>
      <c r="EBM91" s="147"/>
      <c r="EBN91" s="147"/>
      <c r="EBO91" s="147"/>
      <c r="EBP91" s="147"/>
      <c r="EBQ91" s="147"/>
      <c r="EBR91" s="147"/>
      <c r="EBS91" s="147"/>
      <c r="EBT91" s="147"/>
      <c r="EBU91" s="147"/>
      <c r="EBV91" s="147"/>
      <c r="EBW91" s="147"/>
      <c r="EBX91" s="147"/>
      <c r="EBY91" s="147"/>
      <c r="EBZ91" s="147"/>
      <c r="ECA91" s="147"/>
      <c r="ECB91" s="147"/>
      <c r="ECC91" s="147"/>
      <c r="ECD91" s="147"/>
      <c r="ECE91" s="147"/>
      <c r="ECF91" s="147"/>
      <c r="ECG91" s="147"/>
      <c r="ECH91" s="147"/>
      <c r="ECI91" s="147"/>
      <c r="ECJ91" s="147"/>
      <c r="ECK91" s="147"/>
      <c r="ECL91" s="147"/>
      <c r="ECM91" s="147"/>
      <c r="ECN91" s="147"/>
      <c r="ECO91" s="147"/>
      <c r="ECP91" s="147"/>
      <c r="ECQ91" s="147"/>
      <c r="ECR91" s="147"/>
      <c r="ECS91" s="147"/>
      <c r="ECT91" s="147"/>
      <c r="ECU91" s="147"/>
      <c r="ECV91" s="147"/>
      <c r="ECW91" s="147"/>
      <c r="ECX91" s="147"/>
      <c r="ECY91" s="147"/>
      <c r="ECZ91" s="147"/>
      <c r="EDA91" s="147"/>
      <c r="EDB91" s="147"/>
      <c r="EDC91" s="147"/>
      <c r="EDD91" s="147"/>
      <c r="EDE91" s="147"/>
      <c r="EDF91" s="147"/>
      <c r="EDG91" s="147"/>
      <c r="EDH91" s="147"/>
      <c r="EDI91" s="147"/>
      <c r="EDJ91" s="147"/>
      <c r="EDK91" s="147"/>
      <c r="EDL91" s="147"/>
      <c r="EDM91" s="147"/>
      <c r="EDN91" s="147"/>
      <c r="EDO91" s="147"/>
      <c r="EDP91" s="147"/>
      <c r="EDQ91" s="147"/>
      <c r="EDR91" s="147"/>
      <c r="EDS91" s="147"/>
      <c r="EDT91" s="147"/>
      <c r="EDU91" s="147"/>
      <c r="EDV91" s="147"/>
      <c r="EDW91" s="147"/>
      <c r="EDX91" s="147"/>
      <c r="EDY91" s="147"/>
      <c r="EDZ91" s="147"/>
      <c r="EEA91" s="147"/>
      <c r="EEB91" s="147"/>
      <c r="EEC91" s="147"/>
      <c r="EED91" s="147"/>
      <c r="EEE91" s="147"/>
      <c r="EEF91" s="147"/>
      <c r="EEG91" s="147"/>
      <c r="EEH91" s="147"/>
      <c r="EEI91" s="147"/>
      <c r="EEJ91" s="147"/>
      <c r="EEK91" s="147"/>
      <c r="EEL91" s="147"/>
      <c r="EEM91" s="147"/>
      <c r="EEN91" s="147"/>
      <c r="EEO91" s="147"/>
      <c r="EEP91" s="147"/>
      <c r="EEQ91" s="147"/>
      <c r="EER91" s="147"/>
      <c r="EES91" s="147"/>
      <c r="EET91" s="147"/>
      <c r="EEU91" s="147"/>
      <c r="EEV91" s="147"/>
      <c r="EEW91" s="147"/>
      <c r="EEX91" s="147"/>
      <c r="EEY91" s="147"/>
      <c r="EEZ91" s="147"/>
      <c r="EFA91" s="147"/>
      <c r="EFB91" s="147"/>
      <c r="EFC91" s="147"/>
      <c r="EFD91" s="147"/>
      <c r="EFE91" s="147"/>
      <c r="EFF91" s="147"/>
      <c r="EFG91" s="147"/>
      <c r="EFH91" s="147"/>
      <c r="EFI91" s="147"/>
      <c r="EFJ91" s="147"/>
      <c r="EFK91" s="147"/>
      <c r="EFL91" s="147"/>
      <c r="EFM91" s="147"/>
      <c r="EFN91" s="147"/>
      <c r="EFO91" s="147"/>
      <c r="EFP91" s="147"/>
      <c r="EFQ91" s="147"/>
      <c r="EFR91" s="147"/>
      <c r="EFS91" s="147"/>
      <c r="EFT91" s="147"/>
      <c r="EFU91" s="147"/>
      <c r="EFV91" s="147"/>
      <c r="EFW91" s="147"/>
      <c r="EFX91" s="147"/>
      <c r="EFY91" s="147"/>
      <c r="EFZ91" s="147"/>
      <c r="EGA91" s="147"/>
      <c r="EGB91" s="147"/>
      <c r="EGC91" s="147"/>
      <c r="EGD91" s="147"/>
      <c r="EGE91" s="147"/>
      <c r="EGF91" s="147"/>
      <c r="EGG91" s="147"/>
      <c r="EGH91" s="147"/>
      <c r="EGI91" s="147"/>
      <c r="EGJ91" s="147"/>
      <c r="EGK91" s="147"/>
      <c r="EGL91" s="147"/>
      <c r="EGM91" s="147"/>
      <c r="EGN91" s="147"/>
      <c r="EGO91" s="147"/>
      <c r="EGP91" s="147"/>
      <c r="EGQ91" s="147"/>
      <c r="EGR91" s="147"/>
      <c r="EGS91" s="147"/>
      <c r="EGT91" s="147"/>
      <c r="EGU91" s="147"/>
      <c r="EGV91" s="147"/>
      <c r="EGW91" s="147"/>
      <c r="EGX91" s="147"/>
      <c r="EGY91" s="147"/>
      <c r="EGZ91" s="147"/>
      <c r="EHA91" s="147"/>
      <c r="EHB91" s="147"/>
      <c r="EHC91" s="147"/>
      <c r="EHD91" s="147"/>
      <c r="EHE91" s="147"/>
      <c r="EHF91" s="147"/>
      <c r="EHG91" s="147"/>
      <c r="EHH91" s="147"/>
      <c r="EHI91" s="147"/>
      <c r="EHJ91" s="147"/>
      <c r="EHK91" s="147"/>
      <c r="EHL91" s="147"/>
      <c r="EHM91" s="147"/>
      <c r="EHN91" s="147"/>
      <c r="EHO91" s="147"/>
      <c r="EHP91" s="147"/>
      <c r="EHQ91" s="147"/>
      <c r="EHR91" s="147"/>
      <c r="EHS91" s="147"/>
      <c r="EHT91" s="147"/>
      <c r="EHU91" s="147"/>
      <c r="EHV91" s="147"/>
      <c r="EHW91" s="147"/>
      <c r="EHX91" s="147"/>
      <c r="EHY91" s="147"/>
      <c r="EHZ91" s="147"/>
      <c r="EIA91" s="147"/>
      <c r="EIB91" s="147"/>
      <c r="EIC91" s="147"/>
      <c r="EID91" s="147"/>
      <c r="EIE91" s="147"/>
      <c r="EIF91" s="147"/>
      <c r="EIG91" s="147"/>
      <c r="EIH91" s="147"/>
      <c r="EII91" s="147"/>
      <c r="EIJ91" s="147"/>
      <c r="EIK91" s="147"/>
      <c r="EIL91" s="147"/>
      <c r="EIM91" s="147"/>
      <c r="EIN91" s="147"/>
      <c r="EIO91" s="147"/>
      <c r="EIP91" s="147"/>
      <c r="EIQ91" s="147"/>
      <c r="EIR91" s="147"/>
      <c r="EIS91" s="147"/>
      <c r="EIT91" s="147"/>
      <c r="EIU91" s="147"/>
      <c r="EIV91" s="147"/>
      <c r="EIW91" s="147"/>
      <c r="EIX91" s="147"/>
      <c r="EIY91" s="147"/>
      <c r="EIZ91" s="147"/>
      <c r="EJA91" s="147"/>
      <c r="EJB91" s="147"/>
      <c r="EJC91" s="147"/>
      <c r="EJD91" s="147"/>
      <c r="EJE91" s="147"/>
      <c r="EJF91" s="147"/>
      <c r="EJG91" s="147"/>
      <c r="EJH91" s="147"/>
      <c r="EJI91" s="147"/>
      <c r="EJJ91" s="147"/>
      <c r="EJK91" s="147"/>
      <c r="EJL91" s="147"/>
      <c r="EJM91" s="147"/>
      <c r="EJN91" s="147"/>
      <c r="EJO91" s="147"/>
      <c r="EJP91" s="147"/>
      <c r="EJQ91" s="147"/>
      <c r="EJR91" s="147"/>
      <c r="EJS91" s="147"/>
      <c r="EJT91" s="147"/>
      <c r="EJU91" s="147"/>
      <c r="EJV91" s="147"/>
      <c r="EJW91" s="147"/>
      <c r="EJX91" s="147"/>
      <c r="EJY91" s="147"/>
      <c r="EJZ91" s="147"/>
      <c r="EKA91" s="147"/>
      <c r="EKB91" s="147"/>
      <c r="EKC91" s="147"/>
      <c r="EKD91" s="147"/>
      <c r="EKE91" s="147"/>
      <c r="EKF91" s="147"/>
      <c r="EKG91" s="147"/>
      <c r="EKH91" s="147"/>
      <c r="EKI91" s="147"/>
      <c r="EKJ91" s="147"/>
      <c r="EKK91" s="147"/>
      <c r="EKL91" s="147"/>
      <c r="EKM91" s="147"/>
      <c r="EKN91" s="147"/>
      <c r="EKO91" s="147"/>
      <c r="EKP91" s="147"/>
      <c r="EKQ91" s="147"/>
      <c r="EKR91" s="147"/>
      <c r="EKS91" s="147"/>
      <c r="EKT91" s="147"/>
      <c r="EKU91" s="147"/>
      <c r="EKV91" s="147"/>
      <c r="EKW91" s="147"/>
      <c r="EKX91" s="147"/>
      <c r="EKY91" s="147"/>
      <c r="EKZ91" s="147"/>
      <c r="ELA91" s="147"/>
      <c r="ELB91" s="147"/>
      <c r="ELC91" s="147"/>
      <c r="ELD91" s="147"/>
      <c r="ELE91" s="147"/>
      <c r="ELF91" s="147"/>
      <c r="ELG91" s="147"/>
      <c r="ELH91" s="147"/>
      <c r="ELI91" s="147"/>
      <c r="ELJ91" s="147"/>
      <c r="ELK91" s="147"/>
      <c r="ELL91" s="147"/>
      <c r="ELM91" s="147"/>
      <c r="ELN91" s="147"/>
      <c r="ELO91" s="147"/>
      <c r="ELP91" s="147"/>
      <c r="ELQ91" s="147"/>
      <c r="ELR91" s="147"/>
      <c r="ELS91" s="147"/>
      <c r="ELT91" s="147"/>
      <c r="ELU91" s="147"/>
      <c r="ELV91" s="147"/>
      <c r="ELW91" s="147"/>
      <c r="ELX91" s="147"/>
      <c r="ELY91" s="147"/>
      <c r="ELZ91" s="147"/>
      <c r="EMA91" s="147"/>
      <c r="EMB91" s="147"/>
      <c r="EMC91" s="147"/>
      <c r="EMD91" s="147"/>
      <c r="EME91" s="147"/>
      <c r="EMF91" s="147"/>
      <c r="EMG91" s="147"/>
      <c r="EMH91" s="147"/>
      <c r="EMI91" s="147"/>
      <c r="EMJ91" s="147"/>
      <c r="EMK91" s="147"/>
      <c r="EML91" s="147"/>
      <c r="EMM91" s="147"/>
      <c r="EMN91" s="147"/>
      <c r="EMO91" s="147"/>
      <c r="EMP91" s="147"/>
      <c r="EMQ91" s="147"/>
      <c r="EMR91" s="147"/>
      <c r="EMS91" s="147"/>
      <c r="EMT91" s="147"/>
      <c r="EMU91" s="147"/>
      <c r="EMV91" s="147"/>
      <c r="EMW91" s="147"/>
      <c r="EMX91" s="147"/>
      <c r="EMY91" s="147"/>
      <c r="EMZ91" s="147"/>
      <c r="ENA91" s="147"/>
      <c r="ENB91" s="147"/>
      <c r="ENC91" s="147"/>
      <c r="END91" s="147"/>
      <c r="ENE91" s="147"/>
      <c r="ENF91" s="147"/>
      <c r="ENG91" s="147"/>
      <c r="ENH91" s="147"/>
      <c r="ENI91" s="147"/>
      <c r="ENJ91" s="147"/>
      <c r="ENK91" s="147"/>
      <c r="ENL91" s="147"/>
      <c r="ENM91" s="147"/>
      <c r="ENN91" s="147"/>
      <c r="ENO91" s="147"/>
      <c r="ENP91" s="147"/>
      <c r="ENQ91" s="147"/>
      <c r="ENR91" s="147"/>
      <c r="ENS91" s="147"/>
      <c r="ENT91" s="147"/>
      <c r="ENU91" s="147"/>
      <c r="ENV91" s="147"/>
      <c r="ENW91" s="147"/>
      <c r="ENX91" s="147"/>
      <c r="ENY91" s="147"/>
      <c r="ENZ91" s="147"/>
      <c r="EOA91" s="147"/>
      <c r="EOB91" s="147"/>
      <c r="EOC91" s="147"/>
      <c r="EOD91" s="147"/>
      <c r="EOE91" s="147"/>
      <c r="EOF91" s="147"/>
      <c r="EOG91" s="147"/>
      <c r="EOH91" s="147"/>
      <c r="EOI91" s="147"/>
      <c r="EOJ91" s="147"/>
      <c r="EOK91" s="147"/>
      <c r="EOL91" s="147"/>
      <c r="EOM91" s="147"/>
      <c r="EON91" s="147"/>
      <c r="EOO91" s="147"/>
      <c r="EOP91" s="147"/>
      <c r="EOQ91" s="147"/>
      <c r="EOR91" s="147"/>
      <c r="EOS91" s="147"/>
      <c r="EOT91" s="147"/>
      <c r="EOU91" s="147"/>
      <c r="EOV91" s="147"/>
      <c r="EOW91" s="147"/>
      <c r="EOX91" s="147"/>
      <c r="EOY91" s="147"/>
      <c r="EOZ91" s="147"/>
      <c r="EPA91" s="147"/>
      <c r="EPB91" s="147"/>
      <c r="EPC91" s="147"/>
      <c r="EPD91" s="147"/>
      <c r="EPE91" s="147"/>
      <c r="EPF91" s="147"/>
      <c r="EPG91" s="147"/>
      <c r="EPH91" s="147"/>
      <c r="EPI91" s="147"/>
      <c r="EPJ91" s="147"/>
      <c r="EPK91" s="147"/>
      <c r="EPL91" s="147"/>
      <c r="EPM91" s="147"/>
      <c r="EPN91" s="147"/>
      <c r="EPO91" s="147"/>
      <c r="EPP91" s="147"/>
      <c r="EPQ91" s="147"/>
      <c r="EPR91" s="147"/>
      <c r="EPS91" s="147"/>
      <c r="EPT91" s="147"/>
      <c r="EPU91" s="147"/>
      <c r="EPV91" s="147"/>
      <c r="EPW91" s="147"/>
      <c r="EPX91" s="147"/>
      <c r="EPY91" s="147"/>
      <c r="EPZ91" s="147"/>
      <c r="EQA91" s="147"/>
      <c r="EQB91" s="147"/>
      <c r="EQC91" s="147"/>
      <c r="EQD91" s="147"/>
      <c r="EQE91" s="147"/>
      <c r="EQF91" s="147"/>
      <c r="EQG91" s="147"/>
      <c r="EQH91" s="147"/>
      <c r="EQI91" s="147"/>
      <c r="EQJ91" s="147"/>
      <c r="EQK91" s="147"/>
      <c r="EQL91" s="147"/>
      <c r="EQM91" s="147"/>
      <c r="EQN91" s="147"/>
      <c r="EQO91" s="147"/>
      <c r="EQP91" s="147"/>
      <c r="EQQ91" s="147"/>
      <c r="EQR91" s="147"/>
      <c r="EQS91" s="147"/>
      <c r="EQT91" s="147"/>
      <c r="EQU91" s="147"/>
      <c r="EQV91" s="147"/>
      <c r="EQW91" s="147"/>
      <c r="EQX91" s="147"/>
      <c r="EQY91" s="147"/>
      <c r="EQZ91" s="147"/>
      <c r="ERA91" s="147"/>
      <c r="ERB91" s="147"/>
      <c r="ERC91" s="147"/>
      <c r="ERD91" s="147"/>
      <c r="ERE91" s="147"/>
      <c r="ERF91" s="147"/>
      <c r="ERG91" s="147"/>
      <c r="ERH91" s="147"/>
      <c r="ERI91" s="147"/>
      <c r="ERJ91" s="147"/>
      <c r="ERK91" s="147"/>
      <c r="ERL91" s="147"/>
      <c r="ERM91" s="147"/>
      <c r="ERN91" s="147"/>
      <c r="ERO91" s="147"/>
      <c r="ERP91" s="147"/>
      <c r="ERQ91" s="147"/>
      <c r="ERR91" s="147"/>
      <c r="ERS91" s="147"/>
      <c r="ERT91" s="147"/>
      <c r="ERU91" s="147"/>
      <c r="ERV91" s="147"/>
      <c r="ERW91" s="147"/>
      <c r="ERX91" s="147"/>
      <c r="ERY91" s="147"/>
      <c r="ERZ91" s="147"/>
      <c r="ESA91" s="147"/>
      <c r="ESB91" s="147"/>
      <c r="ESC91" s="147"/>
      <c r="ESD91" s="147"/>
      <c r="ESE91" s="147"/>
      <c r="ESF91" s="147"/>
      <c r="ESG91" s="147"/>
      <c r="ESH91" s="147"/>
      <c r="ESI91" s="147"/>
      <c r="ESJ91" s="147"/>
      <c r="ESK91" s="147"/>
      <c r="ESL91" s="147"/>
      <c r="ESM91" s="147"/>
      <c r="ESN91" s="147"/>
      <c r="ESO91" s="147"/>
      <c r="ESP91" s="147"/>
      <c r="ESQ91" s="147"/>
      <c r="ESR91" s="147"/>
      <c r="ESS91" s="147"/>
      <c r="EST91" s="147"/>
      <c r="ESU91" s="147"/>
      <c r="ESV91" s="147"/>
      <c r="ESW91" s="147"/>
      <c r="ESX91" s="147"/>
      <c r="ESY91" s="147"/>
      <c r="ESZ91" s="147"/>
      <c r="ETA91" s="147"/>
      <c r="ETB91" s="147"/>
      <c r="ETC91" s="147"/>
      <c r="ETD91" s="147"/>
      <c r="ETE91" s="147"/>
      <c r="ETF91" s="147"/>
      <c r="ETG91" s="147"/>
      <c r="ETH91" s="147"/>
      <c r="ETI91" s="147"/>
      <c r="ETJ91" s="147"/>
      <c r="ETK91" s="147"/>
      <c r="ETL91" s="147"/>
      <c r="ETM91" s="147"/>
      <c r="ETN91" s="147"/>
      <c r="ETO91" s="147"/>
      <c r="ETP91" s="147"/>
      <c r="ETQ91" s="147"/>
      <c r="ETR91" s="147"/>
      <c r="ETS91" s="147"/>
      <c r="ETT91" s="147"/>
      <c r="ETU91" s="147"/>
      <c r="ETV91" s="147"/>
      <c r="ETW91" s="147"/>
      <c r="ETX91" s="147"/>
      <c r="ETY91" s="147"/>
      <c r="ETZ91" s="147"/>
      <c r="EUA91" s="147"/>
      <c r="EUB91" s="147"/>
      <c r="EUC91" s="147"/>
      <c r="EUD91" s="147"/>
      <c r="EUE91" s="147"/>
      <c r="EUF91" s="147"/>
      <c r="EUG91" s="147"/>
      <c r="EUH91" s="147"/>
      <c r="EUI91" s="147"/>
      <c r="EUJ91" s="147"/>
      <c r="EUK91" s="147"/>
      <c r="EUL91" s="147"/>
      <c r="EUM91" s="147"/>
      <c r="EUN91" s="147"/>
      <c r="EUO91" s="147"/>
      <c r="EUP91" s="147"/>
      <c r="EUQ91" s="147"/>
      <c r="EUR91" s="147"/>
      <c r="EUS91" s="147"/>
      <c r="EUT91" s="147"/>
      <c r="EUU91" s="147"/>
      <c r="EUV91" s="147"/>
      <c r="EUW91" s="147"/>
      <c r="EUX91" s="147"/>
      <c r="EUY91" s="147"/>
      <c r="EUZ91" s="147"/>
      <c r="EVA91" s="147"/>
      <c r="EVB91" s="147"/>
      <c r="EVC91" s="147"/>
      <c r="EVD91" s="147"/>
      <c r="EVE91" s="147"/>
      <c r="EVF91" s="147"/>
      <c r="EVG91" s="147"/>
      <c r="EVH91" s="147"/>
      <c r="EVI91" s="147"/>
      <c r="EVJ91" s="147"/>
      <c r="EVK91" s="147"/>
      <c r="EVL91" s="147"/>
      <c r="EVM91" s="147"/>
      <c r="EVN91" s="147"/>
      <c r="EVO91" s="147"/>
      <c r="EVP91" s="147"/>
      <c r="EVQ91" s="147"/>
      <c r="EVR91" s="147"/>
      <c r="EVS91" s="147"/>
      <c r="EVT91" s="147"/>
      <c r="EVU91" s="147"/>
      <c r="EVV91" s="147"/>
      <c r="EVW91" s="147"/>
      <c r="EVX91" s="147"/>
      <c r="EVY91" s="147"/>
      <c r="EVZ91" s="147"/>
      <c r="EWA91" s="147"/>
      <c r="EWB91" s="147"/>
      <c r="EWC91" s="147"/>
      <c r="EWD91" s="147"/>
      <c r="EWE91" s="147"/>
      <c r="EWF91" s="147"/>
      <c r="EWG91" s="147"/>
      <c r="EWH91" s="147"/>
      <c r="EWI91" s="147"/>
      <c r="EWJ91" s="147"/>
      <c r="EWK91" s="147"/>
      <c r="EWL91" s="147"/>
      <c r="EWM91" s="147"/>
      <c r="EWN91" s="147"/>
      <c r="EWO91" s="147"/>
      <c r="EWP91" s="147"/>
      <c r="EWQ91" s="147"/>
      <c r="EWR91" s="147"/>
      <c r="EWS91" s="147"/>
      <c r="EWT91" s="147"/>
      <c r="EWU91" s="147"/>
      <c r="EWV91" s="147"/>
      <c r="EWW91" s="147"/>
      <c r="EWX91" s="147"/>
      <c r="EWY91" s="147"/>
      <c r="EWZ91" s="147"/>
      <c r="EXA91" s="147"/>
      <c r="EXB91" s="147"/>
      <c r="EXC91" s="147"/>
      <c r="EXD91" s="147"/>
      <c r="EXE91" s="147"/>
      <c r="EXF91" s="147"/>
      <c r="EXG91" s="147"/>
      <c r="EXH91" s="147"/>
      <c r="EXI91" s="147"/>
      <c r="EXJ91" s="147"/>
      <c r="EXK91" s="147"/>
      <c r="EXL91" s="147"/>
      <c r="EXM91" s="147"/>
      <c r="EXN91" s="147"/>
      <c r="EXO91" s="147"/>
      <c r="EXP91" s="147"/>
      <c r="EXQ91" s="147"/>
      <c r="EXR91" s="147"/>
      <c r="EXS91" s="147"/>
      <c r="EXT91" s="147"/>
      <c r="EXU91" s="147"/>
      <c r="EXV91" s="147"/>
      <c r="EXW91" s="147"/>
      <c r="EXX91" s="147"/>
      <c r="EXY91" s="147"/>
      <c r="EXZ91" s="147"/>
      <c r="EYA91" s="147"/>
      <c r="EYB91" s="147"/>
      <c r="EYC91" s="147"/>
      <c r="EYD91" s="147"/>
      <c r="EYE91" s="147"/>
      <c r="EYF91" s="147"/>
      <c r="EYG91" s="147"/>
      <c r="EYH91" s="147"/>
      <c r="EYI91" s="147"/>
      <c r="EYJ91" s="147"/>
      <c r="EYK91" s="147"/>
      <c r="EYL91" s="147"/>
      <c r="EYM91" s="147"/>
      <c r="EYN91" s="147"/>
      <c r="EYO91" s="147"/>
      <c r="EYP91" s="147"/>
      <c r="EYQ91" s="147"/>
      <c r="EYR91" s="147"/>
      <c r="EYS91" s="147"/>
      <c r="EYT91" s="147"/>
      <c r="EYU91" s="147"/>
      <c r="EYV91" s="147"/>
      <c r="EYW91" s="147"/>
      <c r="EYX91" s="147"/>
      <c r="EYY91" s="147"/>
      <c r="EYZ91" s="147"/>
      <c r="EZA91" s="147"/>
      <c r="EZB91" s="147"/>
      <c r="EZC91" s="147"/>
      <c r="EZD91" s="147"/>
      <c r="EZE91" s="147"/>
      <c r="EZF91" s="147"/>
      <c r="EZG91" s="147"/>
      <c r="EZH91" s="147"/>
      <c r="EZI91" s="147"/>
      <c r="EZJ91" s="147"/>
      <c r="EZK91" s="147"/>
      <c r="EZL91" s="147"/>
      <c r="EZM91" s="147"/>
      <c r="EZN91" s="147"/>
      <c r="EZO91" s="147"/>
      <c r="EZP91" s="147"/>
      <c r="EZQ91" s="147"/>
      <c r="EZR91" s="147"/>
      <c r="EZS91" s="147"/>
      <c r="EZT91" s="147"/>
      <c r="EZU91" s="147"/>
      <c r="EZV91" s="147"/>
      <c r="EZW91" s="147"/>
      <c r="EZX91" s="147"/>
      <c r="EZY91" s="147"/>
      <c r="EZZ91" s="147"/>
      <c r="FAA91" s="147"/>
      <c r="FAB91" s="147"/>
      <c r="FAC91" s="147"/>
      <c r="FAD91" s="147"/>
      <c r="FAE91" s="147"/>
      <c r="FAF91" s="147"/>
      <c r="FAG91" s="147"/>
      <c r="FAH91" s="147"/>
      <c r="FAI91" s="147"/>
      <c r="FAJ91" s="147"/>
      <c r="FAK91" s="147"/>
      <c r="FAL91" s="147"/>
      <c r="FAM91" s="147"/>
      <c r="FAN91" s="147"/>
      <c r="FAO91" s="147"/>
      <c r="FAP91" s="147"/>
      <c r="FAQ91" s="147"/>
      <c r="FAR91" s="147"/>
      <c r="FAS91" s="147"/>
      <c r="FAT91" s="147"/>
      <c r="FAU91" s="147"/>
      <c r="FAV91" s="147"/>
      <c r="FAW91" s="147"/>
      <c r="FAX91" s="147"/>
      <c r="FAY91" s="147"/>
      <c r="FAZ91" s="147"/>
      <c r="FBA91" s="147"/>
      <c r="FBB91" s="147"/>
      <c r="FBC91" s="147"/>
      <c r="FBD91" s="147"/>
      <c r="FBE91" s="147"/>
      <c r="FBF91" s="147"/>
      <c r="FBG91" s="147"/>
      <c r="FBH91" s="147"/>
      <c r="FBI91" s="147"/>
      <c r="FBJ91" s="147"/>
      <c r="FBK91" s="147"/>
      <c r="FBL91" s="147"/>
      <c r="FBM91" s="147"/>
      <c r="FBN91" s="147"/>
      <c r="FBO91" s="147"/>
      <c r="FBP91" s="147"/>
      <c r="FBQ91" s="147"/>
      <c r="FBR91" s="147"/>
      <c r="FBS91" s="147"/>
      <c r="FBT91" s="147"/>
      <c r="FBU91" s="147"/>
      <c r="FBV91" s="147"/>
      <c r="FBW91" s="147"/>
      <c r="FBX91" s="147"/>
      <c r="FBY91" s="147"/>
      <c r="FBZ91" s="147"/>
      <c r="FCA91" s="147"/>
      <c r="FCB91" s="147"/>
      <c r="FCC91" s="147"/>
      <c r="FCD91" s="147"/>
      <c r="FCE91" s="147"/>
      <c r="FCF91" s="147"/>
      <c r="FCG91" s="147"/>
      <c r="FCH91" s="147"/>
      <c r="FCI91" s="147"/>
      <c r="FCJ91" s="147"/>
      <c r="FCK91" s="147"/>
      <c r="FCL91" s="147"/>
      <c r="FCM91" s="147"/>
      <c r="FCN91" s="147"/>
      <c r="FCO91" s="147"/>
      <c r="FCP91" s="147"/>
      <c r="FCQ91" s="147"/>
      <c r="FCR91" s="147"/>
      <c r="FCS91" s="147"/>
      <c r="FCT91" s="147"/>
      <c r="FCU91" s="147"/>
      <c r="FCV91" s="147"/>
      <c r="FCW91" s="147"/>
      <c r="FCX91" s="147"/>
      <c r="FCY91" s="147"/>
      <c r="FCZ91" s="147"/>
      <c r="FDA91" s="147"/>
      <c r="FDB91" s="147"/>
      <c r="FDC91" s="147"/>
      <c r="FDD91" s="147"/>
      <c r="FDE91" s="147"/>
      <c r="FDF91" s="147"/>
      <c r="FDG91" s="147"/>
      <c r="FDH91" s="147"/>
      <c r="FDI91" s="147"/>
      <c r="FDJ91" s="147"/>
      <c r="FDK91" s="147"/>
      <c r="FDL91" s="147"/>
      <c r="FDM91" s="147"/>
      <c r="FDN91" s="147"/>
      <c r="FDO91" s="147"/>
      <c r="FDP91" s="147"/>
      <c r="FDQ91" s="147"/>
      <c r="FDR91" s="147"/>
      <c r="FDS91" s="147"/>
      <c r="FDT91" s="147"/>
      <c r="FDU91" s="147"/>
      <c r="FDV91" s="147"/>
      <c r="FDW91" s="147"/>
      <c r="FDX91" s="147"/>
      <c r="FDY91" s="147"/>
      <c r="FDZ91" s="147"/>
      <c r="FEA91" s="147"/>
      <c r="FEB91" s="147"/>
      <c r="FEC91" s="147"/>
      <c r="FED91" s="147"/>
      <c r="FEE91" s="147"/>
      <c r="FEF91" s="147"/>
      <c r="FEG91" s="147"/>
      <c r="FEH91" s="147"/>
      <c r="FEI91" s="147"/>
      <c r="FEJ91" s="147"/>
      <c r="FEK91" s="147"/>
      <c r="FEL91" s="147"/>
      <c r="FEM91" s="147"/>
      <c r="FEN91" s="147"/>
      <c r="FEO91" s="147"/>
      <c r="FEP91" s="147"/>
      <c r="FEQ91" s="147"/>
      <c r="FER91" s="147"/>
      <c r="FES91" s="147"/>
      <c r="FET91" s="147"/>
      <c r="FEU91" s="147"/>
      <c r="FEV91" s="147"/>
      <c r="FEW91" s="147"/>
      <c r="FEX91" s="147"/>
      <c r="FEY91" s="147"/>
      <c r="FEZ91" s="147"/>
      <c r="FFA91" s="147"/>
      <c r="FFB91" s="147"/>
      <c r="FFC91" s="147"/>
      <c r="FFD91" s="147"/>
      <c r="FFE91" s="147"/>
      <c r="FFF91" s="147"/>
      <c r="FFG91" s="147"/>
      <c r="FFH91" s="147"/>
      <c r="FFI91" s="147"/>
      <c r="FFJ91" s="147"/>
      <c r="FFK91" s="147"/>
      <c r="FFL91" s="147"/>
      <c r="FFM91" s="147"/>
      <c r="FFN91" s="147"/>
      <c r="FFO91" s="147"/>
      <c r="FFP91" s="147"/>
      <c r="FFQ91" s="147"/>
      <c r="FFR91" s="147"/>
      <c r="FFS91" s="147"/>
      <c r="FFT91" s="147"/>
      <c r="FFU91" s="147"/>
      <c r="FFV91" s="147"/>
      <c r="FFW91" s="147"/>
      <c r="FFX91" s="147"/>
      <c r="FFY91" s="147"/>
      <c r="FFZ91" s="147"/>
      <c r="FGA91" s="147"/>
      <c r="FGB91" s="147"/>
      <c r="FGC91" s="147"/>
      <c r="FGD91" s="147"/>
      <c r="FGE91" s="147"/>
      <c r="FGF91" s="147"/>
      <c r="FGG91" s="147"/>
      <c r="FGH91" s="147"/>
      <c r="FGI91" s="147"/>
      <c r="FGJ91" s="147"/>
      <c r="FGK91" s="147"/>
      <c r="FGL91" s="147"/>
      <c r="FGM91" s="147"/>
      <c r="FGN91" s="147"/>
      <c r="FGO91" s="147"/>
      <c r="FGP91" s="147"/>
      <c r="FGQ91" s="147"/>
      <c r="FGR91" s="147"/>
      <c r="FGS91" s="147"/>
      <c r="FGT91" s="147"/>
      <c r="FGU91" s="147"/>
      <c r="FGV91" s="147"/>
      <c r="FGW91" s="147"/>
      <c r="FGX91" s="147"/>
      <c r="FGY91" s="147"/>
      <c r="FGZ91" s="147"/>
      <c r="FHA91" s="147"/>
      <c r="FHB91" s="147"/>
      <c r="FHC91" s="147"/>
      <c r="FHD91" s="147"/>
      <c r="FHE91" s="147"/>
      <c r="FHF91" s="147"/>
      <c r="FHG91" s="147"/>
      <c r="FHH91" s="147"/>
      <c r="FHI91" s="147"/>
      <c r="FHJ91" s="147"/>
      <c r="FHK91" s="147"/>
      <c r="FHL91" s="147"/>
      <c r="FHM91" s="147"/>
      <c r="FHN91" s="147"/>
      <c r="FHO91" s="147"/>
      <c r="FHP91" s="147"/>
      <c r="FHQ91" s="147"/>
      <c r="FHR91" s="147"/>
      <c r="FHS91" s="147"/>
      <c r="FHT91" s="147"/>
      <c r="FHU91" s="147"/>
      <c r="FHV91" s="147"/>
      <c r="FHW91" s="147"/>
      <c r="FHX91" s="147"/>
      <c r="FHY91" s="147"/>
      <c r="FHZ91" s="147"/>
      <c r="FIA91" s="147"/>
      <c r="FIB91" s="147"/>
      <c r="FIC91" s="147"/>
      <c r="FID91" s="147"/>
      <c r="FIE91" s="147"/>
      <c r="FIF91" s="147"/>
      <c r="FIG91" s="147"/>
      <c r="FIH91" s="147"/>
      <c r="FII91" s="147"/>
      <c r="FIJ91" s="147"/>
      <c r="FIK91" s="147"/>
      <c r="FIL91" s="147"/>
      <c r="FIM91" s="147"/>
      <c r="FIN91" s="147"/>
      <c r="FIO91" s="147"/>
      <c r="FIP91" s="147"/>
      <c r="FIQ91" s="147"/>
      <c r="FIR91" s="147"/>
      <c r="FIS91" s="147"/>
      <c r="FIT91" s="147"/>
      <c r="FIU91" s="147"/>
      <c r="FIV91" s="147"/>
      <c r="FIW91" s="147"/>
      <c r="FIX91" s="147"/>
      <c r="FIY91" s="147"/>
      <c r="FIZ91" s="147"/>
      <c r="FJA91" s="147"/>
      <c r="FJB91" s="147"/>
      <c r="FJC91" s="147"/>
      <c r="FJD91" s="147"/>
      <c r="FJE91" s="147"/>
      <c r="FJF91" s="147"/>
      <c r="FJG91" s="147"/>
      <c r="FJH91" s="147"/>
      <c r="FJI91" s="147"/>
      <c r="FJJ91" s="147"/>
      <c r="FJK91" s="147"/>
      <c r="FJL91" s="147"/>
      <c r="FJM91" s="147"/>
      <c r="FJN91" s="147"/>
      <c r="FJO91" s="147"/>
      <c r="FJP91" s="147"/>
      <c r="FJQ91" s="147"/>
      <c r="FJR91" s="147"/>
      <c r="FJS91" s="147"/>
      <c r="FJT91" s="147"/>
      <c r="FJU91" s="147"/>
      <c r="FJV91" s="147"/>
      <c r="FJW91" s="147"/>
      <c r="FJX91" s="147"/>
      <c r="FJY91" s="147"/>
      <c r="FJZ91" s="147"/>
      <c r="FKA91" s="147"/>
      <c r="FKB91" s="147"/>
      <c r="FKC91" s="147"/>
      <c r="FKD91" s="147"/>
      <c r="FKE91" s="147"/>
      <c r="FKF91" s="147"/>
      <c r="FKG91" s="147"/>
      <c r="FKH91" s="147"/>
      <c r="FKI91" s="147"/>
      <c r="FKJ91" s="147"/>
      <c r="FKK91" s="147"/>
      <c r="FKL91" s="147"/>
      <c r="FKM91" s="147"/>
      <c r="FKN91" s="147"/>
      <c r="FKO91" s="147"/>
      <c r="FKP91" s="147"/>
      <c r="FKQ91" s="147"/>
      <c r="FKR91" s="147"/>
      <c r="FKS91" s="147"/>
      <c r="FKT91" s="147"/>
      <c r="FKU91" s="147"/>
      <c r="FKV91" s="147"/>
      <c r="FKW91" s="147"/>
      <c r="FKX91" s="147"/>
      <c r="FKY91" s="147"/>
      <c r="FKZ91" s="147"/>
      <c r="FLA91" s="147"/>
      <c r="FLB91" s="147"/>
      <c r="FLC91" s="147"/>
      <c r="FLD91" s="147"/>
      <c r="FLE91" s="147"/>
      <c r="FLF91" s="147"/>
      <c r="FLG91" s="147"/>
      <c r="FLH91" s="147"/>
      <c r="FLI91" s="147"/>
      <c r="FLJ91" s="147"/>
      <c r="FLK91" s="147"/>
      <c r="FLL91" s="147"/>
      <c r="FLM91" s="147"/>
      <c r="FLN91" s="147"/>
      <c r="FLO91" s="147"/>
      <c r="FLP91" s="147"/>
      <c r="FLQ91" s="147"/>
      <c r="FLR91" s="147"/>
      <c r="FLS91" s="147"/>
      <c r="FLT91" s="147"/>
      <c r="FLU91" s="147"/>
      <c r="FLV91" s="147"/>
      <c r="FLW91" s="147"/>
      <c r="FLX91" s="147"/>
      <c r="FLY91" s="147"/>
      <c r="FLZ91" s="147"/>
      <c r="FMA91" s="147"/>
      <c r="FMB91" s="147"/>
      <c r="FMC91" s="147"/>
      <c r="FMD91" s="147"/>
      <c r="FME91" s="147"/>
      <c r="FMF91" s="147"/>
      <c r="FMG91" s="147"/>
      <c r="FMH91" s="147"/>
      <c r="FMI91" s="147"/>
      <c r="FMJ91" s="147"/>
      <c r="FMK91" s="147"/>
      <c r="FML91" s="147"/>
      <c r="FMM91" s="147"/>
      <c r="FMN91" s="147"/>
      <c r="FMO91" s="147"/>
      <c r="FMP91" s="147"/>
      <c r="FMQ91" s="147"/>
      <c r="FMR91" s="147"/>
      <c r="FMS91" s="147"/>
      <c r="FMT91" s="147"/>
      <c r="FMU91" s="147"/>
      <c r="FMV91" s="147"/>
      <c r="FMW91" s="147"/>
      <c r="FMX91" s="147"/>
      <c r="FMY91" s="147"/>
      <c r="FMZ91" s="147"/>
      <c r="FNA91" s="147"/>
      <c r="FNB91" s="147"/>
      <c r="FNC91" s="147"/>
      <c r="FND91" s="147"/>
      <c r="FNE91" s="147"/>
      <c r="FNF91" s="147"/>
      <c r="FNG91" s="147"/>
      <c r="FNH91" s="147"/>
      <c r="FNI91" s="147"/>
      <c r="FNJ91" s="147"/>
      <c r="FNK91" s="147"/>
      <c r="FNL91" s="147"/>
      <c r="FNM91" s="147"/>
      <c r="FNN91" s="147"/>
      <c r="FNO91" s="147"/>
      <c r="FNP91" s="147"/>
      <c r="FNQ91" s="147"/>
      <c r="FNR91" s="147"/>
      <c r="FNS91" s="147"/>
      <c r="FNT91" s="147"/>
      <c r="FNU91" s="147"/>
      <c r="FNV91" s="147"/>
      <c r="FNW91" s="147"/>
      <c r="FNX91" s="147"/>
      <c r="FNY91" s="147"/>
      <c r="FNZ91" s="147"/>
      <c r="FOA91" s="147"/>
      <c r="FOB91" s="147"/>
      <c r="FOC91" s="147"/>
      <c r="FOD91" s="147"/>
      <c r="FOE91" s="147"/>
      <c r="FOF91" s="147"/>
      <c r="FOG91" s="147"/>
      <c r="FOH91" s="147"/>
      <c r="FOI91" s="147"/>
      <c r="FOJ91" s="147"/>
      <c r="FOK91" s="147"/>
      <c r="FOL91" s="147"/>
      <c r="FOM91" s="147"/>
      <c r="FON91" s="147"/>
      <c r="FOO91" s="147"/>
      <c r="FOP91" s="147"/>
      <c r="FOQ91" s="147"/>
      <c r="FOR91" s="147"/>
      <c r="FOS91" s="147"/>
      <c r="FOT91" s="147"/>
      <c r="FOU91" s="147"/>
      <c r="FOV91" s="147"/>
      <c r="FOW91" s="147"/>
      <c r="FOX91" s="147"/>
      <c r="FOY91" s="147"/>
      <c r="FOZ91" s="147"/>
      <c r="FPA91" s="147"/>
      <c r="FPB91" s="147"/>
      <c r="FPC91" s="147"/>
      <c r="FPD91" s="147"/>
      <c r="FPE91" s="147"/>
      <c r="FPF91" s="147"/>
      <c r="FPG91" s="147"/>
      <c r="FPH91" s="147"/>
      <c r="FPI91" s="147"/>
      <c r="FPJ91" s="147"/>
      <c r="FPK91" s="147"/>
      <c r="FPL91" s="147"/>
      <c r="FPM91" s="147"/>
      <c r="FPN91" s="147"/>
      <c r="FPO91" s="147"/>
      <c r="FPP91" s="147"/>
      <c r="FPQ91" s="147"/>
      <c r="FPR91" s="147"/>
      <c r="FPS91" s="147"/>
      <c r="FPT91" s="147"/>
      <c r="FPU91" s="147"/>
      <c r="FPV91" s="147"/>
      <c r="FPW91" s="147"/>
      <c r="FPX91" s="147"/>
      <c r="FPY91" s="147"/>
      <c r="FPZ91" s="147"/>
      <c r="FQA91" s="147"/>
      <c r="FQB91" s="147"/>
      <c r="FQC91" s="147"/>
      <c r="FQD91" s="147"/>
      <c r="FQE91" s="147"/>
      <c r="FQF91" s="147"/>
      <c r="FQG91" s="147"/>
      <c r="FQH91" s="147"/>
      <c r="FQI91" s="147"/>
      <c r="FQJ91" s="147"/>
      <c r="FQK91" s="147"/>
      <c r="FQL91" s="147"/>
      <c r="FQM91" s="147"/>
      <c r="FQN91" s="147"/>
      <c r="FQO91" s="147"/>
      <c r="FQP91" s="147"/>
      <c r="FQQ91" s="147"/>
      <c r="FQR91" s="147"/>
      <c r="FQS91" s="147"/>
      <c r="FQT91" s="147"/>
      <c r="FQU91" s="147"/>
      <c r="FQV91" s="147"/>
      <c r="FQW91" s="147"/>
      <c r="FQX91" s="147"/>
      <c r="FQY91" s="147"/>
      <c r="FQZ91" s="147"/>
      <c r="FRA91" s="147"/>
      <c r="FRB91" s="147"/>
      <c r="FRC91" s="147"/>
      <c r="FRD91" s="147"/>
      <c r="FRE91" s="147"/>
      <c r="FRF91" s="147"/>
      <c r="FRG91" s="147"/>
      <c r="FRH91" s="147"/>
      <c r="FRI91" s="147"/>
      <c r="FRJ91" s="147"/>
      <c r="FRK91" s="147"/>
      <c r="FRL91" s="147"/>
      <c r="FRM91" s="147"/>
      <c r="FRN91" s="147"/>
      <c r="FRO91" s="147"/>
      <c r="FRP91" s="147"/>
      <c r="FRQ91" s="147"/>
      <c r="FRR91" s="147"/>
      <c r="FRS91" s="147"/>
      <c r="FRT91" s="147"/>
      <c r="FRU91" s="147"/>
      <c r="FRV91" s="147"/>
      <c r="FRW91" s="147"/>
      <c r="FRX91" s="147"/>
      <c r="FRY91" s="147"/>
      <c r="FRZ91" s="147"/>
      <c r="FSA91" s="147"/>
      <c r="FSB91" s="147"/>
      <c r="FSC91" s="147"/>
      <c r="FSD91" s="147"/>
      <c r="FSE91" s="147"/>
      <c r="FSF91" s="147"/>
      <c r="FSG91" s="147"/>
      <c r="FSH91" s="147"/>
      <c r="FSI91" s="147"/>
      <c r="FSJ91" s="147"/>
      <c r="FSK91" s="147"/>
      <c r="FSL91" s="147"/>
      <c r="FSM91" s="147"/>
      <c r="FSN91" s="147"/>
      <c r="FSO91" s="147"/>
      <c r="FSP91" s="147"/>
      <c r="FSQ91" s="147"/>
      <c r="FSR91" s="147"/>
      <c r="FSS91" s="147"/>
      <c r="FST91" s="147"/>
      <c r="FSU91" s="147"/>
      <c r="FSV91" s="147"/>
      <c r="FSW91" s="147"/>
      <c r="FSX91" s="147"/>
      <c r="FSY91" s="147"/>
      <c r="FSZ91" s="147"/>
      <c r="FTA91" s="147"/>
      <c r="FTB91" s="147"/>
      <c r="FTC91" s="147"/>
      <c r="FTD91" s="147"/>
      <c r="FTE91" s="147"/>
      <c r="FTF91" s="147"/>
      <c r="FTG91" s="147"/>
      <c r="FTH91" s="147"/>
      <c r="FTI91" s="147"/>
      <c r="FTJ91" s="147"/>
      <c r="FTK91" s="147"/>
      <c r="FTL91" s="147"/>
      <c r="FTM91" s="147"/>
      <c r="FTN91" s="147"/>
      <c r="FTO91" s="147"/>
      <c r="FTP91" s="147"/>
      <c r="FTQ91" s="147"/>
      <c r="FTR91" s="147"/>
      <c r="FTS91" s="147"/>
      <c r="FTT91" s="147"/>
      <c r="FTU91" s="147"/>
      <c r="FTV91" s="147"/>
      <c r="FTW91" s="147"/>
      <c r="FTX91" s="147"/>
      <c r="FTY91" s="147"/>
      <c r="FTZ91" s="147"/>
      <c r="FUA91" s="147"/>
      <c r="FUB91" s="147"/>
      <c r="FUC91" s="147"/>
      <c r="FUD91" s="147"/>
      <c r="FUE91" s="147"/>
      <c r="FUF91" s="147"/>
      <c r="FUG91" s="147"/>
      <c r="FUH91" s="147"/>
      <c r="FUI91" s="147"/>
      <c r="FUJ91" s="147"/>
      <c r="FUK91" s="147"/>
      <c r="FUL91" s="147"/>
      <c r="FUM91" s="147"/>
      <c r="FUN91" s="147"/>
      <c r="FUO91" s="147"/>
      <c r="FUP91" s="147"/>
      <c r="FUQ91" s="147"/>
      <c r="FUR91" s="147"/>
      <c r="FUS91" s="147"/>
      <c r="FUT91" s="147"/>
      <c r="FUU91" s="147"/>
      <c r="FUV91" s="147"/>
      <c r="FUW91" s="147"/>
      <c r="FUX91" s="147"/>
      <c r="FUY91" s="147"/>
      <c r="FUZ91" s="147"/>
      <c r="FVA91" s="147"/>
      <c r="FVB91" s="147"/>
      <c r="FVC91" s="147"/>
      <c r="FVD91" s="147"/>
      <c r="FVE91" s="147"/>
      <c r="FVF91" s="147"/>
      <c r="FVG91" s="147"/>
      <c r="FVH91" s="147"/>
      <c r="FVI91" s="147"/>
      <c r="FVJ91" s="147"/>
      <c r="FVK91" s="147"/>
      <c r="FVL91" s="147"/>
      <c r="FVM91" s="147"/>
      <c r="FVN91" s="147"/>
      <c r="FVO91" s="147"/>
      <c r="FVP91" s="147"/>
      <c r="FVQ91" s="147"/>
      <c r="FVR91" s="147"/>
      <c r="FVS91" s="147"/>
      <c r="FVT91" s="147"/>
      <c r="FVU91" s="147"/>
      <c r="FVV91" s="147"/>
      <c r="FVW91" s="147"/>
      <c r="FVX91" s="147"/>
      <c r="FVY91" s="147"/>
      <c r="FVZ91" s="147"/>
      <c r="FWA91" s="147"/>
      <c r="FWB91" s="147"/>
      <c r="FWC91" s="147"/>
      <c r="FWD91" s="147"/>
      <c r="FWE91" s="147"/>
      <c r="FWF91" s="147"/>
      <c r="FWG91" s="147"/>
      <c r="FWH91" s="147"/>
      <c r="FWI91" s="147"/>
      <c r="FWJ91" s="147"/>
      <c r="FWK91" s="147"/>
      <c r="FWL91" s="147"/>
      <c r="FWM91" s="147"/>
      <c r="FWN91" s="147"/>
      <c r="FWO91" s="147"/>
      <c r="FWP91" s="147"/>
      <c r="FWQ91" s="147"/>
      <c r="FWR91" s="147"/>
      <c r="FWS91" s="147"/>
      <c r="FWT91" s="147"/>
      <c r="FWU91" s="147"/>
      <c r="FWV91" s="147"/>
      <c r="FWW91" s="147"/>
      <c r="FWX91" s="147"/>
      <c r="FWY91" s="147"/>
      <c r="FWZ91" s="147"/>
      <c r="FXA91" s="147"/>
      <c r="FXB91" s="147"/>
      <c r="FXC91" s="147"/>
      <c r="FXD91" s="147"/>
      <c r="FXE91" s="147"/>
      <c r="FXF91" s="147"/>
      <c r="FXG91" s="147"/>
      <c r="FXH91" s="147"/>
      <c r="FXI91" s="147"/>
      <c r="FXJ91" s="147"/>
      <c r="FXK91" s="147"/>
      <c r="FXL91" s="147"/>
      <c r="FXM91" s="147"/>
      <c r="FXN91" s="147"/>
      <c r="FXO91" s="147"/>
      <c r="FXP91" s="147"/>
      <c r="FXQ91" s="147"/>
      <c r="FXR91" s="147"/>
      <c r="FXS91" s="147"/>
      <c r="FXT91" s="147"/>
      <c r="FXU91" s="147"/>
      <c r="FXV91" s="147"/>
      <c r="FXW91" s="147"/>
      <c r="FXX91" s="147"/>
      <c r="FXY91" s="147"/>
      <c r="FXZ91" s="147"/>
      <c r="FYA91" s="147"/>
      <c r="FYB91" s="147"/>
      <c r="FYC91" s="147"/>
      <c r="FYD91" s="147"/>
      <c r="FYE91" s="147"/>
      <c r="FYF91" s="147"/>
      <c r="FYG91" s="147"/>
      <c r="FYH91" s="147"/>
      <c r="FYI91" s="147"/>
      <c r="FYJ91" s="147"/>
      <c r="FYK91" s="147"/>
      <c r="FYL91" s="147"/>
      <c r="FYM91" s="147"/>
      <c r="FYN91" s="147"/>
      <c r="FYO91" s="147"/>
      <c r="FYP91" s="147"/>
      <c r="FYQ91" s="147"/>
      <c r="FYR91" s="147"/>
      <c r="FYS91" s="147"/>
      <c r="FYT91" s="147"/>
      <c r="FYU91" s="147"/>
      <c r="FYV91" s="147"/>
      <c r="FYW91" s="147"/>
      <c r="FYX91" s="147"/>
      <c r="FYY91" s="147"/>
      <c r="FYZ91" s="147"/>
      <c r="FZA91" s="147"/>
      <c r="FZB91" s="147"/>
      <c r="FZC91" s="147"/>
      <c r="FZD91" s="147"/>
      <c r="FZE91" s="147"/>
      <c r="FZF91" s="147"/>
      <c r="FZG91" s="147"/>
      <c r="FZH91" s="147"/>
      <c r="FZI91" s="147"/>
      <c r="FZJ91" s="147"/>
      <c r="FZK91" s="147"/>
      <c r="FZL91" s="147"/>
      <c r="FZM91" s="147"/>
      <c r="FZN91" s="147"/>
      <c r="FZO91" s="147"/>
      <c r="FZP91" s="147"/>
      <c r="FZQ91" s="147"/>
      <c r="FZR91" s="147"/>
      <c r="FZS91" s="147"/>
      <c r="FZT91" s="147"/>
      <c r="FZU91" s="147"/>
      <c r="FZV91" s="147"/>
      <c r="FZW91" s="147"/>
      <c r="FZX91" s="147"/>
      <c r="FZY91" s="147"/>
      <c r="FZZ91" s="147"/>
      <c r="GAA91" s="147"/>
      <c r="GAB91" s="147"/>
      <c r="GAC91" s="147"/>
      <c r="GAD91" s="147"/>
      <c r="GAE91" s="147"/>
      <c r="GAF91" s="147"/>
      <c r="GAG91" s="147"/>
      <c r="GAH91" s="147"/>
      <c r="GAI91" s="147"/>
      <c r="GAJ91" s="147"/>
      <c r="GAK91" s="147"/>
      <c r="GAL91" s="147"/>
      <c r="GAM91" s="147"/>
      <c r="GAN91" s="147"/>
      <c r="GAO91" s="147"/>
      <c r="GAP91" s="147"/>
      <c r="GAQ91" s="147"/>
      <c r="GAR91" s="147"/>
      <c r="GAS91" s="147"/>
      <c r="GAT91" s="147"/>
      <c r="GAU91" s="147"/>
      <c r="GAV91" s="147"/>
      <c r="GAW91" s="147"/>
      <c r="GAX91" s="147"/>
      <c r="GAY91" s="147"/>
      <c r="GAZ91" s="147"/>
      <c r="GBA91" s="147"/>
      <c r="GBB91" s="147"/>
      <c r="GBC91" s="147"/>
      <c r="GBD91" s="147"/>
      <c r="GBE91" s="147"/>
      <c r="GBF91" s="147"/>
      <c r="GBG91" s="147"/>
      <c r="GBH91" s="147"/>
      <c r="GBI91" s="147"/>
      <c r="GBJ91" s="147"/>
      <c r="GBK91" s="147"/>
      <c r="GBL91" s="147"/>
      <c r="GBM91" s="147"/>
      <c r="GBN91" s="147"/>
      <c r="GBO91" s="147"/>
      <c r="GBP91" s="147"/>
      <c r="GBQ91" s="147"/>
      <c r="GBR91" s="147"/>
      <c r="GBS91" s="147"/>
      <c r="GBT91" s="147"/>
      <c r="GBU91" s="147"/>
      <c r="GBV91" s="147"/>
      <c r="GBW91" s="147"/>
      <c r="GBX91" s="147"/>
      <c r="GBY91" s="147"/>
      <c r="GBZ91" s="147"/>
      <c r="GCA91" s="147"/>
      <c r="GCB91" s="147"/>
      <c r="GCC91" s="147"/>
      <c r="GCD91" s="147"/>
      <c r="GCE91" s="147"/>
      <c r="GCF91" s="147"/>
      <c r="GCG91" s="147"/>
      <c r="GCH91" s="147"/>
      <c r="GCI91" s="147"/>
      <c r="GCJ91" s="147"/>
      <c r="GCK91" s="147"/>
      <c r="GCL91" s="147"/>
      <c r="GCM91" s="147"/>
      <c r="GCN91" s="147"/>
      <c r="GCO91" s="147"/>
      <c r="GCP91" s="147"/>
      <c r="GCQ91" s="147"/>
      <c r="GCR91" s="147"/>
      <c r="GCS91" s="147"/>
      <c r="GCT91" s="147"/>
      <c r="GCU91" s="147"/>
      <c r="GCV91" s="147"/>
      <c r="GCW91" s="147"/>
      <c r="GCX91" s="147"/>
      <c r="GCY91" s="147"/>
      <c r="GCZ91" s="147"/>
      <c r="GDA91" s="147"/>
      <c r="GDB91" s="147"/>
      <c r="GDC91" s="147"/>
      <c r="GDD91" s="147"/>
      <c r="GDE91" s="147"/>
      <c r="GDF91" s="147"/>
      <c r="GDG91" s="147"/>
      <c r="GDH91" s="147"/>
      <c r="GDI91" s="147"/>
      <c r="GDJ91" s="147"/>
      <c r="GDK91" s="147"/>
      <c r="GDL91" s="147"/>
      <c r="GDM91" s="147"/>
      <c r="GDN91" s="147"/>
      <c r="GDO91" s="147"/>
      <c r="GDP91" s="147"/>
      <c r="GDQ91" s="147"/>
      <c r="GDR91" s="147"/>
      <c r="GDS91" s="147"/>
      <c r="GDT91" s="147"/>
      <c r="GDU91" s="147"/>
      <c r="GDV91" s="147"/>
      <c r="GDW91" s="147"/>
      <c r="GDX91" s="147"/>
      <c r="GDY91" s="147"/>
      <c r="GDZ91" s="147"/>
      <c r="GEA91" s="147"/>
      <c r="GEB91" s="147"/>
      <c r="GEC91" s="147"/>
      <c r="GED91" s="147"/>
      <c r="GEE91" s="147"/>
      <c r="GEF91" s="147"/>
      <c r="GEG91" s="147"/>
      <c r="GEH91" s="147"/>
      <c r="GEI91" s="147"/>
      <c r="GEJ91" s="147"/>
      <c r="GEK91" s="147"/>
      <c r="GEL91" s="147"/>
      <c r="GEM91" s="147"/>
      <c r="GEN91" s="147"/>
      <c r="GEO91" s="147"/>
      <c r="GEP91" s="147"/>
      <c r="GEQ91" s="147"/>
      <c r="GER91" s="147"/>
      <c r="GES91" s="147"/>
      <c r="GET91" s="147"/>
      <c r="GEU91" s="147"/>
      <c r="GEV91" s="147"/>
      <c r="GEW91" s="147"/>
      <c r="GEX91" s="147"/>
      <c r="GEY91" s="147"/>
      <c r="GEZ91" s="147"/>
      <c r="GFA91" s="147"/>
      <c r="GFB91" s="147"/>
      <c r="GFC91" s="147"/>
      <c r="GFD91" s="147"/>
      <c r="GFE91" s="147"/>
      <c r="GFF91" s="147"/>
      <c r="GFG91" s="147"/>
      <c r="GFH91" s="147"/>
      <c r="GFI91" s="147"/>
      <c r="GFJ91" s="147"/>
      <c r="GFK91" s="147"/>
      <c r="GFL91" s="147"/>
      <c r="GFM91" s="147"/>
      <c r="GFN91" s="147"/>
      <c r="GFO91" s="147"/>
      <c r="GFP91" s="147"/>
      <c r="GFQ91" s="147"/>
      <c r="GFR91" s="147"/>
      <c r="GFS91" s="147"/>
      <c r="GFT91" s="147"/>
      <c r="GFU91" s="147"/>
      <c r="GFV91" s="147"/>
      <c r="GFW91" s="147"/>
      <c r="GFX91" s="147"/>
      <c r="GFY91" s="147"/>
      <c r="GFZ91" s="147"/>
      <c r="GGA91" s="147"/>
      <c r="GGB91" s="147"/>
      <c r="GGC91" s="147"/>
      <c r="GGD91" s="147"/>
      <c r="GGE91" s="147"/>
      <c r="GGF91" s="147"/>
      <c r="GGG91" s="147"/>
      <c r="GGH91" s="147"/>
      <c r="GGI91" s="147"/>
      <c r="GGJ91" s="147"/>
      <c r="GGK91" s="147"/>
      <c r="GGL91" s="147"/>
      <c r="GGM91" s="147"/>
      <c r="GGN91" s="147"/>
      <c r="GGO91" s="147"/>
      <c r="GGP91" s="147"/>
      <c r="GGQ91" s="147"/>
      <c r="GGR91" s="147"/>
      <c r="GGS91" s="147"/>
      <c r="GGT91" s="147"/>
      <c r="GGU91" s="147"/>
      <c r="GGV91" s="147"/>
      <c r="GGW91" s="147"/>
      <c r="GGX91" s="147"/>
      <c r="GGY91" s="147"/>
      <c r="GGZ91" s="147"/>
      <c r="GHA91" s="147"/>
      <c r="GHB91" s="147"/>
      <c r="GHC91" s="147"/>
      <c r="GHD91" s="147"/>
      <c r="GHE91" s="147"/>
      <c r="GHF91" s="147"/>
      <c r="GHG91" s="147"/>
      <c r="GHH91" s="147"/>
      <c r="GHI91" s="147"/>
      <c r="GHJ91" s="147"/>
      <c r="GHK91" s="147"/>
      <c r="GHL91" s="147"/>
      <c r="GHM91" s="147"/>
      <c r="GHN91" s="147"/>
      <c r="GHO91" s="147"/>
      <c r="GHP91" s="147"/>
      <c r="GHQ91" s="147"/>
      <c r="GHR91" s="147"/>
      <c r="GHS91" s="147"/>
      <c r="GHT91" s="147"/>
      <c r="GHU91" s="147"/>
      <c r="GHV91" s="147"/>
      <c r="GHW91" s="147"/>
      <c r="GHX91" s="147"/>
      <c r="GHY91" s="147"/>
      <c r="GHZ91" s="147"/>
      <c r="GIA91" s="147"/>
      <c r="GIB91" s="147"/>
      <c r="GIC91" s="147"/>
      <c r="GID91" s="147"/>
      <c r="GIE91" s="147"/>
      <c r="GIF91" s="147"/>
      <c r="GIG91" s="147"/>
      <c r="GIH91" s="147"/>
      <c r="GII91" s="147"/>
      <c r="GIJ91" s="147"/>
      <c r="GIK91" s="147"/>
      <c r="GIL91" s="147"/>
      <c r="GIM91" s="147"/>
      <c r="GIN91" s="147"/>
      <c r="GIO91" s="147"/>
      <c r="GIP91" s="147"/>
      <c r="GIQ91" s="147"/>
      <c r="GIR91" s="147"/>
      <c r="GIS91" s="147"/>
      <c r="GIT91" s="147"/>
      <c r="GIU91" s="147"/>
      <c r="GIV91" s="147"/>
      <c r="GIW91" s="147"/>
      <c r="GIX91" s="147"/>
      <c r="GIY91" s="147"/>
      <c r="GIZ91" s="147"/>
      <c r="GJA91" s="147"/>
      <c r="GJB91" s="147"/>
      <c r="GJC91" s="147"/>
      <c r="GJD91" s="147"/>
      <c r="GJE91" s="147"/>
      <c r="GJF91" s="147"/>
      <c r="GJG91" s="147"/>
      <c r="GJH91" s="147"/>
      <c r="GJI91" s="147"/>
      <c r="GJJ91" s="147"/>
      <c r="GJK91" s="147"/>
      <c r="GJL91" s="147"/>
      <c r="GJM91" s="147"/>
      <c r="GJN91" s="147"/>
      <c r="GJO91" s="147"/>
      <c r="GJP91" s="147"/>
      <c r="GJQ91" s="147"/>
      <c r="GJR91" s="147"/>
      <c r="GJS91" s="147"/>
      <c r="GJT91" s="147"/>
      <c r="GJU91" s="147"/>
      <c r="GJV91" s="147"/>
      <c r="GJW91" s="147"/>
      <c r="GJX91" s="147"/>
      <c r="GJY91" s="147"/>
      <c r="GJZ91" s="147"/>
      <c r="GKA91" s="147"/>
      <c r="GKB91" s="147"/>
      <c r="GKC91" s="147"/>
      <c r="GKD91" s="147"/>
      <c r="GKE91" s="147"/>
      <c r="GKF91" s="147"/>
      <c r="GKG91" s="147"/>
      <c r="GKH91" s="147"/>
      <c r="GKI91" s="147"/>
      <c r="GKJ91" s="147"/>
      <c r="GKK91" s="147"/>
      <c r="GKL91" s="147"/>
      <c r="GKM91" s="147"/>
      <c r="GKN91" s="147"/>
      <c r="GKO91" s="147"/>
      <c r="GKP91" s="147"/>
      <c r="GKQ91" s="147"/>
      <c r="GKR91" s="147"/>
      <c r="GKS91" s="147"/>
      <c r="GKT91" s="147"/>
      <c r="GKU91" s="147"/>
      <c r="GKV91" s="147"/>
      <c r="GKW91" s="147"/>
      <c r="GKX91" s="147"/>
      <c r="GKY91" s="147"/>
      <c r="GKZ91" s="147"/>
      <c r="GLA91" s="147"/>
      <c r="GLB91" s="147"/>
      <c r="GLC91" s="147"/>
      <c r="GLD91" s="147"/>
      <c r="GLE91" s="147"/>
      <c r="GLF91" s="147"/>
      <c r="GLG91" s="147"/>
      <c r="GLH91" s="147"/>
      <c r="GLI91" s="147"/>
      <c r="GLJ91" s="147"/>
      <c r="GLK91" s="147"/>
      <c r="GLL91" s="147"/>
      <c r="GLM91" s="147"/>
      <c r="GLN91" s="147"/>
      <c r="GLO91" s="147"/>
      <c r="GLP91" s="147"/>
      <c r="GLQ91" s="147"/>
      <c r="GLR91" s="147"/>
      <c r="GLS91" s="147"/>
      <c r="GLT91" s="147"/>
      <c r="GLU91" s="147"/>
      <c r="GLV91" s="147"/>
      <c r="GLW91" s="147"/>
      <c r="GLX91" s="147"/>
      <c r="GLY91" s="147"/>
      <c r="GLZ91" s="147"/>
      <c r="GMA91" s="147"/>
      <c r="GMB91" s="147"/>
      <c r="GMC91" s="147"/>
      <c r="GMD91" s="147"/>
      <c r="GME91" s="147"/>
      <c r="GMF91" s="147"/>
      <c r="GMG91" s="147"/>
      <c r="GMH91" s="147"/>
      <c r="GMI91" s="147"/>
      <c r="GMJ91" s="147"/>
      <c r="GMK91" s="147"/>
      <c r="GML91" s="147"/>
      <c r="GMM91" s="147"/>
      <c r="GMN91" s="147"/>
      <c r="GMO91" s="147"/>
      <c r="GMP91" s="147"/>
      <c r="GMQ91" s="147"/>
      <c r="GMR91" s="147"/>
      <c r="GMS91" s="147"/>
      <c r="GMT91" s="147"/>
      <c r="GMU91" s="147"/>
      <c r="GMV91" s="147"/>
      <c r="GMW91" s="147"/>
      <c r="GMX91" s="147"/>
      <c r="GMY91" s="147"/>
      <c r="GMZ91" s="147"/>
      <c r="GNA91" s="147"/>
      <c r="GNB91" s="147"/>
      <c r="GNC91" s="147"/>
      <c r="GND91" s="147"/>
      <c r="GNE91" s="147"/>
      <c r="GNF91" s="147"/>
      <c r="GNG91" s="147"/>
      <c r="GNH91" s="147"/>
      <c r="GNI91" s="147"/>
      <c r="GNJ91" s="147"/>
      <c r="GNK91" s="147"/>
      <c r="GNL91" s="147"/>
      <c r="GNM91" s="147"/>
      <c r="GNN91" s="147"/>
      <c r="GNO91" s="147"/>
      <c r="GNP91" s="147"/>
      <c r="GNQ91" s="147"/>
      <c r="GNR91" s="147"/>
      <c r="GNS91" s="147"/>
      <c r="GNT91" s="147"/>
      <c r="GNU91" s="147"/>
      <c r="GNV91" s="147"/>
      <c r="GNW91" s="147"/>
      <c r="GNX91" s="147"/>
      <c r="GNY91" s="147"/>
      <c r="GNZ91" s="147"/>
      <c r="GOA91" s="147"/>
      <c r="GOB91" s="147"/>
      <c r="GOC91" s="147"/>
      <c r="GOD91" s="147"/>
      <c r="GOE91" s="147"/>
      <c r="GOF91" s="147"/>
      <c r="GOG91" s="147"/>
      <c r="GOH91" s="147"/>
      <c r="GOI91" s="147"/>
      <c r="GOJ91" s="147"/>
      <c r="GOK91" s="147"/>
      <c r="GOL91" s="147"/>
      <c r="GOM91" s="147"/>
      <c r="GON91" s="147"/>
      <c r="GOO91" s="147"/>
      <c r="GOP91" s="147"/>
      <c r="GOQ91" s="147"/>
      <c r="GOR91" s="147"/>
      <c r="GOS91" s="147"/>
      <c r="GOT91" s="147"/>
      <c r="GOU91" s="147"/>
      <c r="GOV91" s="147"/>
      <c r="GOW91" s="147"/>
      <c r="GOX91" s="147"/>
      <c r="GOY91" s="147"/>
      <c r="GOZ91" s="147"/>
      <c r="GPA91" s="147"/>
      <c r="GPB91" s="147"/>
      <c r="GPC91" s="147"/>
      <c r="GPD91" s="147"/>
      <c r="GPE91" s="147"/>
      <c r="GPF91" s="147"/>
      <c r="GPG91" s="147"/>
      <c r="GPH91" s="147"/>
      <c r="GPI91" s="147"/>
      <c r="GPJ91" s="147"/>
      <c r="GPK91" s="147"/>
      <c r="GPL91" s="147"/>
      <c r="GPM91" s="147"/>
      <c r="GPN91" s="147"/>
      <c r="GPO91" s="147"/>
      <c r="GPP91" s="147"/>
      <c r="GPQ91" s="147"/>
      <c r="GPR91" s="147"/>
      <c r="GPS91" s="147"/>
      <c r="GPT91" s="147"/>
      <c r="GPU91" s="147"/>
      <c r="GPV91" s="147"/>
      <c r="GPW91" s="147"/>
      <c r="GPX91" s="147"/>
      <c r="GPY91" s="147"/>
      <c r="GPZ91" s="147"/>
      <c r="GQA91" s="147"/>
      <c r="GQB91" s="147"/>
      <c r="GQC91" s="147"/>
      <c r="GQD91" s="147"/>
      <c r="GQE91" s="147"/>
      <c r="GQF91" s="147"/>
      <c r="GQG91" s="147"/>
      <c r="GQH91" s="147"/>
      <c r="GQI91" s="147"/>
      <c r="GQJ91" s="147"/>
      <c r="GQK91" s="147"/>
      <c r="GQL91" s="147"/>
      <c r="GQM91" s="147"/>
      <c r="GQN91" s="147"/>
      <c r="GQO91" s="147"/>
      <c r="GQP91" s="147"/>
      <c r="GQQ91" s="147"/>
      <c r="GQR91" s="147"/>
      <c r="GQS91" s="147"/>
      <c r="GQT91" s="147"/>
      <c r="GQU91" s="147"/>
      <c r="GQV91" s="147"/>
      <c r="GQW91" s="147"/>
      <c r="GQX91" s="147"/>
      <c r="GQY91" s="147"/>
      <c r="GQZ91" s="147"/>
      <c r="GRA91" s="147"/>
      <c r="GRB91" s="147"/>
      <c r="GRC91" s="147"/>
      <c r="GRD91" s="147"/>
      <c r="GRE91" s="147"/>
      <c r="GRF91" s="147"/>
      <c r="GRG91" s="147"/>
      <c r="GRH91" s="147"/>
      <c r="GRI91" s="147"/>
      <c r="GRJ91" s="147"/>
      <c r="GRK91" s="147"/>
      <c r="GRL91" s="147"/>
      <c r="GRM91" s="147"/>
      <c r="GRN91" s="147"/>
      <c r="GRO91" s="147"/>
      <c r="GRP91" s="147"/>
      <c r="GRQ91" s="147"/>
      <c r="GRR91" s="147"/>
      <c r="GRS91" s="147"/>
      <c r="GRT91" s="147"/>
      <c r="GRU91" s="147"/>
      <c r="GRV91" s="147"/>
      <c r="GRW91" s="147"/>
      <c r="GRX91" s="147"/>
      <c r="GRY91" s="147"/>
      <c r="GRZ91" s="147"/>
      <c r="GSA91" s="147"/>
      <c r="GSB91" s="147"/>
      <c r="GSC91" s="147"/>
      <c r="GSD91" s="147"/>
      <c r="GSE91" s="147"/>
      <c r="GSF91" s="147"/>
      <c r="GSG91" s="147"/>
      <c r="GSH91" s="147"/>
      <c r="GSI91" s="147"/>
      <c r="GSJ91" s="147"/>
      <c r="GSK91" s="147"/>
      <c r="GSL91" s="147"/>
      <c r="GSM91" s="147"/>
      <c r="GSN91" s="147"/>
      <c r="GSO91" s="147"/>
      <c r="GSP91" s="147"/>
      <c r="GSQ91" s="147"/>
      <c r="GSR91" s="147"/>
      <c r="GSS91" s="147"/>
      <c r="GST91" s="147"/>
      <c r="GSU91" s="147"/>
      <c r="GSV91" s="147"/>
      <c r="GSW91" s="147"/>
      <c r="GSX91" s="147"/>
      <c r="GSY91" s="147"/>
      <c r="GSZ91" s="147"/>
      <c r="GTA91" s="147"/>
      <c r="GTB91" s="147"/>
      <c r="GTC91" s="147"/>
      <c r="GTD91" s="147"/>
      <c r="GTE91" s="147"/>
      <c r="GTF91" s="147"/>
      <c r="GTG91" s="147"/>
      <c r="GTH91" s="147"/>
      <c r="GTI91" s="147"/>
      <c r="GTJ91" s="147"/>
      <c r="GTK91" s="147"/>
      <c r="GTL91" s="147"/>
      <c r="GTM91" s="147"/>
      <c r="GTN91" s="147"/>
      <c r="GTO91" s="147"/>
      <c r="GTP91" s="147"/>
      <c r="GTQ91" s="147"/>
      <c r="GTR91" s="147"/>
      <c r="GTS91" s="147"/>
      <c r="GTT91" s="147"/>
      <c r="GTU91" s="147"/>
      <c r="GTV91" s="147"/>
      <c r="GTW91" s="147"/>
      <c r="GTX91" s="147"/>
      <c r="GTY91" s="147"/>
      <c r="GTZ91" s="147"/>
      <c r="GUA91" s="147"/>
      <c r="GUB91" s="147"/>
      <c r="GUC91" s="147"/>
      <c r="GUD91" s="147"/>
      <c r="GUE91" s="147"/>
      <c r="GUF91" s="147"/>
      <c r="GUG91" s="147"/>
      <c r="GUH91" s="147"/>
      <c r="GUI91" s="147"/>
      <c r="GUJ91" s="147"/>
      <c r="GUK91" s="147"/>
      <c r="GUL91" s="147"/>
      <c r="GUM91" s="147"/>
      <c r="GUN91" s="147"/>
      <c r="GUO91" s="147"/>
      <c r="GUP91" s="147"/>
      <c r="GUQ91" s="147"/>
      <c r="GUR91" s="147"/>
      <c r="GUS91" s="147"/>
      <c r="GUT91" s="147"/>
      <c r="GUU91" s="147"/>
      <c r="GUV91" s="147"/>
      <c r="GUW91" s="147"/>
      <c r="GUX91" s="147"/>
      <c r="GUY91" s="147"/>
      <c r="GUZ91" s="147"/>
      <c r="GVA91" s="147"/>
      <c r="GVB91" s="147"/>
      <c r="GVC91" s="147"/>
      <c r="GVD91" s="147"/>
      <c r="GVE91" s="147"/>
      <c r="GVF91" s="147"/>
      <c r="GVG91" s="147"/>
      <c r="GVH91" s="147"/>
      <c r="GVI91" s="147"/>
      <c r="GVJ91" s="147"/>
      <c r="GVK91" s="147"/>
      <c r="GVL91" s="147"/>
      <c r="GVM91" s="147"/>
      <c r="GVN91" s="147"/>
      <c r="GVO91" s="147"/>
      <c r="GVP91" s="147"/>
      <c r="GVQ91" s="147"/>
      <c r="GVR91" s="147"/>
      <c r="GVS91" s="147"/>
      <c r="GVT91" s="147"/>
      <c r="GVU91" s="147"/>
      <c r="GVV91" s="147"/>
      <c r="GVW91" s="147"/>
      <c r="GVX91" s="147"/>
      <c r="GVY91" s="147"/>
      <c r="GVZ91" s="147"/>
      <c r="GWA91" s="147"/>
      <c r="GWB91" s="147"/>
      <c r="GWC91" s="147"/>
      <c r="GWD91" s="147"/>
      <c r="GWE91" s="147"/>
      <c r="GWF91" s="147"/>
      <c r="GWG91" s="147"/>
      <c r="GWH91" s="147"/>
      <c r="GWI91" s="147"/>
      <c r="GWJ91" s="147"/>
      <c r="GWK91" s="147"/>
      <c r="GWL91" s="147"/>
      <c r="GWM91" s="147"/>
      <c r="GWN91" s="147"/>
      <c r="GWO91" s="147"/>
      <c r="GWP91" s="147"/>
      <c r="GWQ91" s="147"/>
      <c r="GWR91" s="147"/>
      <c r="GWS91" s="147"/>
      <c r="GWT91" s="147"/>
      <c r="GWU91" s="147"/>
      <c r="GWV91" s="147"/>
      <c r="GWW91" s="147"/>
      <c r="GWX91" s="147"/>
      <c r="GWY91" s="147"/>
      <c r="GWZ91" s="147"/>
      <c r="GXA91" s="147"/>
      <c r="GXB91" s="147"/>
      <c r="GXC91" s="147"/>
      <c r="GXD91" s="147"/>
      <c r="GXE91" s="147"/>
      <c r="GXF91" s="147"/>
      <c r="GXG91" s="147"/>
      <c r="GXH91" s="147"/>
      <c r="GXI91" s="147"/>
      <c r="GXJ91" s="147"/>
      <c r="GXK91" s="147"/>
      <c r="GXL91" s="147"/>
      <c r="GXM91" s="147"/>
      <c r="GXN91" s="147"/>
      <c r="GXO91" s="147"/>
      <c r="GXP91" s="147"/>
      <c r="GXQ91" s="147"/>
      <c r="GXR91" s="147"/>
      <c r="GXS91" s="147"/>
      <c r="GXT91" s="147"/>
      <c r="GXU91" s="147"/>
      <c r="GXV91" s="147"/>
      <c r="GXW91" s="147"/>
      <c r="GXX91" s="147"/>
      <c r="GXY91" s="147"/>
      <c r="GXZ91" s="147"/>
      <c r="GYA91" s="147"/>
      <c r="GYB91" s="147"/>
      <c r="GYC91" s="147"/>
      <c r="GYD91" s="147"/>
      <c r="GYE91" s="147"/>
      <c r="GYF91" s="147"/>
      <c r="GYG91" s="147"/>
      <c r="GYH91" s="147"/>
      <c r="GYI91" s="147"/>
      <c r="GYJ91" s="147"/>
      <c r="GYK91" s="147"/>
      <c r="GYL91" s="147"/>
      <c r="GYM91" s="147"/>
      <c r="GYN91" s="147"/>
      <c r="GYO91" s="147"/>
      <c r="GYP91" s="147"/>
      <c r="GYQ91" s="147"/>
      <c r="GYR91" s="147"/>
      <c r="GYS91" s="147"/>
      <c r="GYT91" s="147"/>
      <c r="GYU91" s="147"/>
      <c r="GYV91" s="147"/>
      <c r="GYW91" s="147"/>
      <c r="GYX91" s="147"/>
      <c r="GYY91" s="147"/>
      <c r="GYZ91" s="147"/>
      <c r="GZA91" s="147"/>
      <c r="GZB91" s="147"/>
      <c r="GZC91" s="147"/>
      <c r="GZD91" s="147"/>
      <c r="GZE91" s="147"/>
      <c r="GZF91" s="147"/>
      <c r="GZG91" s="147"/>
      <c r="GZH91" s="147"/>
      <c r="GZI91" s="147"/>
      <c r="GZJ91" s="147"/>
      <c r="GZK91" s="147"/>
      <c r="GZL91" s="147"/>
      <c r="GZM91" s="147"/>
      <c r="GZN91" s="147"/>
      <c r="GZO91" s="147"/>
      <c r="GZP91" s="147"/>
      <c r="GZQ91" s="147"/>
      <c r="GZR91" s="147"/>
      <c r="GZS91" s="147"/>
      <c r="GZT91" s="147"/>
      <c r="GZU91" s="147"/>
      <c r="GZV91" s="147"/>
      <c r="GZW91" s="147"/>
      <c r="GZX91" s="147"/>
      <c r="GZY91" s="147"/>
      <c r="GZZ91" s="147"/>
      <c r="HAA91" s="147"/>
      <c r="HAB91" s="147"/>
      <c r="HAC91" s="147"/>
      <c r="HAD91" s="147"/>
      <c r="HAE91" s="147"/>
      <c r="HAF91" s="147"/>
      <c r="HAG91" s="147"/>
      <c r="HAH91" s="147"/>
      <c r="HAI91" s="147"/>
      <c r="HAJ91" s="147"/>
      <c r="HAK91" s="147"/>
      <c r="HAL91" s="147"/>
      <c r="HAM91" s="147"/>
      <c r="HAN91" s="147"/>
      <c r="HAO91" s="147"/>
      <c r="HAP91" s="147"/>
      <c r="HAQ91" s="147"/>
      <c r="HAR91" s="147"/>
      <c r="HAS91" s="147"/>
      <c r="HAT91" s="147"/>
      <c r="HAU91" s="147"/>
      <c r="HAV91" s="147"/>
      <c r="HAW91" s="147"/>
      <c r="HAX91" s="147"/>
      <c r="HAY91" s="147"/>
      <c r="HAZ91" s="147"/>
      <c r="HBA91" s="147"/>
      <c r="HBB91" s="147"/>
      <c r="HBC91" s="147"/>
      <c r="HBD91" s="147"/>
      <c r="HBE91" s="147"/>
      <c r="HBF91" s="147"/>
      <c r="HBG91" s="147"/>
      <c r="HBH91" s="147"/>
      <c r="HBI91" s="147"/>
      <c r="HBJ91" s="147"/>
      <c r="HBK91" s="147"/>
      <c r="HBL91" s="147"/>
      <c r="HBM91" s="147"/>
      <c r="HBN91" s="147"/>
      <c r="HBO91" s="147"/>
      <c r="HBP91" s="147"/>
      <c r="HBQ91" s="147"/>
      <c r="HBR91" s="147"/>
      <c r="HBS91" s="147"/>
      <c r="HBT91" s="147"/>
      <c r="HBU91" s="147"/>
      <c r="HBV91" s="147"/>
      <c r="HBW91" s="147"/>
      <c r="HBX91" s="147"/>
      <c r="HBY91" s="147"/>
      <c r="HBZ91" s="147"/>
      <c r="HCA91" s="147"/>
      <c r="HCB91" s="147"/>
      <c r="HCC91" s="147"/>
      <c r="HCD91" s="147"/>
      <c r="HCE91" s="147"/>
      <c r="HCF91" s="147"/>
      <c r="HCG91" s="147"/>
      <c r="HCH91" s="147"/>
      <c r="HCI91" s="147"/>
      <c r="HCJ91" s="147"/>
      <c r="HCK91" s="147"/>
      <c r="HCL91" s="147"/>
      <c r="HCM91" s="147"/>
      <c r="HCN91" s="147"/>
      <c r="HCO91" s="147"/>
      <c r="HCP91" s="147"/>
      <c r="HCQ91" s="147"/>
      <c r="HCR91" s="147"/>
      <c r="HCS91" s="147"/>
      <c r="HCT91" s="147"/>
      <c r="HCU91" s="147"/>
      <c r="HCV91" s="147"/>
      <c r="HCW91" s="147"/>
      <c r="HCX91" s="147"/>
      <c r="HCY91" s="147"/>
      <c r="HCZ91" s="147"/>
      <c r="HDA91" s="147"/>
      <c r="HDB91" s="147"/>
      <c r="HDC91" s="147"/>
      <c r="HDD91" s="147"/>
      <c r="HDE91" s="147"/>
      <c r="HDF91" s="147"/>
      <c r="HDG91" s="147"/>
      <c r="HDH91" s="147"/>
      <c r="HDI91" s="147"/>
      <c r="HDJ91" s="147"/>
      <c r="HDK91" s="147"/>
      <c r="HDL91" s="147"/>
      <c r="HDM91" s="147"/>
      <c r="HDN91" s="147"/>
      <c r="HDO91" s="147"/>
      <c r="HDP91" s="147"/>
      <c r="HDQ91" s="147"/>
      <c r="HDR91" s="147"/>
      <c r="HDS91" s="147"/>
      <c r="HDT91" s="147"/>
      <c r="HDU91" s="147"/>
      <c r="HDV91" s="147"/>
      <c r="HDW91" s="147"/>
      <c r="HDX91" s="147"/>
      <c r="HDY91" s="147"/>
      <c r="HDZ91" s="147"/>
      <c r="HEA91" s="147"/>
      <c r="HEB91" s="147"/>
      <c r="HEC91" s="147"/>
      <c r="HED91" s="147"/>
      <c r="HEE91" s="147"/>
      <c r="HEF91" s="147"/>
      <c r="HEG91" s="147"/>
      <c r="HEH91" s="147"/>
      <c r="HEI91" s="147"/>
      <c r="HEJ91" s="147"/>
      <c r="HEK91" s="147"/>
      <c r="HEL91" s="147"/>
      <c r="HEM91" s="147"/>
      <c r="HEN91" s="147"/>
      <c r="HEO91" s="147"/>
      <c r="HEP91" s="147"/>
      <c r="HEQ91" s="147"/>
      <c r="HER91" s="147"/>
      <c r="HES91" s="147"/>
      <c r="HET91" s="147"/>
      <c r="HEU91" s="147"/>
      <c r="HEV91" s="147"/>
      <c r="HEW91" s="147"/>
      <c r="HEX91" s="147"/>
      <c r="HEY91" s="147"/>
      <c r="HEZ91" s="147"/>
      <c r="HFA91" s="147"/>
      <c r="HFB91" s="147"/>
      <c r="HFC91" s="147"/>
      <c r="HFD91" s="147"/>
      <c r="HFE91" s="147"/>
      <c r="HFF91" s="147"/>
      <c r="HFG91" s="147"/>
      <c r="HFH91" s="147"/>
      <c r="HFI91" s="147"/>
      <c r="HFJ91" s="147"/>
      <c r="HFK91" s="147"/>
      <c r="HFL91" s="147"/>
      <c r="HFM91" s="147"/>
      <c r="HFN91" s="147"/>
      <c r="HFO91" s="147"/>
      <c r="HFP91" s="147"/>
      <c r="HFQ91" s="147"/>
      <c r="HFR91" s="147"/>
      <c r="HFS91" s="147"/>
      <c r="HFT91" s="147"/>
      <c r="HFU91" s="147"/>
      <c r="HFV91" s="147"/>
      <c r="HFW91" s="147"/>
      <c r="HFX91" s="147"/>
      <c r="HFY91" s="147"/>
      <c r="HFZ91" s="147"/>
      <c r="HGA91" s="147"/>
      <c r="HGB91" s="147"/>
      <c r="HGC91" s="147"/>
      <c r="HGD91" s="147"/>
      <c r="HGE91" s="147"/>
      <c r="HGF91" s="147"/>
      <c r="HGG91" s="147"/>
      <c r="HGH91" s="147"/>
      <c r="HGI91" s="147"/>
      <c r="HGJ91" s="147"/>
      <c r="HGK91" s="147"/>
      <c r="HGL91" s="147"/>
      <c r="HGM91" s="147"/>
      <c r="HGN91" s="147"/>
      <c r="HGO91" s="147"/>
      <c r="HGP91" s="147"/>
      <c r="HGQ91" s="147"/>
      <c r="HGR91" s="147"/>
      <c r="HGS91" s="147"/>
      <c r="HGT91" s="147"/>
      <c r="HGU91" s="147"/>
      <c r="HGV91" s="147"/>
      <c r="HGW91" s="147"/>
      <c r="HGX91" s="147"/>
      <c r="HGY91" s="147"/>
      <c r="HGZ91" s="147"/>
      <c r="HHA91" s="147"/>
      <c r="HHB91" s="147"/>
      <c r="HHC91" s="147"/>
      <c r="HHD91" s="147"/>
      <c r="HHE91" s="147"/>
      <c r="HHF91" s="147"/>
      <c r="HHG91" s="147"/>
      <c r="HHH91" s="147"/>
      <c r="HHI91" s="147"/>
      <c r="HHJ91" s="147"/>
      <c r="HHK91" s="147"/>
      <c r="HHL91" s="147"/>
      <c r="HHM91" s="147"/>
      <c r="HHN91" s="147"/>
      <c r="HHO91" s="147"/>
      <c r="HHP91" s="147"/>
      <c r="HHQ91" s="147"/>
      <c r="HHR91" s="147"/>
      <c r="HHS91" s="147"/>
      <c r="HHT91" s="147"/>
      <c r="HHU91" s="147"/>
      <c r="HHV91" s="147"/>
      <c r="HHW91" s="147"/>
      <c r="HHX91" s="147"/>
      <c r="HHY91" s="147"/>
      <c r="HHZ91" s="147"/>
      <c r="HIA91" s="147"/>
      <c r="HIB91" s="147"/>
      <c r="HIC91" s="147"/>
      <c r="HID91" s="147"/>
      <c r="HIE91" s="147"/>
      <c r="HIF91" s="147"/>
      <c r="HIG91" s="147"/>
      <c r="HIH91" s="147"/>
      <c r="HII91" s="147"/>
      <c r="HIJ91" s="147"/>
      <c r="HIK91" s="147"/>
      <c r="HIL91" s="147"/>
      <c r="HIM91" s="147"/>
      <c r="HIN91" s="147"/>
      <c r="HIO91" s="147"/>
      <c r="HIP91" s="147"/>
      <c r="HIQ91" s="147"/>
      <c r="HIR91" s="147"/>
      <c r="HIS91" s="147"/>
      <c r="HIT91" s="147"/>
      <c r="HIU91" s="147"/>
      <c r="HIV91" s="147"/>
      <c r="HIW91" s="147"/>
      <c r="HIX91" s="147"/>
      <c r="HIY91" s="147"/>
      <c r="HIZ91" s="147"/>
      <c r="HJA91" s="147"/>
      <c r="HJB91" s="147"/>
      <c r="HJC91" s="147"/>
      <c r="HJD91" s="147"/>
      <c r="HJE91" s="147"/>
      <c r="HJF91" s="147"/>
      <c r="HJG91" s="147"/>
      <c r="HJH91" s="147"/>
      <c r="HJI91" s="147"/>
      <c r="HJJ91" s="147"/>
      <c r="HJK91" s="147"/>
      <c r="HJL91" s="147"/>
      <c r="HJM91" s="147"/>
      <c r="HJN91" s="147"/>
      <c r="HJO91" s="147"/>
      <c r="HJP91" s="147"/>
      <c r="HJQ91" s="147"/>
      <c r="HJR91" s="147"/>
      <c r="HJS91" s="147"/>
      <c r="HJT91" s="147"/>
      <c r="HJU91" s="147"/>
      <c r="HJV91" s="147"/>
      <c r="HJW91" s="147"/>
      <c r="HJX91" s="147"/>
      <c r="HJY91" s="147"/>
      <c r="HJZ91" s="147"/>
      <c r="HKA91" s="147"/>
      <c r="HKB91" s="147"/>
      <c r="HKC91" s="147"/>
      <c r="HKD91" s="147"/>
      <c r="HKE91" s="147"/>
      <c r="HKF91" s="147"/>
      <c r="HKG91" s="147"/>
      <c r="HKH91" s="147"/>
      <c r="HKI91" s="147"/>
      <c r="HKJ91" s="147"/>
      <c r="HKK91" s="147"/>
      <c r="HKL91" s="147"/>
      <c r="HKM91" s="147"/>
      <c r="HKN91" s="147"/>
      <c r="HKO91" s="147"/>
      <c r="HKP91" s="147"/>
      <c r="HKQ91" s="147"/>
      <c r="HKR91" s="147"/>
      <c r="HKS91" s="147"/>
      <c r="HKT91" s="147"/>
      <c r="HKU91" s="147"/>
      <c r="HKV91" s="147"/>
      <c r="HKW91" s="147"/>
      <c r="HKX91" s="147"/>
      <c r="HKY91" s="147"/>
      <c r="HKZ91" s="147"/>
      <c r="HLA91" s="147"/>
      <c r="HLB91" s="147"/>
      <c r="HLC91" s="147"/>
      <c r="HLD91" s="147"/>
      <c r="HLE91" s="147"/>
      <c r="HLF91" s="147"/>
      <c r="HLG91" s="147"/>
      <c r="HLH91" s="147"/>
      <c r="HLI91" s="147"/>
      <c r="HLJ91" s="147"/>
      <c r="HLK91" s="147"/>
      <c r="HLL91" s="147"/>
      <c r="HLM91" s="147"/>
      <c r="HLN91" s="147"/>
      <c r="HLO91" s="147"/>
      <c r="HLP91" s="147"/>
      <c r="HLQ91" s="147"/>
      <c r="HLR91" s="147"/>
      <c r="HLS91" s="147"/>
      <c r="HLT91" s="147"/>
      <c r="HLU91" s="147"/>
      <c r="HLV91" s="147"/>
      <c r="HLW91" s="147"/>
      <c r="HLX91" s="147"/>
      <c r="HLY91" s="147"/>
      <c r="HLZ91" s="147"/>
      <c r="HMA91" s="147"/>
      <c r="HMB91" s="147"/>
      <c r="HMC91" s="147"/>
      <c r="HMD91" s="147"/>
      <c r="HME91" s="147"/>
      <c r="HMF91" s="147"/>
      <c r="HMG91" s="147"/>
      <c r="HMH91" s="147"/>
      <c r="HMI91" s="147"/>
      <c r="HMJ91" s="147"/>
      <c r="HMK91" s="147"/>
      <c r="HML91" s="147"/>
      <c r="HMM91" s="147"/>
      <c r="HMN91" s="147"/>
      <c r="HMO91" s="147"/>
      <c r="HMP91" s="147"/>
      <c r="HMQ91" s="147"/>
      <c r="HMR91" s="147"/>
      <c r="HMS91" s="147"/>
      <c r="HMT91" s="147"/>
      <c r="HMU91" s="147"/>
      <c r="HMV91" s="147"/>
      <c r="HMW91" s="147"/>
      <c r="HMX91" s="147"/>
      <c r="HMY91" s="147"/>
      <c r="HMZ91" s="147"/>
      <c r="HNA91" s="147"/>
      <c r="HNB91" s="147"/>
      <c r="HNC91" s="147"/>
      <c r="HND91" s="147"/>
      <c r="HNE91" s="147"/>
      <c r="HNF91" s="147"/>
      <c r="HNG91" s="147"/>
      <c r="HNH91" s="147"/>
      <c r="HNI91" s="147"/>
      <c r="HNJ91" s="147"/>
      <c r="HNK91" s="147"/>
      <c r="HNL91" s="147"/>
      <c r="HNM91" s="147"/>
      <c r="HNN91" s="147"/>
      <c r="HNO91" s="147"/>
      <c r="HNP91" s="147"/>
      <c r="HNQ91" s="147"/>
      <c r="HNR91" s="147"/>
      <c r="HNS91" s="147"/>
      <c r="HNT91" s="147"/>
      <c r="HNU91" s="147"/>
      <c r="HNV91" s="147"/>
      <c r="HNW91" s="147"/>
      <c r="HNX91" s="147"/>
      <c r="HNY91" s="147"/>
      <c r="HNZ91" s="147"/>
      <c r="HOA91" s="147"/>
      <c r="HOB91" s="147"/>
      <c r="HOC91" s="147"/>
      <c r="HOD91" s="147"/>
      <c r="HOE91" s="147"/>
      <c r="HOF91" s="147"/>
      <c r="HOG91" s="147"/>
      <c r="HOH91" s="147"/>
      <c r="HOI91" s="147"/>
      <c r="HOJ91" s="147"/>
      <c r="HOK91" s="147"/>
      <c r="HOL91" s="147"/>
      <c r="HOM91" s="147"/>
      <c r="HON91" s="147"/>
      <c r="HOO91" s="147"/>
      <c r="HOP91" s="147"/>
      <c r="HOQ91" s="147"/>
      <c r="HOR91" s="147"/>
      <c r="HOS91" s="147"/>
      <c r="HOT91" s="147"/>
      <c r="HOU91" s="147"/>
      <c r="HOV91" s="147"/>
      <c r="HOW91" s="147"/>
      <c r="HOX91" s="147"/>
      <c r="HOY91" s="147"/>
      <c r="HOZ91" s="147"/>
      <c r="HPA91" s="147"/>
      <c r="HPB91" s="147"/>
      <c r="HPC91" s="147"/>
      <c r="HPD91" s="147"/>
      <c r="HPE91" s="147"/>
      <c r="HPF91" s="147"/>
      <c r="HPG91" s="147"/>
      <c r="HPH91" s="147"/>
      <c r="HPI91" s="147"/>
      <c r="HPJ91" s="147"/>
      <c r="HPK91" s="147"/>
      <c r="HPL91" s="147"/>
      <c r="HPM91" s="147"/>
      <c r="HPN91" s="147"/>
      <c r="HPO91" s="147"/>
      <c r="HPP91" s="147"/>
      <c r="HPQ91" s="147"/>
      <c r="HPR91" s="147"/>
      <c r="HPS91" s="147"/>
      <c r="HPT91" s="147"/>
      <c r="HPU91" s="147"/>
      <c r="HPV91" s="147"/>
      <c r="HPW91" s="147"/>
      <c r="HPX91" s="147"/>
      <c r="HPY91" s="147"/>
      <c r="HPZ91" s="147"/>
      <c r="HQA91" s="147"/>
      <c r="HQB91" s="147"/>
      <c r="HQC91" s="147"/>
      <c r="HQD91" s="147"/>
      <c r="HQE91" s="147"/>
      <c r="HQF91" s="147"/>
      <c r="HQG91" s="147"/>
      <c r="HQH91" s="147"/>
      <c r="HQI91" s="147"/>
      <c r="HQJ91" s="147"/>
      <c r="HQK91" s="147"/>
      <c r="HQL91" s="147"/>
      <c r="HQM91" s="147"/>
      <c r="HQN91" s="147"/>
      <c r="HQO91" s="147"/>
      <c r="HQP91" s="147"/>
      <c r="HQQ91" s="147"/>
      <c r="HQR91" s="147"/>
      <c r="HQS91" s="147"/>
      <c r="HQT91" s="147"/>
      <c r="HQU91" s="147"/>
      <c r="HQV91" s="147"/>
      <c r="HQW91" s="147"/>
      <c r="HQX91" s="147"/>
      <c r="HQY91" s="147"/>
      <c r="HQZ91" s="147"/>
      <c r="HRA91" s="147"/>
      <c r="HRB91" s="147"/>
      <c r="HRC91" s="147"/>
      <c r="HRD91" s="147"/>
      <c r="HRE91" s="147"/>
      <c r="HRF91" s="147"/>
      <c r="HRG91" s="147"/>
      <c r="HRH91" s="147"/>
      <c r="HRI91" s="147"/>
      <c r="HRJ91" s="147"/>
      <c r="HRK91" s="147"/>
      <c r="HRL91" s="147"/>
      <c r="HRM91" s="147"/>
      <c r="HRN91" s="147"/>
      <c r="HRO91" s="147"/>
      <c r="HRP91" s="147"/>
      <c r="HRQ91" s="147"/>
      <c r="HRR91" s="147"/>
      <c r="HRS91" s="147"/>
      <c r="HRT91" s="147"/>
      <c r="HRU91" s="147"/>
      <c r="HRV91" s="147"/>
      <c r="HRW91" s="147"/>
      <c r="HRX91" s="147"/>
      <c r="HRY91" s="147"/>
      <c r="HRZ91" s="147"/>
      <c r="HSA91" s="147"/>
      <c r="HSB91" s="147"/>
      <c r="HSC91" s="147"/>
      <c r="HSD91" s="147"/>
      <c r="HSE91" s="147"/>
      <c r="HSF91" s="147"/>
      <c r="HSG91" s="147"/>
      <c r="HSH91" s="147"/>
      <c r="HSI91" s="147"/>
      <c r="HSJ91" s="147"/>
      <c r="HSK91" s="147"/>
      <c r="HSL91" s="147"/>
      <c r="HSM91" s="147"/>
      <c r="HSN91" s="147"/>
      <c r="HSO91" s="147"/>
      <c r="HSP91" s="147"/>
      <c r="HSQ91" s="147"/>
      <c r="HSR91" s="147"/>
      <c r="HSS91" s="147"/>
      <c r="HST91" s="147"/>
      <c r="HSU91" s="147"/>
      <c r="HSV91" s="147"/>
      <c r="HSW91" s="147"/>
      <c r="HSX91" s="147"/>
      <c r="HSY91" s="147"/>
      <c r="HSZ91" s="147"/>
      <c r="HTA91" s="147"/>
      <c r="HTB91" s="147"/>
      <c r="HTC91" s="147"/>
      <c r="HTD91" s="147"/>
      <c r="HTE91" s="147"/>
      <c r="HTF91" s="147"/>
      <c r="HTG91" s="147"/>
      <c r="HTH91" s="147"/>
      <c r="HTI91" s="147"/>
      <c r="HTJ91" s="147"/>
      <c r="HTK91" s="147"/>
      <c r="HTL91" s="147"/>
      <c r="HTM91" s="147"/>
      <c r="HTN91" s="147"/>
      <c r="HTO91" s="147"/>
      <c r="HTP91" s="147"/>
      <c r="HTQ91" s="147"/>
      <c r="HTR91" s="147"/>
      <c r="HTS91" s="147"/>
      <c r="HTT91" s="147"/>
      <c r="HTU91" s="147"/>
      <c r="HTV91" s="147"/>
      <c r="HTW91" s="147"/>
      <c r="HTX91" s="147"/>
      <c r="HTY91" s="147"/>
      <c r="HTZ91" s="147"/>
      <c r="HUA91" s="147"/>
      <c r="HUB91" s="147"/>
      <c r="HUC91" s="147"/>
      <c r="HUD91" s="147"/>
      <c r="HUE91" s="147"/>
      <c r="HUF91" s="147"/>
      <c r="HUG91" s="147"/>
      <c r="HUH91" s="147"/>
      <c r="HUI91" s="147"/>
      <c r="HUJ91" s="147"/>
      <c r="HUK91" s="147"/>
      <c r="HUL91" s="147"/>
      <c r="HUM91" s="147"/>
      <c r="HUN91" s="147"/>
      <c r="HUO91" s="147"/>
      <c r="HUP91" s="147"/>
      <c r="HUQ91" s="147"/>
      <c r="HUR91" s="147"/>
      <c r="HUS91" s="147"/>
      <c r="HUT91" s="147"/>
      <c r="HUU91" s="147"/>
      <c r="HUV91" s="147"/>
      <c r="HUW91" s="147"/>
      <c r="HUX91" s="147"/>
      <c r="HUY91" s="147"/>
      <c r="HUZ91" s="147"/>
      <c r="HVA91" s="147"/>
      <c r="HVB91" s="147"/>
      <c r="HVC91" s="147"/>
      <c r="HVD91" s="147"/>
      <c r="HVE91" s="147"/>
      <c r="HVF91" s="147"/>
      <c r="HVG91" s="147"/>
      <c r="HVH91" s="147"/>
      <c r="HVI91" s="147"/>
      <c r="HVJ91" s="147"/>
      <c r="HVK91" s="147"/>
      <c r="HVL91" s="147"/>
      <c r="HVM91" s="147"/>
      <c r="HVN91" s="147"/>
      <c r="HVO91" s="147"/>
      <c r="HVP91" s="147"/>
      <c r="HVQ91" s="147"/>
      <c r="HVR91" s="147"/>
      <c r="HVS91" s="147"/>
      <c r="HVT91" s="147"/>
      <c r="HVU91" s="147"/>
      <c r="HVV91" s="147"/>
      <c r="HVW91" s="147"/>
      <c r="HVX91" s="147"/>
      <c r="HVY91" s="147"/>
      <c r="HVZ91" s="147"/>
      <c r="HWA91" s="147"/>
      <c r="HWB91" s="147"/>
      <c r="HWC91" s="147"/>
      <c r="HWD91" s="147"/>
      <c r="HWE91" s="147"/>
      <c r="HWF91" s="147"/>
      <c r="HWG91" s="147"/>
      <c r="HWH91" s="147"/>
      <c r="HWI91" s="147"/>
      <c r="HWJ91" s="147"/>
      <c r="HWK91" s="147"/>
      <c r="HWL91" s="147"/>
      <c r="HWM91" s="147"/>
      <c r="HWN91" s="147"/>
      <c r="HWO91" s="147"/>
      <c r="HWP91" s="147"/>
      <c r="HWQ91" s="147"/>
      <c r="HWR91" s="147"/>
      <c r="HWS91" s="147"/>
      <c r="HWT91" s="147"/>
      <c r="HWU91" s="147"/>
      <c r="HWV91" s="147"/>
      <c r="HWW91" s="147"/>
      <c r="HWX91" s="147"/>
      <c r="HWY91" s="147"/>
      <c r="HWZ91" s="147"/>
      <c r="HXA91" s="147"/>
      <c r="HXB91" s="147"/>
      <c r="HXC91" s="147"/>
      <c r="HXD91" s="147"/>
      <c r="HXE91" s="147"/>
      <c r="HXF91" s="147"/>
      <c r="HXG91" s="147"/>
      <c r="HXH91" s="147"/>
      <c r="HXI91" s="147"/>
      <c r="HXJ91" s="147"/>
      <c r="HXK91" s="147"/>
      <c r="HXL91" s="147"/>
      <c r="HXM91" s="147"/>
      <c r="HXN91" s="147"/>
      <c r="HXO91" s="147"/>
      <c r="HXP91" s="147"/>
      <c r="HXQ91" s="147"/>
      <c r="HXR91" s="147"/>
      <c r="HXS91" s="147"/>
      <c r="HXT91" s="147"/>
      <c r="HXU91" s="147"/>
      <c r="HXV91" s="147"/>
      <c r="HXW91" s="147"/>
      <c r="HXX91" s="147"/>
      <c r="HXY91" s="147"/>
      <c r="HXZ91" s="147"/>
      <c r="HYA91" s="147"/>
      <c r="HYB91" s="147"/>
      <c r="HYC91" s="147"/>
      <c r="HYD91" s="147"/>
      <c r="HYE91" s="147"/>
      <c r="HYF91" s="147"/>
      <c r="HYG91" s="147"/>
      <c r="HYH91" s="147"/>
      <c r="HYI91" s="147"/>
      <c r="HYJ91" s="147"/>
      <c r="HYK91" s="147"/>
      <c r="HYL91" s="147"/>
      <c r="HYM91" s="147"/>
      <c r="HYN91" s="147"/>
      <c r="HYO91" s="147"/>
      <c r="HYP91" s="147"/>
      <c r="HYQ91" s="147"/>
      <c r="HYR91" s="147"/>
      <c r="HYS91" s="147"/>
      <c r="HYT91" s="147"/>
      <c r="HYU91" s="147"/>
      <c r="HYV91" s="147"/>
      <c r="HYW91" s="147"/>
      <c r="HYX91" s="147"/>
      <c r="HYY91" s="147"/>
      <c r="HYZ91" s="147"/>
      <c r="HZA91" s="147"/>
      <c r="HZB91" s="147"/>
      <c r="HZC91" s="147"/>
      <c r="HZD91" s="147"/>
      <c r="HZE91" s="147"/>
      <c r="HZF91" s="147"/>
      <c r="HZG91" s="147"/>
      <c r="HZH91" s="147"/>
      <c r="HZI91" s="147"/>
      <c r="HZJ91" s="147"/>
      <c r="HZK91" s="147"/>
      <c r="HZL91" s="147"/>
      <c r="HZM91" s="147"/>
      <c r="HZN91" s="147"/>
      <c r="HZO91" s="147"/>
      <c r="HZP91" s="147"/>
      <c r="HZQ91" s="147"/>
      <c r="HZR91" s="147"/>
      <c r="HZS91" s="147"/>
      <c r="HZT91" s="147"/>
      <c r="HZU91" s="147"/>
      <c r="HZV91" s="147"/>
      <c r="HZW91" s="147"/>
      <c r="HZX91" s="147"/>
      <c r="HZY91" s="147"/>
      <c r="HZZ91" s="147"/>
      <c r="IAA91" s="147"/>
      <c r="IAB91" s="147"/>
      <c r="IAC91" s="147"/>
      <c r="IAD91" s="147"/>
      <c r="IAE91" s="147"/>
      <c r="IAF91" s="147"/>
      <c r="IAG91" s="147"/>
      <c r="IAH91" s="147"/>
      <c r="IAI91" s="147"/>
      <c r="IAJ91" s="147"/>
      <c r="IAK91" s="147"/>
      <c r="IAL91" s="147"/>
      <c r="IAM91" s="147"/>
      <c r="IAN91" s="147"/>
      <c r="IAO91" s="147"/>
      <c r="IAP91" s="147"/>
      <c r="IAQ91" s="147"/>
      <c r="IAR91" s="147"/>
      <c r="IAS91" s="147"/>
      <c r="IAT91" s="147"/>
      <c r="IAU91" s="147"/>
      <c r="IAV91" s="147"/>
      <c r="IAW91" s="147"/>
      <c r="IAX91" s="147"/>
      <c r="IAY91" s="147"/>
      <c r="IAZ91" s="147"/>
      <c r="IBA91" s="147"/>
      <c r="IBB91" s="147"/>
      <c r="IBC91" s="147"/>
      <c r="IBD91" s="147"/>
      <c r="IBE91" s="147"/>
      <c r="IBF91" s="147"/>
      <c r="IBG91" s="147"/>
      <c r="IBH91" s="147"/>
      <c r="IBI91" s="147"/>
      <c r="IBJ91" s="147"/>
      <c r="IBK91" s="147"/>
      <c r="IBL91" s="147"/>
      <c r="IBM91" s="147"/>
      <c r="IBN91" s="147"/>
      <c r="IBO91" s="147"/>
      <c r="IBP91" s="147"/>
      <c r="IBQ91" s="147"/>
      <c r="IBR91" s="147"/>
      <c r="IBS91" s="147"/>
      <c r="IBT91" s="147"/>
      <c r="IBU91" s="147"/>
      <c r="IBV91" s="147"/>
      <c r="IBW91" s="147"/>
      <c r="IBX91" s="147"/>
      <c r="IBY91" s="147"/>
      <c r="IBZ91" s="147"/>
      <c r="ICA91" s="147"/>
      <c r="ICB91" s="147"/>
      <c r="ICC91" s="147"/>
      <c r="ICD91" s="147"/>
      <c r="ICE91" s="147"/>
      <c r="ICF91" s="147"/>
      <c r="ICG91" s="147"/>
      <c r="ICH91" s="147"/>
      <c r="ICI91" s="147"/>
      <c r="ICJ91" s="147"/>
      <c r="ICK91" s="147"/>
      <c r="ICL91" s="147"/>
      <c r="ICM91" s="147"/>
      <c r="ICN91" s="147"/>
      <c r="ICO91" s="147"/>
      <c r="ICP91" s="147"/>
      <c r="ICQ91" s="147"/>
      <c r="ICR91" s="147"/>
      <c r="ICS91" s="147"/>
      <c r="ICT91" s="147"/>
      <c r="ICU91" s="147"/>
      <c r="ICV91" s="147"/>
      <c r="ICW91" s="147"/>
      <c r="ICX91" s="147"/>
      <c r="ICY91" s="147"/>
      <c r="ICZ91" s="147"/>
      <c r="IDA91" s="147"/>
      <c r="IDB91" s="147"/>
      <c r="IDC91" s="147"/>
      <c r="IDD91" s="147"/>
      <c r="IDE91" s="147"/>
      <c r="IDF91" s="147"/>
      <c r="IDG91" s="147"/>
      <c r="IDH91" s="147"/>
      <c r="IDI91" s="147"/>
      <c r="IDJ91" s="147"/>
      <c r="IDK91" s="147"/>
      <c r="IDL91" s="147"/>
      <c r="IDM91" s="147"/>
      <c r="IDN91" s="147"/>
      <c r="IDO91" s="147"/>
      <c r="IDP91" s="147"/>
      <c r="IDQ91" s="147"/>
      <c r="IDR91" s="147"/>
      <c r="IDS91" s="147"/>
      <c r="IDT91" s="147"/>
      <c r="IDU91" s="147"/>
      <c r="IDV91" s="147"/>
      <c r="IDW91" s="147"/>
      <c r="IDX91" s="147"/>
      <c r="IDY91" s="147"/>
      <c r="IDZ91" s="147"/>
      <c r="IEA91" s="147"/>
      <c r="IEB91" s="147"/>
      <c r="IEC91" s="147"/>
      <c r="IED91" s="147"/>
      <c r="IEE91" s="147"/>
      <c r="IEF91" s="147"/>
      <c r="IEG91" s="147"/>
      <c r="IEH91" s="147"/>
      <c r="IEI91" s="147"/>
      <c r="IEJ91" s="147"/>
      <c r="IEK91" s="147"/>
      <c r="IEL91" s="147"/>
      <c r="IEM91" s="147"/>
      <c r="IEN91" s="147"/>
      <c r="IEO91" s="147"/>
      <c r="IEP91" s="147"/>
      <c r="IEQ91" s="147"/>
      <c r="IER91" s="147"/>
      <c r="IES91" s="147"/>
      <c r="IET91" s="147"/>
      <c r="IEU91" s="147"/>
      <c r="IEV91" s="147"/>
      <c r="IEW91" s="147"/>
      <c r="IEX91" s="147"/>
      <c r="IEY91" s="147"/>
      <c r="IEZ91" s="147"/>
      <c r="IFA91" s="147"/>
      <c r="IFB91" s="147"/>
      <c r="IFC91" s="147"/>
      <c r="IFD91" s="147"/>
      <c r="IFE91" s="147"/>
      <c r="IFF91" s="147"/>
      <c r="IFG91" s="147"/>
      <c r="IFH91" s="147"/>
      <c r="IFI91" s="147"/>
      <c r="IFJ91" s="147"/>
      <c r="IFK91" s="147"/>
      <c r="IFL91" s="147"/>
      <c r="IFM91" s="147"/>
      <c r="IFN91" s="147"/>
      <c r="IFO91" s="147"/>
      <c r="IFP91" s="147"/>
      <c r="IFQ91" s="147"/>
      <c r="IFR91" s="147"/>
      <c r="IFS91" s="147"/>
      <c r="IFT91" s="147"/>
      <c r="IFU91" s="147"/>
      <c r="IFV91" s="147"/>
      <c r="IFW91" s="147"/>
      <c r="IFX91" s="147"/>
      <c r="IFY91" s="147"/>
      <c r="IFZ91" s="147"/>
      <c r="IGA91" s="147"/>
      <c r="IGB91" s="147"/>
      <c r="IGC91" s="147"/>
      <c r="IGD91" s="147"/>
      <c r="IGE91" s="147"/>
      <c r="IGF91" s="147"/>
      <c r="IGG91" s="147"/>
      <c r="IGH91" s="147"/>
      <c r="IGI91" s="147"/>
      <c r="IGJ91" s="147"/>
      <c r="IGK91" s="147"/>
      <c r="IGL91" s="147"/>
      <c r="IGM91" s="147"/>
      <c r="IGN91" s="147"/>
      <c r="IGO91" s="147"/>
      <c r="IGP91" s="147"/>
      <c r="IGQ91" s="147"/>
      <c r="IGR91" s="147"/>
      <c r="IGS91" s="147"/>
      <c r="IGT91" s="147"/>
      <c r="IGU91" s="147"/>
      <c r="IGV91" s="147"/>
      <c r="IGW91" s="147"/>
      <c r="IGX91" s="147"/>
      <c r="IGY91" s="147"/>
      <c r="IGZ91" s="147"/>
      <c r="IHA91" s="147"/>
      <c r="IHB91" s="147"/>
      <c r="IHC91" s="147"/>
      <c r="IHD91" s="147"/>
      <c r="IHE91" s="147"/>
      <c r="IHF91" s="147"/>
      <c r="IHG91" s="147"/>
      <c r="IHH91" s="147"/>
      <c r="IHI91" s="147"/>
      <c r="IHJ91" s="147"/>
      <c r="IHK91" s="147"/>
      <c r="IHL91" s="147"/>
      <c r="IHM91" s="147"/>
      <c r="IHN91" s="147"/>
      <c r="IHO91" s="147"/>
      <c r="IHP91" s="147"/>
      <c r="IHQ91" s="147"/>
      <c r="IHR91" s="147"/>
      <c r="IHS91" s="147"/>
      <c r="IHT91" s="147"/>
      <c r="IHU91" s="147"/>
      <c r="IHV91" s="147"/>
      <c r="IHW91" s="147"/>
      <c r="IHX91" s="147"/>
      <c r="IHY91" s="147"/>
      <c r="IHZ91" s="147"/>
      <c r="IIA91" s="147"/>
      <c r="IIB91" s="147"/>
      <c r="IIC91" s="147"/>
      <c r="IID91" s="147"/>
      <c r="IIE91" s="147"/>
      <c r="IIF91" s="147"/>
      <c r="IIG91" s="147"/>
      <c r="IIH91" s="147"/>
      <c r="III91" s="147"/>
      <c r="IIJ91" s="147"/>
      <c r="IIK91" s="147"/>
      <c r="IIL91" s="147"/>
      <c r="IIM91" s="147"/>
      <c r="IIN91" s="147"/>
      <c r="IIO91" s="147"/>
      <c r="IIP91" s="147"/>
      <c r="IIQ91" s="147"/>
      <c r="IIR91" s="147"/>
      <c r="IIS91" s="147"/>
      <c r="IIT91" s="147"/>
      <c r="IIU91" s="147"/>
      <c r="IIV91" s="147"/>
      <c r="IIW91" s="147"/>
      <c r="IIX91" s="147"/>
      <c r="IIY91" s="147"/>
      <c r="IIZ91" s="147"/>
      <c r="IJA91" s="147"/>
      <c r="IJB91" s="147"/>
      <c r="IJC91" s="147"/>
      <c r="IJD91" s="147"/>
      <c r="IJE91" s="147"/>
      <c r="IJF91" s="147"/>
      <c r="IJG91" s="147"/>
      <c r="IJH91" s="147"/>
      <c r="IJI91" s="147"/>
      <c r="IJJ91" s="147"/>
      <c r="IJK91" s="147"/>
      <c r="IJL91" s="147"/>
      <c r="IJM91" s="147"/>
      <c r="IJN91" s="147"/>
      <c r="IJO91" s="147"/>
      <c r="IJP91" s="147"/>
      <c r="IJQ91" s="147"/>
      <c r="IJR91" s="147"/>
      <c r="IJS91" s="147"/>
      <c r="IJT91" s="147"/>
      <c r="IJU91" s="147"/>
      <c r="IJV91" s="147"/>
      <c r="IJW91" s="147"/>
      <c r="IJX91" s="147"/>
      <c r="IJY91" s="147"/>
      <c r="IJZ91" s="147"/>
      <c r="IKA91" s="147"/>
      <c r="IKB91" s="147"/>
      <c r="IKC91" s="147"/>
      <c r="IKD91" s="147"/>
      <c r="IKE91" s="147"/>
      <c r="IKF91" s="147"/>
      <c r="IKG91" s="147"/>
      <c r="IKH91" s="147"/>
      <c r="IKI91" s="147"/>
      <c r="IKJ91" s="147"/>
      <c r="IKK91" s="147"/>
      <c r="IKL91" s="147"/>
      <c r="IKM91" s="147"/>
      <c r="IKN91" s="147"/>
      <c r="IKO91" s="147"/>
      <c r="IKP91" s="147"/>
      <c r="IKQ91" s="147"/>
      <c r="IKR91" s="147"/>
      <c r="IKS91" s="147"/>
      <c r="IKT91" s="147"/>
      <c r="IKU91" s="147"/>
      <c r="IKV91" s="147"/>
      <c r="IKW91" s="147"/>
      <c r="IKX91" s="147"/>
      <c r="IKY91" s="147"/>
      <c r="IKZ91" s="147"/>
      <c r="ILA91" s="147"/>
      <c r="ILB91" s="147"/>
      <c r="ILC91" s="147"/>
      <c r="ILD91" s="147"/>
      <c r="ILE91" s="147"/>
      <c r="ILF91" s="147"/>
      <c r="ILG91" s="147"/>
      <c r="ILH91" s="147"/>
      <c r="ILI91" s="147"/>
      <c r="ILJ91" s="147"/>
      <c r="ILK91" s="147"/>
      <c r="ILL91" s="147"/>
      <c r="ILM91" s="147"/>
      <c r="ILN91" s="147"/>
      <c r="ILO91" s="147"/>
      <c r="ILP91" s="147"/>
      <c r="ILQ91" s="147"/>
      <c r="ILR91" s="147"/>
      <c r="ILS91" s="147"/>
      <c r="ILT91" s="147"/>
      <c r="ILU91" s="147"/>
      <c r="ILV91" s="147"/>
      <c r="ILW91" s="147"/>
      <c r="ILX91" s="147"/>
      <c r="ILY91" s="147"/>
      <c r="ILZ91" s="147"/>
      <c r="IMA91" s="147"/>
      <c r="IMB91" s="147"/>
      <c r="IMC91" s="147"/>
      <c r="IMD91" s="147"/>
      <c r="IME91" s="147"/>
      <c r="IMF91" s="147"/>
      <c r="IMG91" s="147"/>
      <c r="IMH91" s="147"/>
      <c r="IMI91" s="147"/>
      <c r="IMJ91" s="147"/>
      <c r="IMK91" s="147"/>
      <c r="IML91" s="147"/>
      <c r="IMM91" s="147"/>
      <c r="IMN91" s="147"/>
      <c r="IMO91" s="147"/>
      <c r="IMP91" s="147"/>
      <c r="IMQ91" s="147"/>
      <c r="IMR91" s="147"/>
      <c r="IMS91" s="147"/>
      <c r="IMT91" s="147"/>
      <c r="IMU91" s="147"/>
      <c r="IMV91" s="147"/>
      <c r="IMW91" s="147"/>
      <c r="IMX91" s="147"/>
      <c r="IMY91" s="147"/>
      <c r="IMZ91" s="147"/>
      <c r="INA91" s="147"/>
      <c r="INB91" s="147"/>
      <c r="INC91" s="147"/>
      <c r="IND91" s="147"/>
      <c r="INE91" s="147"/>
      <c r="INF91" s="147"/>
      <c r="ING91" s="147"/>
      <c r="INH91" s="147"/>
      <c r="INI91" s="147"/>
      <c r="INJ91" s="147"/>
      <c r="INK91" s="147"/>
      <c r="INL91" s="147"/>
      <c r="INM91" s="147"/>
      <c r="INN91" s="147"/>
      <c r="INO91" s="147"/>
      <c r="INP91" s="147"/>
      <c r="INQ91" s="147"/>
      <c r="INR91" s="147"/>
      <c r="INS91" s="147"/>
      <c r="INT91" s="147"/>
      <c r="INU91" s="147"/>
      <c r="INV91" s="147"/>
      <c r="INW91" s="147"/>
      <c r="INX91" s="147"/>
      <c r="INY91" s="147"/>
      <c r="INZ91" s="147"/>
      <c r="IOA91" s="147"/>
      <c r="IOB91" s="147"/>
      <c r="IOC91" s="147"/>
      <c r="IOD91" s="147"/>
      <c r="IOE91" s="147"/>
      <c r="IOF91" s="147"/>
      <c r="IOG91" s="147"/>
      <c r="IOH91" s="147"/>
      <c r="IOI91" s="147"/>
      <c r="IOJ91" s="147"/>
      <c r="IOK91" s="147"/>
      <c r="IOL91" s="147"/>
      <c r="IOM91" s="147"/>
      <c r="ION91" s="147"/>
      <c r="IOO91" s="147"/>
      <c r="IOP91" s="147"/>
      <c r="IOQ91" s="147"/>
      <c r="IOR91" s="147"/>
      <c r="IOS91" s="147"/>
      <c r="IOT91" s="147"/>
      <c r="IOU91" s="147"/>
      <c r="IOV91" s="147"/>
      <c r="IOW91" s="147"/>
      <c r="IOX91" s="147"/>
      <c r="IOY91" s="147"/>
      <c r="IOZ91" s="147"/>
      <c r="IPA91" s="147"/>
      <c r="IPB91" s="147"/>
      <c r="IPC91" s="147"/>
      <c r="IPD91" s="147"/>
      <c r="IPE91" s="147"/>
      <c r="IPF91" s="147"/>
      <c r="IPG91" s="147"/>
      <c r="IPH91" s="147"/>
      <c r="IPI91" s="147"/>
      <c r="IPJ91" s="147"/>
      <c r="IPK91" s="147"/>
      <c r="IPL91" s="147"/>
      <c r="IPM91" s="147"/>
      <c r="IPN91" s="147"/>
      <c r="IPO91" s="147"/>
      <c r="IPP91" s="147"/>
      <c r="IPQ91" s="147"/>
      <c r="IPR91" s="147"/>
      <c r="IPS91" s="147"/>
      <c r="IPT91" s="147"/>
      <c r="IPU91" s="147"/>
      <c r="IPV91" s="147"/>
      <c r="IPW91" s="147"/>
      <c r="IPX91" s="147"/>
      <c r="IPY91" s="147"/>
      <c r="IPZ91" s="147"/>
      <c r="IQA91" s="147"/>
      <c r="IQB91" s="147"/>
      <c r="IQC91" s="147"/>
      <c r="IQD91" s="147"/>
      <c r="IQE91" s="147"/>
      <c r="IQF91" s="147"/>
      <c r="IQG91" s="147"/>
      <c r="IQH91" s="147"/>
      <c r="IQI91" s="147"/>
      <c r="IQJ91" s="147"/>
      <c r="IQK91" s="147"/>
      <c r="IQL91" s="147"/>
      <c r="IQM91" s="147"/>
      <c r="IQN91" s="147"/>
      <c r="IQO91" s="147"/>
      <c r="IQP91" s="147"/>
      <c r="IQQ91" s="147"/>
      <c r="IQR91" s="147"/>
      <c r="IQS91" s="147"/>
      <c r="IQT91" s="147"/>
      <c r="IQU91" s="147"/>
      <c r="IQV91" s="147"/>
      <c r="IQW91" s="147"/>
      <c r="IQX91" s="147"/>
      <c r="IQY91" s="147"/>
      <c r="IQZ91" s="147"/>
      <c r="IRA91" s="147"/>
      <c r="IRB91" s="147"/>
      <c r="IRC91" s="147"/>
      <c r="IRD91" s="147"/>
      <c r="IRE91" s="147"/>
      <c r="IRF91" s="147"/>
      <c r="IRG91" s="147"/>
      <c r="IRH91" s="147"/>
      <c r="IRI91" s="147"/>
      <c r="IRJ91" s="147"/>
      <c r="IRK91" s="147"/>
      <c r="IRL91" s="147"/>
      <c r="IRM91" s="147"/>
      <c r="IRN91" s="147"/>
      <c r="IRO91" s="147"/>
      <c r="IRP91" s="147"/>
      <c r="IRQ91" s="147"/>
      <c r="IRR91" s="147"/>
      <c r="IRS91" s="147"/>
      <c r="IRT91" s="147"/>
      <c r="IRU91" s="147"/>
      <c r="IRV91" s="147"/>
      <c r="IRW91" s="147"/>
      <c r="IRX91" s="147"/>
      <c r="IRY91" s="147"/>
      <c r="IRZ91" s="147"/>
      <c r="ISA91" s="147"/>
      <c r="ISB91" s="147"/>
      <c r="ISC91" s="147"/>
      <c r="ISD91" s="147"/>
      <c r="ISE91" s="147"/>
      <c r="ISF91" s="147"/>
      <c r="ISG91" s="147"/>
      <c r="ISH91" s="147"/>
      <c r="ISI91" s="147"/>
      <c r="ISJ91" s="147"/>
      <c r="ISK91" s="147"/>
      <c r="ISL91" s="147"/>
      <c r="ISM91" s="147"/>
      <c r="ISN91" s="147"/>
      <c r="ISO91" s="147"/>
      <c r="ISP91" s="147"/>
      <c r="ISQ91" s="147"/>
      <c r="ISR91" s="147"/>
      <c r="ISS91" s="147"/>
      <c r="IST91" s="147"/>
      <c r="ISU91" s="147"/>
      <c r="ISV91" s="147"/>
      <c r="ISW91" s="147"/>
      <c r="ISX91" s="147"/>
      <c r="ISY91" s="147"/>
      <c r="ISZ91" s="147"/>
      <c r="ITA91" s="147"/>
      <c r="ITB91" s="147"/>
      <c r="ITC91" s="147"/>
      <c r="ITD91" s="147"/>
      <c r="ITE91" s="147"/>
      <c r="ITF91" s="147"/>
      <c r="ITG91" s="147"/>
      <c r="ITH91" s="147"/>
      <c r="ITI91" s="147"/>
      <c r="ITJ91" s="147"/>
      <c r="ITK91" s="147"/>
      <c r="ITL91" s="147"/>
      <c r="ITM91" s="147"/>
      <c r="ITN91" s="147"/>
      <c r="ITO91" s="147"/>
      <c r="ITP91" s="147"/>
      <c r="ITQ91" s="147"/>
      <c r="ITR91" s="147"/>
      <c r="ITS91" s="147"/>
      <c r="ITT91" s="147"/>
      <c r="ITU91" s="147"/>
      <c r="ITV91" s="147"/>
      <c r="ITW91" s="147"/>
      <c r="ITX91" s="147"/>
      <c r="ITY91" s="147"/>
      <c r="ITZ91" s="147"/>
      <c r="IUA91" s="147"/>
      <c r="IUB91" s="147"/>
      <c r="IUC91" s="147"/>
      <c r="IUD91" s="147"/>
      <c r="IUE91" s="147"/>
      <c r="IUF91" s="147"/>
      <c r="IUG91" s="147"/>
      <c r="IUH91" s="147"/>
      <c r="IUI91" s="147"/>
      <c r="IUJ91" s="147"/>
      <c r="IUK91" s="147"/>
      <c r="IUL91" s="147"/>
      <c r="IUM91" s="147"/>
      <c r="IUN91" s="147"/>
      <c r="IUO91" s="147"/>
      <c r="IUP91" s="147"/>
      <c r="IUQ91" s="147"/>
      <c r="IUR91" s="147"/>
      <c r="IUS91" s="147"/>
      <c r="IUT91" s="147"/>
      <c r="IUU91" s="147"/>
      <c r="IUV91" s="147"/>
      <c r="IUW91" s="147"/>
      <c r="IUX91" s="147"/>
      <c r="IUY91" s="147"/>
      <c r="IUZ91" s="147"/>
      <c r="IVA91" s="147"/>
      <c r="IVB91" s="147"/>
      <c r="IVC91" s="147"/>
      <c r="IVD91" s="147"/>
      <c r="IVE91" s="147"/>
      <c r="IVF91" s="147"/>
      <c r="IVG91" s="147"/>
      <c r="IVH91" s="147"/>
      <c r="IVI91" s="147"/>
      <c r="IVJ91" s="147"/>
      <c r="IVK91" s="147"/>
      <c r="IVL91" s="147"/>
      <c r="IVM91" s="147"/>
      <c r="IVN91" s="147"/>
      <c r="IVO91" s="147"/>
      <c r="IVP91" s="147"/>
      <c r="IVQ91" s="147"/>
      <c r="IVR91" s="147"/>
      <c r="IVS91" s="147"/>
      <c r="IVT91" s="147"/>
      <c r="IVU91" s="147"/>
      <c r="IVV91" s="147"/>
      <c r="IVW91" s="147"/>
      <c r="IVX91" s="147"/>
      <c r="IVY91" s="147"/>
      <c r="IVZ91" s="147"/>
      <c r="IWA91" s="147"/>
      <c r="IWB91" s="147"/>
      <c r="IWC91" s="147"/>
      <c r="IWD91" s="147"/>
      <c r="IWE91" s="147"/>
      <c r="IWF91" s="147"/>
      <c r="IWG91" s="147"/>
      <c r="IWH91" s="147"/>
      <c r="IWI91" s="147"/>
      <c r="IWJ91" s="147"/>
      <c r="IWK91" s="147"/>
      <c r="IWL91" s="147"/>
      <c r="IWM91" s="147"/>
      <c r="IWN91" s="147"/>
      <c r="IWO91" s="147"/>
      <c r="IWP91" s="147"/>
      <c r="IWQ91" s="147"/>
      <c r="IWR91" s="147"/>
      <c r="IWS91" s="147"/>
      <c r="IWT91" s="147"/>
      <c r="IWU91" s="147"/>
      <c r="IWV91" s="147"/>
      <c r="IWW91" s="147"/>
      <c r="IWX91" s="147"/>
      <c r="IWY91" s="147"/>
      <c r="IWZ91" s="147"/>
      <c r="IXA91" s="147"/>
      <c r="IXB91" s="147"/>
      <c r="IXC91" s="147"/>
      <c r="IXD91" s="147"/>
      <c r="IXE91" s="147"/>
      <c r="IXF91" s="147"/>
      <c r="IXG91" s="147"/>
      <c r="IXH91" s="147"/>
      <c r="IXI91" s="147"/>
      <c r="IXJ91" s="147"/>
      <c r="IXK91" s="147"/>
      <c r="IXL91" s="147"/>
      <c r="IXM91" s="147"/>
      <c r="IXN91" s="147"/>
      <c r="IXO91" s="147"/>
      <c r="IXP91" s="147"/>
      <c r="IXQ91" s="147"/>
      <c r="IXR91" s="147"/>
      <c r="IXS91" s="147"/>
      <c r="IXT91" s="147"/>
      <c r="IXU91" s="147"/>
      <c r="IXV91" s="147"/>
      <c r="IXW91" s="147"/>
      <c r="IXX91" s="147"/>
      <c r="IXY91" s="147"/>
      <c r="IXZ91" s="147"/>
      <c r="IYA91" s="147"/>
      <c r="IYB91" s="147"/>
      <c r="IYC91" s="147"/>
      <c r="IYD91" s="147"/>
      <c r="IYE91" s="147"/>
      <c r="IYF91" s="147"/>
      <c r="IYG91" s="147"/>
      <c r="IYH91" s="147"/>
      <c r="IYI91" s="147"/>
      <c r="IYJ91" s="147"/>
      <c r="IYK91" s="147"/>
      <c r="IYL91" s="147"/>
      <c r="IYM91" s="147"/>
      <c r="IYN91" s="147"/>
      <c r="IYO91" s="147"/>
      <c r="IYP91" s="147"/>
      <c r="IYQ91" s="147"/>
      <c r="IYR91" s="147"/>
      <c r="IYS91" s="147"/>
      <c r="IYT91" s="147"/>
      <c r="IYU91" s="147"/>
      <c r="IYV91" s="147"/>
      <c r="IYW91" s="147"/>
      <c r="IYX91" s="147"/>
      <c r="IYY91" s="147"/>
      <c r="IYZ91" s="147"/>
      <c r="IZA91" s="147"/>
      <c r="IZB91" s="147"/>
      <c r="IZC91" s="147"/>
      <c r="IZD91" s="147"/>
      <c r="IZE91" s="147"/>
      <c r="IZF91" s="147"/>
      <c r="IZG91" s="147"/>
      <c r="IZH91" s="147"/>
      <c r="IZI91" s="147"/>
      <c r="IZJ91" s="147"/>
      <c r="IZK91" s="147"/>
      <c r="IZL91" s="147"/>
      <c r="IZM91" s="147"/>
      <c r="IZN91" s="147"/>
      <c r="IZO91" s="147"/>
      <c r="IZP91" s="147"/>
      <c r="IZQ91" s="147"/>
      <c r="IZR91" s="147"/>
      <c r="IZS91" s="147"/>
      <c r="IZT91" s="147"/>
      <c r="IZU91" s="147"/>
      <c r="IZV91" s="147"/>
      <c r="IZW91" s="147"/>
      <c r="IZX91" s="147"/>
      <c r="IZY91" s="147"/>
      <c r="IZZ91" s="147"/>
      <c r="JAA91" s="147"/>
      <c r="JAB91" s="147"/>
      <c r="JAC91" s="147"/>
      <c r="JAD91" s="147"/>
      <c r="JAE91" s="147"/>
      <c r="JAF91" s="147"/>
      <c r="JAG91" s="147"/>
      <c r="JAH91" s="147"/>
      <c r="JAI91" s="147"/>
      <c r="JAJ91" s="147"/>
      <c r="JAK91" s="147"/>
      <c r="JAL91" s="147"/>
      <c r="JAM91" s="147"/>
      <c r="JAN91" s="147"/>
      <c r="JAO91" s="147"/>
      <c r="JAP91" s="147"/>
      <c r="JAQ91" s="147"/>
      <c r="JAR91" s="147"/>
      <c r="JAS91" s="147"/>
      <c r="JAT91" s="147"/>
      <c r="JAU91" s="147"/>
      <c r="JAV91" s="147"/>
      <c r="JAW91" s="147"/>
      <c r="JAX91" s="147"/>
      <c r="JAY91" s="147"/>
      <c r="JAZ91" s="147"/>
      <c r="JBA91" s="147"/>
      <c r="JBB91" s="147"/>
      <c r="JBC91" s="147"/>
      <c r="JBD91" s="147"/>
      <c r="JBE91" s="147"/>
      <c r="JBF91" s="147"/>
      <c r="JBG91" s="147"/>
      <c r="JBH91" s="147"/>
      <c r="JBI91" s="147"/>
      <c r="JBJ91" s="147"/>
      <c r="JBK91" s="147"/>
      <c r="JBL91" s="147"/>
      <c r="JBM91" s="147"/>
      <c r="JBN91" s="147"/>
      <c r="JBO91" s="147"/>
      <c r="JBP91" s="147"/>
      <c r="JBQ91" s="147"/>
      <c r="JBR91" s="147"/>
      <c r="JBS91" s="147"/>
      <c r="JBT91" s="147"/>
      <c r="JBU91" s="147"/>
      <c r="JBV91" s="147"/>
      <c r="JBW91" s="147"/>
      <c r="JBX91" s="147"/>
      <c r="JBY91" s="147"/>
      <c r="JBZ91" s="147"/>
      <c r="JCA91" s="147"/>
      <c r="JCB91" s="147"/>
      <c r="JCC91" s="147"/>
      <c r="JCD91" s="147"/>
      <c r="JCE91" s="147"/>
      <c r="JCF91" s="147"/>
      <c r="JCG91" s="147"/>
      <c r="JCH91" s="147"/>
      <c r="JCI91" s="147"/>
      <c r="JCJ91" s="147"/>
      <c r="JCK91" s="147"/>
      <c r="JCL91" s="147"/>
      <c r="JCM91" s="147"/>
      <c r="JCN91" s="147"/>
      <c r="JCO91" s="147"/>
      <c r="JCP91" s="147"/>
      <c r="JCQ91" s="147"/>
      <c r="JCR91" s="147"/>
      <c r="JCS91" s="147"/>
      <c r="JCT91" s="147"/>
      <c r="JCU91" s="147"/>
      <c r="JCV91" s="147"/>
      <c r="JCW91" s="147"/>
      <c r="JCX91" s="147"/>
      <c r="JCY91" s="147"/>
      <c r="JCZ91" s="147"/>
      <c r="JDA91" s="147"/>
      <c r="JDB91" s="147"/>
      <c r="JDC91" s="147"/>
      <c r="JDD91" s="147"/>
      <c r="JDE91" s="147"/>
      <c r="JDF91" s="147"/>
      <c r="JDG91" s="147"/>
      <c r="JDH91" s="147"/>
      <c r="JDI91" s="147"/>
      <c r="JDJ91" s="147"/>
      <c r="JDK91" s="147"/>
      <c r="JDL91" s="147"/>
      <c r="JDM91" s="147"/>
      <c r="JDN91" s="147"/>
      <c r="JDO91" s="147"/>
      <c r="JDP91" s="147"/>
      <c r="JDQ91" s="147"/>
      <c r="JDR91" s="147"/>
      <c r="JDS91" s="147"/>
      <c r="JDT91" s="147"/>
      <c r="JDU91" s="147"/>
      <c r="JDV91" s="147"/>
      <c r="JDW91" s="147"/>
      <c r="JDX91" s="147"/>
      <c r="JDY91" s="147"/>
      <c r="JDZ91" s="147"/>
      <c r="JEA91" s="147"/>
      <c r="JEB91" s="147"/>
      <c r="JEC91" s="147"/>
      <c r="JED91" s="147"/>
      <c r="JEE91" s="147"/>
      <c r="JEF91" s="147"/>
      <c r="JEG91" s="147"/>
      <c r="JEH91" s="147"/>
      <c r="JEI91" s="147"/>
      <c r="JEJ91" s="147"/>
      <c r="JEK91" s="147"/>
      <c r="JEL91" s="147"/>
      <c r="JEM91" s="147"/>
      <c r="JEN91" s="147"/>
      <c r="JEO91" s="147"/>
      <c r="JEP91" s="147"/>
      <c r="JEQ91" s="147"/>
      <c r="JER91" s="147"/>
      <c r="JES91" s="147"/>
      <c r="JET91" s="147"/>
      <c r="JEU91" s="147"/>
      <c r="JEV91" s="147"/>
      <c r="JEW91" s="147"/>
      <c r="JEX91" s="147"/>
      <c r="JEY91" s="147"/>
      <c r="JEZ91" s="147"/>
      <c r="JFA91" s="147"/>
      <c r="JFB91" s="147"/>
      <c r="JFC91" s="147"/>
      <c r="JFD91" s="147"/>
      <c r="JFE91" s="147"/>
      <c r="JFF91" s="147"/>
      <c r="JFG91" s="147"/>
      <c r="JFH91" s="147"/>
      <c r="JFI91" s="147"/>
      <c r="JFJ91" s="147"/>
      <c r="JFK91" s="147"/>
      <c r="JFL91" s="147"/>
      <c r="JFM91" s="147"/>
      <c r="JFN91" s="147"/>
      <c r="JFO91" s="147"/>
      <c r="JFP91" s="147"/>
      <c r="JFQ91" s="147"/>
      <c r="JFR91" s="147"/>
      <c r="JFS91" s="147"/>
      <c r="JFT91" s="147"/>
      <c r="JFU91" s="147"/>
      <c r="JFV91" s="147"/>
      <c r="JFW91" s="147"/>
      <c r="JFX91" s="147"/>
      <c r="JFY91" s="147"/>
      <c r="JFZ91" s="147"/>
      <c r="JGA91" s="147"/>
      <c r="JGB91" s="147"/>
      <c r="JGC91" s="147"/>
      <c r="JGD91" s="147"/>
      <c r="JGE91" s="147"/>
      <c r="JGF91" s="147"/>
      <c r="JGG91" s="147"/>
      <c r="JGH91" s="147"/>
      <c r="JGI91" s="147"/>
      <c r="JGJ91" s="147"/>
      <c r="JGK91" s="147"/>
      <c r="JGL91" s="147"/>
      <c r="JGM91" s="147"/>
      <c r="JGN91" s="147"/>
      <c r="JGO91" s="147"/>
      <c r="JGP91" s="147"/>
      <c r="JGQ91" s="147"/>
      <c r="JGR91" s="147"/>
      <c r="JGS91" s="147"/>
      <c r="JGT91" s="147"/>
      <c r="JGU91" s="147"/>
      <c r="JGV91" s="147"/>
      <c r="JGW91" s="147"/>
      <c r="JGX91" s="147"/>
      <c r="JGY91" s="147"/>
      <c r="JGZ91" s="147"/>
      <c r="JHA91" s="147"/>
      <c r="JHB91" s="147"/>
      <c r="JHC91" s="147"/>
      <c r="JHD91" s="147"/>
      <c r="JHE91" s="147"/>
      <c r="JHF91" s="147"/>
      <c r="JHG91" s="147"/>
      <c r="JHH91" s="147"/>
      <c r="JHI91" s="147"/>
      <c r="JHJ91" s="147"/>
      <c r="JHK91" s="147"/>
      <c r="JHL91" s="147"/>
      <c r="JHM91" s="147"/>
      <c r="JHN91" s="147"/>
      <c r="JHO91" s="147"/>
      <c r="JHP91" s="147"/>
      <c r="JHQ91" s="147"/>
      <c r="JHR91" s="147"/>
      <c r="JHS91" s="147"/>
      <c r="JHT91" s="147"/>
      <c r="JHU91" s="147"/>
      <c r="JHV91" s="147"/>
      <c r="JHW91" s="147"/>
      <c r="JHX91" s="147"/>
      <c r="JHY91" s="147"/>
      <c r="JHZ91" s="147"/>
      <c r="JIA91" s="147"/>
      <c r="JIB91" s="147"/>
      <c r="JIC91" s="147"/>
      <c r="JID91" s="147"/>
      <c r="JIE91" s="147"/>
      <c r="JIF91" s="147"/>
      <c r="JIG91" s="147"/>
      <c r="JIH91" s="147"/>
      <c r="JII91" s="147"/>
      <c r="JIJ91" s="147"/>
      <c r="JIK91" s="147"/>
      <c r="JIL91" s="147"/>
      <c r="JIM91" s="147"/>
      <c r="JIN91" s="147"/>
      <c r="JIO91" s="147"/>
      <c r="JIP91" s="147"/>
      <c r="JIQ91" s="147"/>
      <c r="JIR91" s="147"/>
      <c r="JIS91" s="147"/>
      <c r="JIT91" s="147"/>
      <c r="JIU91" s="147"/>
      <c r="JIV91" s="147"/>
      <c r="JIW91" s="147"/>
      <c r="JIX91" s="147"/>
      <c r="JIY91" s="147"/>
      <c r="JIZ91" s="147"/>
      <c r="JJA91" s="147"/>
      <c r="JJB91" s="147"/>
      <c r="JJC91" s="147"/>
      <c r="JJD91" s="147"/>
      <c r="JJE91" s="147"/>
      <c r="JJF91" s="147"/>
      <c r="JJG91" s="147"/>
      <c r="JJH91" s="147"/>
      <c r="JJI91" s="147"/>
      <c r="JJJ91" s="147"/>
      <c r="JJK91" s="147"/>
      <c r="JJL91" s="147"/>
      <c r="JJM91" s="147"/>
      <c r="JJN91" s="147"/>
      <c r="JJO91" s="147"/>
      <c r="JJP91" s="147"/>
      <c r="JJQ91" s="147"/>
      <c r="JJR91" s="147"/>
      <c r="JJS91" s="147"/>
      <c r="JJT91" s="147"/>
      <c r="JJU91" s="147"/>
      <c r="JJV91" s="147"/>
      <c r="JJW91" s="147"/>
      <c r="JJX91" s="147"/>
      <c r="JJY91" s="147"/>
      <c r="JJZ91" s="147"/>
      <c r="JKA91" s="147"/>
      <c r="JKB91" s="147"/>
      <c r="JKC91" s="147"/>
      <c r="JKD91" s="147"/>
      <c r="JKE91" s="147"/>
      <c r="JKF91" s="147"/>
      <c r="JKG91" s="147"/>
      <c r="JKH91" s="147"/>
      <c r="JKI91" s="147"/>
      <c r="JKJ91" s="147"/>
      <c r="JKK91" s="147"/>
      <c r="JKL91" s="147"/>
      <c r="JKM91" s="147"/>
      <c r="JKN91" s="147"/>
      <c r="JKO91" s="147"/>
      <c r="JKP91" s="147"/>
      <c r="JKQ91" s="147"/>
      <c r="JKR91" s="147"/>
      <c r="JKS91" s="147"/>
      <c r="JKT91" s="147"/>
      <c r="JKU91" s="147"/>
      <c r="JKV91" s="147"/>
      <c r="JKW91" s="147"/>
      <c r="JKX91" s="147"/>
      <c r="JKY91" s="147"/>
      <c r="JKZ91" s="147"/>
      <c r="JLA91" s="147"/>
      <c r="JLB91" s="147"/>
      <c r="JLC91" s="147"/>
      <c r="JLD91" s="147"/>
      <c r="JLE91" s="147"/>
      <c r="JLF91" s="147"/>
      <c r="JLG91" s="147"/>
      <c r="JLH91" s="147"/>
      <c r="JLI91" s="147"/>
      <c r="JLJ91" s="147"/>
      <c r="JLK91" s="147"/>
      <c r="JLL91" s="147"/>
      <c r="JLM91" s="147"/>
      <c r="JLN91" s="147"/>
      <c r="JLO91" s="147"/>
      <c r="JLP91" s="147"/>
      <c r="JLQ91" s="147"/>
      <c r="JLR91" s="147"/>
      <c r="JLS91" s="147"/>
      <c r="JLT91" s="147"/>
      <c r="JLU91" s="147"/>
      <c r="JLV91" s="147"/>
      <c r="JLW91" s="147"/>
      <c r="JLX91" s="147"/>
      <c r="JLY91" s="147"/>
      <c r="JLZ91" s="147"/>
      <c r="JMA91" s="147"/>
      <c r="JMB91" s="147"/>
      <c r="JMC91" s="147"/>
      <c r="JMD91" s="147"/>
      <c r="JME91" s="147"/>
      <c r="JMF91" s="147"/>
      <c r="JMG91" s="147"/>
      <c r="JMH91" s="147"/>
      <c r="JMI91" s="147"/>
      <c r="JMJ91" s="147"/>
      <c r="JMK91" s="147"/>
      <c r="JML91" s="147"/>
      <c r="JMM91" s="147"/>
      <c r="JMN91" s="147"/>
      <c r="JMO91" s="147"/>
      <c r="JMP91" s="147"/>
      <c r="JMQ91" s="147"/>
      <c r="JMR91" s="147"/>
      <c r="JMS91" s="147"/>
      <c r="JMT91" s="147"/>
      <c r="JMU91" s="147"/>
      <c r="JMV91" s="147"/>
      <c r="JMW91" s="147"/>
      <c r="JMX91" s="147"/>
      <c r="JMY91" s="147"/>
      <c r="JMZ91" s="147"/>
      <c r="JNA91" s="147"/>
      <c r="JNB91" s="147"/>
      <c r="JNC91" s="147"/>
      <c r="JND91" s="147"/>
      <c r="JNE91" s="147"/>
      <c r="JNF91" s="147"/>
      <c r="JNG91" s="147"/>
      <c r="JNH91" s="147"/>
      <c r="JNI91" s="147"/>
      <c r="JNJ91" s="147"/>
      <c r="JNK91" s="147"/>
      <c r="JNL91" s="147"/>
      <c r="JNM91" s="147"/>
      <c r="JNN91" s="147"/>
      <c r="JNO91" s="147"/>
      <c r="JNP91" s="147"/>
      <c r="JNQ91" s="147"/>
      <c r="JNR91" s="147"/>
      <c r="JNS91" s="147"/>
      <c r="JNT91" s="147"/>
      <c r="JNU91" s="147"/>
      <c r="JNV91" s="147"/>
      <c r="JNW91" s="147"/>
      <c r="JNX91" s="147"/>
      <c r="JNY91" s="147"/>
      <c r="JNZ91" s="147"/>
      <c r="JOA91" s="147"/>
      <c r="JOB91" s="147"/>
      <c r="JOC91" s="147"/>
      <c r="JOD91" s="147"/>
      <c r="JOE91" s="147"/>
      <c r="JOF91" s="147"/>
      <c r="JOG91" s="147"/>
      <c r="JOH91" s="147"/>
      <c r="JOI91" s="147"/>
      <c r="JOJ91" s="147"/>
      <c r="JOK91" s="147"/>
      <c r="JOL91" s="147"/>
      <c r="JOM91" s="147"/>
      <c r="JON91" s="147"/>
      <c r="JOO91" s="147"/>
      <c r="JOP91" s="147"/>
      <c r="JOQ91" s="147"/>
      <c r="JOR91" s="147"/>
      <c r="JOS91" s="147"/>
      <c r="JOT91" s="147"/>
      <c r="JOU91" s="147"/>
      <c r="JOV91" s="147"/>
      <c r="JOW91" s="147"/>
      <c r="JOX91" s="147"/>
      <c r="JOY91" s="147"/>
      <c r="JOZ91" s="147"/>
      <c r="JPA91" s="147"/>
      <c r="JPB91" s="147"/>
      <c r="JPC91" s="147"/>
      <c r="JPD91" s="147"/>
      <c r="JPE91" s="147"/>
      <c r="JPF91" s="147"/>
      <c r="JPG91" s="147"/>
      <c r="JPH91" s="147"/>
      <c r="JPI91" s="147"/>
      <c r="JPJ91" s="147"/>
      <c r="JPK91" s="147"/>
      <c r="JPL91" s="147"/>
      <c r="JPM91" s="147"/>
      <c r="JPN91" s="147"/>
      <c r="JPO91" s="147"/>
      <c r="JPP91" s="147"/>
      <c r="JPQ91" s="147"/>
      <c r="JPR91" s="147"/>
      <c r="JPS91" s="147"/>
      <c r="JPT91" s="147"/>
      <c r="JPU91" s="147"/>
      <c r="JPV91" s="147"/>
      <c r="JPW91" s="147"/>
      <c r="JPX91" s="147"/>
      <c r="JPY91" s="147"/>
      <c r="JPZ91" s="147"/>
      <c r="JQA91" s="147"/>
      <c r="JQB91" s="147"/>
      <c r="JQC91" s="147"/>
      <c r="JQD91" s="147"/>
      <c r="JQE91" s="147"/>
      <c r="JQF91" s="147"/>
      <c r="JQG91" s="147"/>
      <c r="JQH91" s="147"/>
      <c r="JQI91" s="147"/>
      <c r="JQJ91" s="147"/>
      <c r="JQK91" s="147"/>
      <c r="JQL91" s="147"/>
      <c r="JQM91" s="147"/>
      <c r="JQN91" s="147"/>
      <c r="JQO91" s="147"/>
      <c r="JQP91" s="147"/>
      <c r="JQQ91" s="147"/>
      <c r="JQR91" s="147"/>
      <c r="JQS91" s="147"/>
      <c r="JQT91" s="147"/>
      <c r="JQU91" s="147"/>
      <c r="JQV91" s="147"/>
      <c r="JQW91" s="147"/>
      <c r="JQX91" s="147"/>
      <c r="JQY91" s="147"/>
      <c r="JQZ91" s="147"/>
      <c r="JRA91" s="147"/>
      <c r="JRB91" s="147"/>
      <c r="JRC91" s="147"/>
      <c r="JRD91" s="147"/>
      <c r="JRE91" s="147"/>
      <c r="JRF91" s="147"/>
      <c r="JRG91" s="147"/>
      <c r="JRH91" s="147"/>
      <c r="JRI91" s="147"/>
      <c r="JRJ91" s="147"/>
      <c r="JRK91" s="147"/>
      <c r="JRL91" s="147"/>
      <c r="JRM91" s="147"/>
      <c r="JRN91" s="147"/>
      <c r="JRO91" s="147"/>
      <c r="JRP91" s="147"/>
      <c r="JRQ91" s="147"/>
      <c r="JRR91" s="147"/>
      <c r="JRS91" s="147"/>
      <c r="JRT91" s="147"/>
      <c r="JRU91" s="147"/>
      <c r="JRV91" s="147"/>
      <c r="JRW91" s="147"/>
      <c r="JRX91" s="147"/>
      <c r="JRY91" s="147"/>
      <c r="JRZ91" s="147"/>
      <c r="JSA91" s="147"/>
      <c r="JSB91" s="147"/>
      <c r="JSC91" s="147"/>
      <c r="JSD91" s="147"/>
      <c r="JSE91" s="147"/>
      <c r="JSF91" s="147"/>
      <c r="JSG91" s="147"/>
      <c r="JSH91" s="147"/>
      <c r="JSI91" s="147"/>
      <c r="JSJ91" s="147"/>
      <c r="JSK91" s="147"/>
      <c r="JSL91" s="147"/>
      <c r="JSM91" s="147"/>
      <c r="JSN91" s="147"/>
      <c r="JSO91" s="147"/>
      <c r="JSP91" s="147"/>
      <c r="JSQ91" s="147"/>
      <c r="JSR91" s="147"/>
      <c r="JSS91" s="147"/>
      <c r="JST91" s="147"/>
      <c r="JSU91" s="147"/>
      <c r="JSV91" s="147"/>
      <c r="JSW91" s="147"/>
      <c r="JSX91" s="147"/>
      <c r="JSY91" s="147"/>
      <c r="JSZ91" s="147"/>
      <c r="JTA91" s="147"/>
      <c r="JTB91" s="147"/>
      <c r="JTC91" s="147"/>
      <c r="JTD91" s="147"/>
      <c r="JTE91" s="147"/>
      <c r="JTF91" s="147"/>
      <c r="JTG91" s="147"/>
      <c r="JTH91" s="147"/>
      <c r="JTI91" s="147"/>
      <c r="JTJ91" s="147"/>
      <c r="JTK91" s="147"/>
      <c r="JTL91" s="147"/>
      <c r="JTM91" s="147"/>
      <c r="JTN91" s="147"/>
      <c r="JTO91" s="147"/>
      <c r="JTP91" s="147"/>
      <c r="JTQ91" s="147"/>
      <c r="JTR91" s="147"/>
      <c r="JTS91" s="147"/>
      <c r="JTT91" s="147"/>
      <c r="JTU91" s="147"/>
      <c r="JTV91" s="147"/>
      <c r="JTW91" s="147"/>
      <c r="JTX91" s="147"/>
      <c r="JTY91" s="147"/>
      <c r="JTZ91" s="147"/>
      <c r="JUA91" s="147"/>
      <c r="JUB91" s="147"/>
      <c r="JUC91" s="147"/>
      <c r="JUD91" s="147"/>
      <c r="JUE91" s="147"/>
      <c r="JUF91" s="147"/>
      <c r="JUG91" s="147"/>
      <c r="JUH91" s="147"/>
      <c r="JUI91" s="147"/>
      <c r="JUJ91" s="147"/>
      <c r="JUK91" s="147"/>
      <c r="JUL91" s="147"/>
      <c r="JUM91" s="147"/>
      <c r="JUN91" s="147"/>
      <c r="JUO91" s="147"/>
      <c r="JUP91" s="147"/>
      <c r="JUQ91" s="147"/>
      <c r="JUR91" s="147"/>
      <c r="JUS91" s="147"/>
      <c r="JUT91" s="147"/>
      <c r="JUU91" s="147"/>
      <c r="JUV91" s="147"/>
      <c r="JUW91" s="147"/>
      <c r="JUX91" s="147"/>
      <c r="JUY91" s="147"/>
      <c r="JUZ91" s="147"/>
      <c r="JVA91" s="147"/>
      <c r="JVB91" s="147"/>
      <c r="JVC91" s="147"/>
      <c r="JVD91" s="147"/>
      <c r="JVE91" s="147"/>
      <c r="JVF91" s="147"/>
      <c r="JVG91" s="147"/>
      <c r="JVH91" s="147"/>
      <c r="JVI91" s="147"/>
      <c r="JVJ91" s="147"/>
      <c r="JVK91" s="147"/>
      <c r="JVL91" s="147"/>
      <c r="JVM91" s="147"/>
      <c r="JVN91" s="147"/>
      <c r="JVO91" s="147"/>
      <c r="JVP91" s="147"/>
      <c r="JVQ91" s="147"/>
      <c r="JVR91" s="147"/>
      <c r="JVS91" s="147"/>
      <c r="JVT91" s="147"/>
      <c r="JVU91" s="147"/>
      <c r="JVV91" s="147"/>
      <c r="JVW91" s="147"/>
      <c r="JVX91" s="147"/>
      <c r="JVY91" s="147"/>
      <c r="JVZ91" s="147"/>
      <c r="JWA91" s="147"/>
      <c r="JWB91" s="147"/>
      <c r="JWC91" s="147"/>
      <c r="JWD91" s="147"/>
      <c r="JWE91" s="147"/>
      <c r="JWF91" s="147"/>
      <c r="JWG91" s="147"/>
      <c r="JWH91" s="147"/>
      <c r="JWI91" s="147"/>
      <c r="JWJ91" s="147"/>
      <c r="JWK91" s="147"/>
      <c r="JWL91" s="147"/>
      <c r="JWM91" s="147"/>
      <c r="JWN91" s="147"/>
      <c r="JWO91" s="147"/>
      <c r="JWP91" s="147"/>
      <c r="JWQ91" s="147"/>
      <c r="JWR91" s="147"/>
      <c r="JWS91" s="147"/>
      <c r="JWT91" s="147"/>
      <c r="JWU91" s="147"/>
      <c r="JWV91" s="147"/>
      <c r="JWW91" s="147"/>
      <c r="JWX91" s="147"/>
      <c r="JWY91" s="147"/>
      <c r="JWZ91" s="147"/>
      <c r="JXA91" s="147"/>
      <c r="JXB91" s="147"/>
      <c r="JXC91" s="147"/>
      <c r="JXD91" s="147"/>
      <c r="JXE91" s="147"/>
      <c r="JXF91" s="147"/>
      <c r="JXG91" s="147"/>
      <c r="JXH91" s="147"/>
      <c r="JXI91" s="147"/>
      <c r="JXJ91" s="147"/>
      <c r="JXK91" s="147"/>
      <c r="JXL91" s="147"/>
      <c r="JXM91" s="147"/>
      <c r="JXN91" s="147"/>
      <c r="JXO91" s="147"/>
      <c r="JXP91" s="147"/>
      <c r="JXQ91" s="147"/>
      <c r="JXR91" s="147"/>
      <c r="JXS91" s="147"/>
      <c r="JXT91" s="147"/>
      <c r="JXU91" s="147"/>
      <c r="JXV91" s="147"/>
      <c r="JXW91" s="147"/>
      <c r="JXX91" s="147"/>
      <c r="JXY91" s="147"/>
      <c r="JXZ91" s="147"/>
      <c r="JYA91" s="147"/>
      <c r="JYB91" s="147"/>
      <c r="JYC91" s="147"/>
      <c r="JYD91" s="147"/>
      <c r="JYE91" s="147"/>
      <c r="JYF91" s="147"/>
      <c r="JYG91" s="147"/>
      <c r="JYH91" s="147"/>
      <c r="JYI91" s="147"/>
      <c r="JYJ91" s="147"/>
      <c r="JYK91" s="147"/>
      <c r="JYL91" s="147"/>
      <c r="JYM91" s="147"/>
      <c r="JYN91" s="147"/>
      <c r="JYO91" s="147"/>
      <c r="JYP91" s="147"/>
      <c r="JYQ91" s="147"/>
      <c r="JYR91" s="147"/>
      <c r="JYS91" s="147"/>
      <c r="JYT91" s="147"/>
      <c r="JYU91" s="147"/>
      <c r="JYV91" s="147"/>
      <c r="JYW91" s="147"/>
      <c r="JYX91" s="147"/>
      <c r="JYY91" s="147"/>
      <c r="JYZ91" s="147"/>
      <c r="JZA91" s="147"/>
      <c r="JZB91" s="147"/>
      <c r="JZC91" s="147"/>
      <c r="JZD91" s="147"/>
      <c r="JZE91" s="147"/>
      <c r="JZF91" s="147"/>
      <c r="JZG91" s="147"/>
      <c r="JZH91" s="147"/>
      <c r="JZI91" s="147"/>
      <c r="JZJ91" s="147"/>
      <c r="JZK91" s="147"/>
      <c r="JZL91" s="147"/>
      <c r="JZM91" s="147"/>
      <c r="JZN91" s="147"/>
      <c r="JZO91" s="147"/>
      <c r="JZP91" s="147"/>
      <c r="JZQ91" s="147"/>
      <c r="JZR91" s="147"/>
      <c r="JZS91" s="147"/>
      <c r="JZT91" s="147"/>
      <c r="JZU91" s="147"/>
      <c r="JZV91" s="147"/>
      <c r="JZW91" s="147"/>
      <c r="JZX91" s="147"/>
      <c r="JZY91" s="147"/>
      <c r="JZZ91" s="147"/>
      <c r="KAA91" s="147"/>
      <c r="KAB91" s="147"/>
      <c r="KAC91" s="147"/>
      <c r="KAD91" s="147"/>
      <c r="KAE91" s="147"/>
      <c r="KAF91" s="147"/>
      <c r="KAG91" s="147"/>
      <c r="KAH91" s="147"/>
      <c r="KAI91" s="147"/>
      <c r="KAJ91" s="147"/>
      <c r="KAK91" s="147"/>
      <c r="KAL91" s="147"/>
      <c r="KAM91" s="147"/>
      <c r="KAN91" s="147"/>
      <c r="KAO91" s="147"/>
      <c r="KAP91" s="147"/>
      <c r="KAQ91" s="147"/>
      <c r="KAR91" s="147"/>
      <c r="KAS91" s="147"/>
      <c r="KAT91" s="147"/>
      <c r="KAU91" s="147"/>
      <c r="KAV91" s="147"/>
      <c r="KAW91" s="147"/>
      <c r="KAX91" s="147"/>
      <c r="KAY91" s="147"/>
      <c r="KAZ91" s="147"/>
      <c r="KBA91" s="147"/>
      <c r="KBB91" s="147"/>
      <c r="KBC91" s="147"/>
      <c r="KBD91" s="147"/>
      <c r="KBE91" s="147"/>
      <c r="KBF91" s="147"/>
      <c r="KBG91" s="147"/>
      <c r="KBH91" s="147"/>
      <c r="KBI91" s="147"/>
      <c r="KBJ91" s="147"/>
      <c r="KBK91" s="147"/>
      <c r="KBL91" s="147"/>
      <c r="KBM91" s="147"/>
      <c r="KBN91" s="147"/>
      <c r="KBO91" s="147"/>
      <c r="KBP91" s="147"/>
      <c r="KBQ91" s="147"/>
      <c r="KBR91" s="147"/>
      <c r="KBS91" s="147"/>
      <c r="KBT91" s="147"/>
      <c r="KBU91" s="147"/>
      <c r="KBV91" s="147"/>
      <c r="KBW91" s="147"/>
      <c r="KBX91" s="147"/>
      <c r="KBY91" s="147"/>
      <c r="KBZ91" s="147"/>
      <c r="KCA91" s="147"/>
      <c r="KCB91" s="147"/>
      <c r="KCC91" s="147"/>
      <c r="KCD91" s="147"/>
      <c r="KCE91" s="147"/>
      <c r="KCF91" s="147"/>
      <c r="KCG91" s="147"/>
      <c r="KCH91" s="147"/>
      <c r="KCI91" s="147"/>
      <c r="KCJ91" s="147"/>
      <c r="KCK91" s="147"/>
      <c r="KCL91" s="147"/>
      <c r="KCM91" s="147"/>
      <c r="KCN91" s="147"/>
      <c r="KCO91" s="147"/>
      <c r="KCP91" s="147"/>
      <c r="KCQ91" s="147"/>
      <c r="KCR91" s="147"/>
      <c r="KCS91" s="147"/>
      <c r="KCT91" s="147"/>
      <c r="KCU91" s="147"/>
      <c r="KCV91" s="147"/>
      <c r="KCW91" s="147"/>
      <c r="KCX91" s="147"/>
      <c r="KCY91" s="147"/>
      <c r="KCZ91" s="147"/>
      <c r="KDA91" s="147"/>
      <c r="KDB91" s="147"/>
      <c r="KDC91" s="147"/>
      <c r="KDD91" s="147"/>
      <c r="KDE91" s="147"/>
      <c r="KDF91" s="147"/>
      <c r="KDG91" s="147"/>
      <c r="KDH91" s="147"/>
      <c r="KDI91" s="147"/>
      <c r="KDJ91" s="147"/>
      <c r="KDK91" s="147"/>
      <c r="KDL91" s="147"/>
      <c r="KDM91" s="147"/>
      <c r="KDN91" s="147"/>
      <c r="KDO91" s="147"/>
      <c r="KDP91" s="147"/>
      <c r="KDQ91" s="147"/>
      <c r="KDR91" s="147"/>
      <c r="KDS91" s="147"/>
      <c r="KDT91" s="147"/>
      <c r="KDU91" s="147"/>
      <c r="KDV91" s="147"/>
      <c r="KDW91" s="147"/>
      <c r="KDX91" s="147"/>
      <c r="KDY91" s="147"/>
      <c r="KDZ91" s="147"/>
      <c r="KEA91" s="147"/>
      <c r="KEB91" s="147"/>
      <c r="KEC91" s="147"/>
      <c r="KED91" s="147"/>
      <c r="KEE91" s="147"/>
      <c r="KEF91" s="147"/>
      <c r="KEG91" s="147"/>
      <c r="KEH91" s="147"/>
      <c r="KEI91" s="147"/>
      <c r="KEJ91" s="147"/>
      <c r="KEK91" s="147"/>
      <c r="KEL91" s="147"/>
      <c r="KEM91" s="147"/>
      <c r="KEN91" s="147"/>
      <c r="KEO91" s="147"/>
      <c r="KEP91" s="147"/>
      <c r="KEQ91" s="147"/>
      <c r="KER91" s="147"/>
      <c r="KES91" s="147"/>
      <c r="KET91" s="147"/>
      <c r="KEU91" s="147"/>
      <c r="KEV91" s="147"/>
      <c r="KEW91" s="147"/>
      <c r="KEX91" s="147"/>
      <c r="KEY91" s="147"/>
      <c r="KEZ91" s="147"/>
      <c r="KFA91" s="147"/>
      <c r="KFB91" s="147"/>
      <c r="KFC91" s="147"/>
      <c r="KFD91" s="147"/>
      <c r="KFE91" s="147"/>
      <c r="KFF91" s="147"/>
      <c r="KFG91" s="147"/>
      <c r="KFH91" s="147"/>
      <c r="KFI91" s="147"/>
      <c r="KFJ91" s="147"/>
      <c r="KFK91" s="147"/>
      <c r="KFL91" s="147"/>
      <c r="KFM91" s="147"/>
      <c r="KFN91" s="147"/>
      <c r="KFO91" s="147"/>
      <c r="KFP91" s="147"/>
      <c r="KFQ91" s="147"/>
      <c r="KFR91" s="147"/>
      <c r="KFS91" s="147"/>
      <c r="KFT91" s="147"/>
      <c r="KFU91" s="147"/>
      <c r="KFV91" s="147"/>
      <c r="KFW91" s="147"/>
      <c r="KFX91" s="147"/>
      <c r="KFY91" s="147"/>
      <c r="KFZ91" s="147"/>
      <c r="KGA91" s="147"/>
      <c r="KGB91" s="147"/>
      <c r="KGC91" s="147"/>
      <c r="KGD91" s="147"/>
      <c r="KGE91" s="147"/>
      <c r="KGF91" s="147"/>
      <c r="KGG91" s="147"/>
      <c r="KGH91" s="147"/>
      <c r="KGI91" s="147"/>
      <c r="KGJ91" s="147"/>
      <c r="KGK91" s="147"/>
      <c r="KGL91" s="147"/>
      <c r="KGM91" s="147"/>
      <c r="KGN91" s="147"/>
      <c r="KGO91" s="147"/>
      <c r="KGP91" s="147"/>
      <c r="KGQ91" s="147"/>
      <c r="KGR91" s="147"/>
      <c r="KGS91" s="147"/>
      <c r="KGT91" s="147"/>
      <c r="KGU91" s="147"/>
      <c r="KGV91" s="147"/>
      <c r="KGW91" s="147"/>
      <c r="KGX91" s="147"/>
      <c r="KGY91" s="147"/>
      <c r="KGZ91" s="147"/>
      <c r="KHA91" s="147"/>
      <c r="KHB91" s="147"/>
      <c r="KHC91" s="147"/>
      <c r="KHD91" s="147"/>
      <c r="KHE91" s="147"/>
      <c r="KHF91" s="147"/>
      <c r="KHG91" s="147"/>
      <c r="KHH91" s="147"/>
      <c r="KHI91" s="147"/>
      <c r="KHJ91" s="147"/>
      <c r="KHK91" s="147"/>
      <c r="KHL91" s="147"/>
      <c r="KHM91" s="147"/>
      <c r="KHN91" s="147"/>
      <c r="KHO91" s="147"/>
      <c r="KHP91" s="147"/>
      <c r="KHQ91" s="147"/>
      <c r="KHR91" s="147"/>
      <c r="KHS91" s="147"/>
      <c r="KHT91" s="147"/>
      <c r="KHU91" s="147"/>
      <c r="KHV91" s="147"/>
      <c r="KHW91" s="147"/>
      <c r="KHX91" s="147"/>
      <c r="KHY91" s="147"/>
      <c r="KHZ91" s="147"/>
      <c r="KIA91" s="147"/>
      <c r="KIB91" s="147"/>
      <c r="KIC91" s="147"/>
      <c r="KID91" s="147"/>
      <c r="KIE91" s="147"/>
      <c r="KIF91" s="147"/>
      <c r="KIG91" s="147"/>
      <c r="KIH91" s="147"/>
      <c r="KII91" s="147"/>
      <c r="KIJ91" s="147"/>
      <c r="KIK91" s="147"/>
      <c r="KIL91" s="147"/>
      <c r="KIM91" s="147"/>
      <c r="KIN91" s="147"/>
      <c r="KIO91" s="147"/>
      <c r="KIP91" s="147"/>
      <c r="KIQ91" s="147"/>
      <c r="KIR91" s="147"/>
      <c r="KIS91" s="147"/>
      <c r="KIT91" s="147"/>
      <c r="KIU91" s="147"/>
      <c r="KIV91" s="147"/>
      <c r="KIW91" s="147"/>
      <c r="KIX91" s="147"/>
      <c r="KIY91" s="147"/>
      <c r="KIZ91" s="147"/>
      <c r="KJA91" s="147"/>
      <c r="KJB91" s="147"/>
      <c r="KJC91" s="147"/>
      <c r="KJD91" s="147"/>
      <c r="KJE91" s="147"/>
      <c r="KJF91" s="147"/>
      <c r="KJG91" s="147"/>
      <c r="KJH91" s="147"/>
      <c r="KJI91" s="147"/>
      <c r="KJJ91" s="147"/>
      <c r="KJK91" s="147"/>
      <c r="KJL91" s="147"/>
      <c r="KJM91" s="147"/>
      <c r="KJN91" s="147"/>
      <c r="KJO91" s="147"/>
      <c r="KJP91" s="147"/>
      <c r="KJQ91" s="147"/>
      <c r="KJR91" s="147"/>
      <c r="KJS91" s="147"/>
      <c r="KJT91" s="147"/>
      <c r="KJU91" s="147"/>
      <c r="KJV91" s="147"/>
      <c r="KJW91" s="147"/>
      <c r="KJX91" s="147"/>
      <c r="KJY91" s="147"/>
      <c r="KJZ91" s="147"/>
      <c r="KKA91" s="147"/>
      <c r="KKB91" s="147"/>
      <c r="KKC91" s="147"/>
      <c r="KKD91" s="147"/>
      <c r="KKE91" s="147"/>
      <c r="KKF91" s="147"/>
      <c r="KKG91" s="147"/>
      <c r="KKH91" s="147"/>
      <c r="KKI91" s="147"/>
      <c r="KKJ91" s="147"/>
      <c r="KKK91" s="147"/>
      <c r="KKL91" s="147"/>
      <c r="KKM91" s="147"/>
      <c r="KKN91" s="147"/>
      <c r="KKO91" s="147"/>
      <c r="KKP91" s="147"/>
      <c r="KKQ91" s="147"/>
      <c r="KKR91" s="147"/>
      <c r="KKS91" s="147"/>
      <c r="KKT91" s="147"/>
      <c r="KKU91" s="147"/>
      <c r="KKV91" s="147"/>
      <c r="KKW91" s="147"/>
      <c r="KKX91" s="147"/>
      <c r="KKY91" s="147"/>
      <c r="KKZ91" s="147"/>
      <c r="KLA91" s="147"/>
      <c r="KLB91" s="147"/>
      <c r="KLC91" s="147"/>
      <c r="KLD91" s="147"/>
      <c r="KLE91" s="147"/>
      <c r="KLF91" s="147"/>
      <c r="KLG91" s="147"/>
      <c r="KLH91" s="147"/>
      <c r="KLI91" s="147"/>
      <c r="KLJ91" s="147"/>
      <c r="KLK91" s="147"/>
      <c r="KLL91" s="147"/>
      <c r="KLM91" s="147"/>
      <c r="KLN91" s="147"/>
      <c r="KLO91" s="147"/>
      <c r="KLP91" s="147"/>
      <c r="KLQ91" s="147"/>
      <c r="KLR91" s="147"/>
      <c r="KLS91" s="147"/>
      <c r="KLT91" s="147"/>
      <c r="KLU91" s="147"/>
      <c r="KLV91" s="147"/>
      <c r="KLW91" s="147"/>
      <c r="KLX91" s="147"/>
      <c r="KLY91" s="147"/>
      <c r="KLZ91" s="147"/>
      <c r="KMA91" s="147"/>
      <c r="KMB91" s="147"/>
      <c r="KMC91" s="147"/>
      <c r="KMD91" s="147"/>
      <c r="KME91" s="147"/>
      <c r="KMF91" s="147"/>
      <c r="KMG91" s="147"/>
      <c r="KMH91" s="147"/>
      <c r="KMI91" s="147"/>
      <c r="KMJ91" s="147"/>
      <c r="KMK91" s="147"/>
      <c r="KML91" s="147"/>
      <c r="KMM91" s="147"/>
      <c r="KMN91" s="147"/>
      <c r="KMO91" s="147"/>
      <c r="KMP91" s="147"/>
      <c r="KMQ91" s="147"/>
      <c r="KMR91" s="147"/>
      <c r="KMS91" s="147"/>
      <c r="KMT91" s="147"/>
      <c r="KMU91" s="147"/>
      <c r="KMV91" s="147"/>
      <c r="KMW91" s="147"/>
      <c r="KMX91" s="147"/>
      <c r="KMY91" s="147"/>
      <c r="KMZ91" s="147"/>
      <c r="KNA91" s="147"/>
      <c r="KNB91" s="147"/>
      <c r="KNC91" s="147"/>
      <c r="KND91" s="147"/>
      <c r="KNE91" s="147"/>
      <c r="KNF91" s="147"/>
      <c r="KNG91" s="147"/>
      <c r="KNH91" s="147"/>
      <c r="KNI91" s="147"/>
      <c r="KNJ91" s="147"/>
      <c r="KNK91" s="147"/>
      <c r="KNL91" s="147"/>
      <c r="KNM91" s="147"/>
      <c r="KNN91" s="147"/>
      <c r="KNO91" s="147"/>
      <c r="KNP91" s="147"/>
      <c r="KNQ91" s="147"/>
      <c r="KNR91" s="147"/>
      <c r="KNS91" s="147"/>
      <c r="KNT91" s="147"/>
      <c r="KNU91" s="147"/>
      <c r="KNV91" s="147"/>
      <c r="KNW91" s="147"/>
      <c r="KNX91" s="147"/>
      <c r="KNY91" s="147"/>
      <c r="KNZ91" s="147"/>
      <c r="KOA91" s="147"/>
      <c r="KOB91" s="147"/>
      <c r="KOC91" s="147"/>
      <c r="KOD91" s="147"/>
      <c r="KOE91" s="147"/>
      <c r="KOF91" s="147"/>
      <c r="KOG91" s="147"/>
      <c r="KOH91" s="147"/>
      <c r="KOI91" s="147"/>
      <c r="KOJ91" s="147"/>
      <c r="KOK91" s="147"/>
      <c r="KOL91" s="147"/>
      <c r="KOM91" s="147"/>
      <c r="KON91" s="147"/>
      <c r="KOO91" s="147"/>
      <c r="KOP91" s="147"/>
      <c r="KOQ91" s="147"/>
      <c r="KOR91" s="147"/>
      <c r="KOS91" s="147"/>
      <c r="KOT91" s="147"/>
      <c r="KOU91" s="147"/>
      <c r="KOV91" s="147"/>
      <c r="KOW91" s="147"/>
      <c r="KOX91" s="147"/>
      <c r="KOY91" s="147"/>
      <c r="KOZ91" s="147"/>
      <c r="KPA91" s="147"/>
      <c r="KPB91" s="147"/>
      <c r="KPC91" s="147"/>
      <c r="KPD91" s="147"/>
      <c r="KPE91" s="147"/>
      <c r="KPF91" s="147"/>
      <c r="KPG91" s="147"/>
      <c r="KPH91" s="147"/>
      <c r="KPI91" s="147"/>
      <c r="KPJ91" s="147"/>
      <c r="KPK91" s="147"/>
      <c r="KPL91" s="147"/>
      <c r="KPM91" s="147"/>
      <c r="KPN91" s="147"/>
      <c r="KPO91" s="147"/>
      <c r="KPP91" s="147"/>
      <c r="KPQ91" s="147"/>
      <c r="KPR91" s="147"/>
      <c r="KPS91" s="147"/>
      <c r="KPT91" s="147"/>
      <c r="KPU91" s="147"/>
      <c r="KPV91" s="147"/>
      <c r="KPW91" s="147"/>
      <c r="KPX91" s="147"/>
      <c r="KPY91" s="147"/>
      <c r="KPZ91" s="147"/>
      <c r="KQA91" s="147"/>
      <c r="KQB91" s="147"/>
      <c r="KQC91" s="147"/>
      <c r="KQD91" s="147"/>
      <c r="KQE91" s="147"/>
      <c r="KQF91" s="147"/>
      <c r="KQG91" s="147"/>
      <c r="KQH91" s="147"/>
      <c r="KQI91" s="147"/>
      <c r="KQJ91" s="147"/>
      <c r="KQK91" s="147"/>
      <c r="KQL91" s="147"/>
      <c r="KQM91" s="147"/>
      <c r="KQN91" s="147"/>
      <c r="KQO91" s="147"/>
      <c r="KQP91" s="147"/>
      <c r="KQQ91" s="147"/>
      <c r="KQR91" s="147"/>
      <c r="KQS91" s="147"/>
      <c r="KQT91" s="147"/>
      <c r="KQU91" s="147"/>
      <c r="KQV91" s="147"/>
      <c r="KQW91" s="147"/>
      <c r="KQX91" s="147"/>
      <c r="KQY91" s="147"/>
      <c r="KQZ91" s="147"/>
      <c r="KRA91" s="147"/>
      <c r="KRB91" s="147"/>
      <c r="KRC91" s="147"/>
      <c r="KRD91" s="147"/>
      <c r="KRE91" s="147"/>
      <c r="KRF91" s="147"/>
      <c r="KRG91" s="147"/>
      <c r="KRH91" s="147"/>
      <c r="KRI91" s="147"/>
      <c r="KRJ91" s="147"/>
      <c r="KRK91" s="147"/>
      <c r="KRL91" s="147"/>
      <c r="KRM91" s="147"/>
      <c r="KRN91" s="147"/>
      <c r="KRO91" s="147"/>
      <c r="KRP91" s="147"/>
      <c r="KRQ91" s="147"/>
      <c r="KRR91" s="147"/>
      <c r="KRS91" s="147"/>
      <c r="KRT91" s="147"/>
      <c r="KRU91" s="147"/>
      <c r="KRV91" s="147"/>
      <c r="KRW91" s="147"/>
      <c r="KRX91" s="147"/>
      <c r="KRY91" s="147"/>
      <c r="KRZ91" s="147"/>
      <c r="KSA91" s="147"/>
      <c r="KSB91" s="147"/>
      <c r="KSC91" s="147"/>
      <c r="KSD91" s="147"/>
      <c r="KSE91" s="147"/>
      <c r="KSF91" s="147"/>
      <c r="KSG91" s="147"/>
      <c r="KSH91" s="147"/>
      <c r="KSI91" s="147"/>
      <c r="KSJ91" s="147"/>
      <c r="KSK91" s="147"/>
      <c r="KSL91" s="147"/>
      <c r="KSM91" s="147"/>
      <c r="KSN91" s="147"/>
      <c r="KSO91" s="147"/>
      <c r="KSP91" s="147"/>
      <c r="KSQ91" s="147"/>
      <c r="KSR91" s="147"/>
      <c r="KSS91" s="147"/>
      <c r="KST91" s="147"/>
      <c r="KSU91" s="147"/>
      <c r="KSV91" s="147"/>
      <c r="KSW91" s="147"/>
      <c r="KSX91" s="147"/>
      <c r="KSY91" s="147"/>
      <c r="KSZ91" s="147"/>
      <c r="KTA91" s="147"/>
      <c r="KTB91" s="147"/>
      <c r="KTC91" s="147"/>
      <c r="KTD91" s="147"/>
      <c r="KTE91" s="147"/>
      <c r="KTF91" s="147"/>
      <c r="KTG91" s="147"/>
      <c r="KTH91" s="147"/>
      <c r="KTI91" s="147"/>
      <c r="KTJ91" s="147"/>
      <c r="KTK91" s="147"/>
      <c r="KTL91" s="147"/>
      <c r="KTM91" s="147"/>
      <c r="KTN91" s="147"/>
      <c r="KTO91" s="147"/>
      <c r="KTP91" s="147"/>
      <c r="KTQ91" s="147"/>
      <c r="KTR91" s="147"/>
      <c r="KTS91" s="147"/>
      <c r="KTT91" s="147"/>
      <c r="KTU91" s="147"/>
      <c r="KTV91" s="147"/>
      <c r="KTW91" s="147"/>
      <c r="KTX91" s="147"/>
      <c r="KTY91" s="147"/>
      <c r="KTZ91" s="147"/>
      <c r="KUA91" s="147"/>
      <c r="KUB91" s="147"/>
      <c r="KUC91" s="147"/>
      <c r="KUD91" s="147"/>
      <c r="KUE91" s="147"/>
      <c r="KUF91" s="147"/>
      <c r="KUG91" s="147"/>
      <c r="KUH91" s="147"/>
      <c r="KUI91" s="147"/>
      <c r="KUJ91" s="147"/>
      <c r="KUK91" s="147"/>
      <c r="KUL91" s="147"/>
      <c r="KUM91" s="147"/>
      <c r="KUN91" s="147"/>
      <c r="KUO91" s="147"/>
      <c r="KUP91" s="147"/>
      <c r="KUQ91" s="147"/>
      <c r="KUR91" s="147"/>
      <c r="KUS91" s="147"/>
      <c r="KUT91" s="147"/>
      <c r="KUU91" s="147"/>
      <c r="KUV91" s="147"/>
      <c r="KUW91" s="147"/>
      <c r="KUX91" s="147"/>
      <c r="KUY91" s="147"/>
      <c r="KUZ91" s="147"/>
      <c r="KVA91" s="147"/>
      <c r="KVB91" s="147"/>
      <c r="KVC91" s="147"/>
      <c r="KVD91" s="147"/>
      <c r="KVE91" s="147"/>
      <c r="KVF91" s="147"/>
      <c r="KVG91" s="147"/>
      <c r="KVH91" s="147"/>
      <c r="KVI91" s="147"/>
      <c r="KVJ91" s="147"/>
      <c r="KVK91" s="147"/>
      <c r="KVL91" s="147"/>
      <c r="KVM91" s="147"/>
      <c r="KVN91" s="147"/>
      <c r="KVO91" s="147"/>
      <c r="KVP91" s="147"/>
      <c r="KVQ91" s="147"/>
      <c r="KVR91" s="147"/>
      <c r="KVS91" s="147"/>
      <c r="KVT91" s="147"/>
      <c r="KVU91" s="147"/>
      <c r="KVV91" s="147"/>
      <c r="KVW91" s="147"/>
      <c r="KVX91" s="147"/>
      <c r="KVY91" s="147"/>
      <c r="KVZ91" s="147"/>
      <c r="KWA91" s="147"/>
      <c r="KWB91" s="147"/>
      <c r="KWC91" s="147"/>
      <c r="KWD91" s="147"/>
      <c r="KWE91" s="147"/>
      <c r="KWF91" s="147"/>
      <c r="KWG91" s="147"/>
      <c r="KWH91" s="147"/>
      <c r="KWI91" s="147"/>
      <c r="KWJ91" s="147"/>
      <c r="KWK91" s="147"/>
      <c r="KWL91" s="147"/>
      <c r="KWM91" s="147"/>
      <c r="KWN91" s="147"/>
      <c r="KWO91" s="147"/>
      <c r="KWP91" s="147"/>
      <c r="KWQ91" s="147"/>
      <c r="KWR91" s="147"/>
      <c r="KWS91" s="147"/>
      <c r="KWT91" s="147"/>
      <c r="KWU91" s="147"/>
      <c r="KWV91" s="147"/>
      <c r="KWW91" s="147"/>
      <c r="KWX91" s="147"/>
      <c r="KWY91" s="147"/>
      <c r="KWZ91" s="147"/>
      <c r="KXA91" s="147"/>
      <c r="KXB91" s="147"/>
      <c r="KXC91" s="147"/>
      <c r="KXD91" s="147"/>
      <c r="KXE91" s="147"/>
      <c r="KXF91" s="147"/>
      <c r="KXG91" s="147"/>
      <c r="KXH91" s="147"/>
      <c r="KXI91" s="147"/>
      <c r="KXJ91" s="147"/>
      <c r="KXK91" s="147"/>
      <c r="KXL91" s="147"/>
      <c r="KXM91" s="147"/>
      <c r="KXN91" s="147"/>
      <c r="KXO91" s="147"/>
      <c r="KXP91" s="147"/>
      <c r="KXQ91" s="147"/>
      <c r="KXR91" s="147"/>
      <c r="KXS91" s="147"/>
      <c r="KXT91" s="147"/>
      <c r="KXU91" s="147"/>
      <c r="KXV91" s="147"/>
      <c r="KXW91" s="147"/>
      <c r="KXX91" s="147"/>
      <c r="KXY91" s="147"/>
      <c r="KXZ91" s="147"/>
      <c r="KYA91" s="147"/>
      <c r="KYB91" s="147"/>
      <c r="KYC91" s="147"/>
      <c r="KYD91" s="147"/>
      <c r="KYE91" s="147"/>
      <c r="KYF91" s="147"/>
      <c r="KYG91" s="147"/>
      <c r="KYH91" s="147"/>
      <c r="KYI91" s="147"/>
      <c r="KYJ91" s="147"/>
      <c r="KYK91" s="147"/>
      <c r="KYL91" s="147"/>
      <c r="KYM91" s="147"/>
      <c r="KYN91" s="147"/>
      <c r="KYO91" s="147"/>
      <c r="KYP91" s="147"/>
      <c r="KYQ91" s="147"/>
      <c r="KYR91" s="147"/>
      <c r="KYS91" s="147"/>
      <c r="KYT91" s="147"/>
      <c r="KYU91" s="147"/>
      <c r="KYV91" s="147"/>
      <c r="KYW91" s="147"/>
      <c r="KYX91" s="147"/>
      <c r="KYY91" s="147"/>
      <c r="KYZ91" s="147"/>
      <c r="KZA91" s="147"/>
      <c r="KZB91" s="147"/>
      <c r="KZC91" s="147"/>
      <c r="KZD91" s="147"/>
      <c r="KZE91" s="147"/>
      <c r="KZF91" s="147"/>
      <c r="KZG91" s="147"/>
      <c r="KZH91" s="147"/>
      <c r="KZI91" s="147"/>
      <c r="KZJ91" s="147"/>
      <c r="KZK91" s="147"/>
      <c r="KZL91" s="147"/>
      <c r="KZM91" s="147"/>
      <c r="KZN91" s="147"/>
      <c r="KZO91" s="147"/>
      <c r="KZP91" s="147"/>
      <c r="KZQ91" s="147"/>
      <c r="KZR91" s="147"/>
      <c r="KZS91" s="147"/>
      <c r="KZT91" s="147"/>
      <c r="KZU91" s="147"/>
      <c r="KZV91" s="147"/>
      <c r="KZW91" s="147"/>
      <c r="KZX91" s="147"/>
      <c r="KZY91" s="147"/>
      <c r="KZZ91" s="147"/>
      <c r="LAA91" s="147"/>
      <c r="LAB91" s="147"/>
      <c r="LAC91" s="147"/>
      <c r="LAD91" s="147"/>
      <c r="LAE91" s="147"/>
      <c r="LAF91" s="147"/>
      <c r="LAG91" s="147"/>
      <c r="LAH91" s="147"/>
      <c r="LAI91" s="147"/>
      <c r="LAJ91" s="147"/>
      <c r="LAK91" s="147"/>
      <c r="LAL91" s="147"/>
      <c r="LAM91" s="147"/>
      <c r="LAN91" s="147"/>
      <c r="LAO91" s="147"/>
      <c r="LAP91" s="147"/>
      <c r="LAQ91" s="147"/>
      <c r="LAR91" s="147"/>
      <c r="LAS91" s="147"/>
      <c r="LAT91" s="147"/>
      <c r="LAU91" s="147"/>
      <c r="LAV91" s="147"/>
      <c r="LAW91" s="147"/>
      <c r="LAX91" s="147"/>
      <c r="LAY91" s="147"/>
      <c r="LAZ91" s="147"/>
      <c r="LBA91" s="147"/>
      <c r="LBB91" s="147"/>
      <c r="LBC91" s="147"/>
      <c r="LBD91" s="147"/>
      <c r="LBE91" s="147"/>
      <c r="LBF91" s="147"/>
      <c r="LBG91" s="147"/>
      <c r="LBH91" s="147"/>
      <c r="LBI91" s="147"/>
      <c r="LBJ91" s="147"/>
      <c r="LBK91" s="147"/>
      <c r="LBL91" s="147"/>
      <c r="LBM91" s="147"/>
      <c r="LBN91" s="147"/>
      <c r="LBO91" s="147"/>
      <c r="LBP91" s="147"/>
      <c r="LBQ91" s="147"/>
      <c r="LBR91" s="147"/>
      <c r="LBS91" s="147"/>
      <c r="LBT91" s="147"/>
      <c r="LBU91" s="147"/>
      <c r="LBV91" s="147"/>
      <c r="LBW91" s="147"/>
      <c r="LBX91" s="147"/>
      <c r="LBY91" s="147"/>
      <c r="LBZ91" s="147"/>
      <c r="LCA91" s="147"/>
      <c r="LCB91" s="147"/>
      <c r="LCC91" s="147"/>
      <c r="LCD91" s="147"/>
      <c r="LCE91" s="147"/>
      <c r="LCF91" s="147"/>
      <c r="LCG91" s="147"/>
      <c r="LCH91" s="147"/>
      <c r="LCI91" s="147"/>
      <c r="LCJ91" s="147"/>
      <c r="LCK91" s="147"/>
      <c r="LCL91" s="147"/>
      <c r="LCM91" s="147"/>
      <c r="LCN91" s="147"/>
      <c r="LCO91" s="147"/>
      <c r="LCP91" s="147"/>
      <c r="LCQ91" s="147"/>
      <c r="LCR91" s="147"/>
      <c r="LCS91" s="147"/>
      <c r="LCT91" s="147"/>
      <c r="LCU91" s="147"/>
      <c r="LCV91" s="147"/>
      <c r="LCW91" s="147"/>
      <c r="LCX91" s="147"/>
      <c r="LCY91" s="147"/>
      <c r="LCZ91" s="147"/>
      <c r="LDA91" s="147"/>
      <c r="LDB91" s="147"/>
      <c r="LDC91" s="147"/>
      <c r="LDD91" s="147"/>
      <c r="LDE91" s="147"/>
      <c r="LDF91" s="147"/>
      <c r="LDG91" s="147"/>
      <c r="LDH91" s="147"/>
      <c r="LDI91" s="147"/>
      <c r="LDJ91" s="147"/>
      <c r="LDK91" s="147"/>
      <c r="LDL91" s="147"/>
      <c r="LDM91" s="147"/>
      <c r="LDN91" s="147"/>
      <c r="LDO91" s="147"/>
      <c r="LDP91" s="147"/>
      <c r="LDQ91" s="147"/>
      <c r="LDR91" s="147"/>
      <c r="LDS91" s="147"/>
      <c r="LDT91" s="147"/>
      <c r="LDU91" s="147"/>
      <c r="LDV91" s="147"/>
      <c r="LDW91" s="147"/>
      <c r="LDX91" s="147"/>
      <c r="LDY91" s="147"/>
      <c r="LDZ91" s="147"/>
      <c r="LEA91" s="147"/>
      <c r="LEB91" s="147"/>
      <c r="LEC91" s="147"/>
      <c r="LED91" s="147"/>
      <c r="LEE91" s="147"/>
      <c r="LEF91" s="147"/>
      <c r="LEG91" s="147"/>
      <c r="LEH91" s="147"/>
      <c r="LEI91" s="147"/>
      <c r="LEJ91" s="147"/>
      <c r="LEK91" s="147"/>
      <c r="LEL91" s="147"/>
      <c r="LEM91" s="147"/>
      <c r="LEN91" s="147"/>
      <c r="LEO91" s="147"/>
      <c r="LEP91" s="147"/>
      <c r="LEQ91" s="147"/>
      <c r="LER91" s="147"/>
      <c r="LES91" s="147"/>
      <c r="LET91" s="147"/>
      <c r="LEU91" s="147"/>
      <c r="LEV91" s="147"/>
      <c r="LEW91" s="147"/>
      <c r="LEX91" s="147"/>
      <c r="LEY91" s="147"/>
      <c r="LEZ91" s="147"/>
      <c r="LFA91" s="147"/>
      <c r="LFB91" s="147"/>
      <c r="LFC91" s="147"/>
      <c r="LFD91" s="147"/>
      <c r="LFE91" s="147"/>
      <c r="LFF91" s="147"/>
      <c r="LFG91" s="147"/>
      <c r="LFH91" s="147"/>
      <c r="LFI91" s="147"/>
      <c r="LFJ91" s="147"/>
      <c r="LFK91" s="147"/>
      <c r="LFL91" s="147"/>
      <c r="LFM91" s="147"/>
      <c r="LFN91" s="147"/>
      <c r="LFO91" s="147"/>
      <c r="LFP91" s="147"/>
      <c r="LFQ91" s="147"/>
      <c r="LFR91" s="147"/>
      <c r="LFS91" s="147"/>
      <c r="LFT91" s="147"/>
      <c r="LFU91" s="147"/>
      <c r="LFV91" s="147"/>
      <c r="LFW91" s="147"/>
      <c r="LFX91" s="147"/>
      <c r="LFY91" s="147"/>
      <c r="LFZ91" s="147"/>
      <c r="LGA91" s="147"/>
      <c r="LGB91" s="147"/>
      <c r="LGC91" s="147"/>
      <c r="LGD91" s="147"/>
      <c r="LGE91" s="147"/>
      <c r="LGF91" s="147"/>
      <c r="LGG91" s="147"/>
      <c r="LGH91" s="147"/>
      <c r="LGI91" s="147"/>
      <c r="LGJ91" s="147"/>
      <c r="LGK91" s="147"/>
      <c r="LGL91" s="147"/>
      <c r="LGM91" s="147"/>
      <c r="LGN91" s="147"/>
      <c r="LGO91" s="147"/>
      <c r="LGP91" s="147"/>
      <c r="LGQ91" s="147"/>
      <c r="LGR91" s="147"/>
      <c r="LGS91" s="147"/>
      <c r="LGT91" s="147"/>
      <c r="LGU91" s="147"/>
      <c r="LGV91" s="147"/>
      <c r="LGW91" s="147"/>
      <c r="LGX91" s="147"/>
      <c r="LGY91" s="147"/>
      <c r="LGZ91" s="147"/>
      <c r="LHA91" s="147"/>
      <c r="LHB91" s="147"/>
      <c r="LHC91" s="147"/>
      <c r="LHD91" s="147"/>
      <c r="LHE91" s="147"/>
      <c r="LHF91" s="147"/>
      <c r="LHG91" s="147"/>
      <c r="LHH91" s="147"/>
      <c r="LHI91" s="147"/>
      <c r="LHJ91" s="147"/>
      <c r="LHK91" s="147"/>
      <c r="LHL91" s="147"/>
      <c r="LHM91" s="147"/>
      <c r="LHN91" s="147"/>
      <c r="LHO91" s="147"/>
      <c r="LHP91" s="147"/>
      <c r="LHQ91" s="147"/>
      <c r="LHR91" s="147"/>
      <c r="LHS91" s="147"/>
      <c r="LHT91" s="147"/>
      <c r="LHU91" s="147"/>
      <c r="LHV91" s="147"/>
      <c r="LHW91" s="147"/>
      <c r="LHX91" s="147"/>
      <c r="LHY91" s="147"/>
      <c r="LHZ91" s="147"/>
      <c r="LIA91" s="147"/>
      <c r="LIB91" s="147"/>
      <c r="LIC91" s="147"/>
      <c r="LID91" s="147"/>
      <c r="LIE91" s="147"/>
      <c r="LIF91" s="147"/>
      <c r="LIG91" s="147"/>
      <c r="LIH91" s="147"/>
      <c r="LII91" s="147"/>
      <c r="LIJ91" s="147"/>
      <c r="LIK91" s="147"/>
      <c r="LIL91" s="147"/>
      <c r="LIM91" s="147"/>
      <c r="LIN91" s="147"/>
      <c r="LIO91" s="147"/>
      <c r="LIP91" s="147"/>
      <c r="LIQ91" s="147"/>
      <c r="LIR91" s="147"/>
      <c r="LIS91" s="147"/>
      <c r="LIT91" s="147"/>
      <c r="LIU91" s="147"/>
      <c r="LIV91" s="147"/>
      <c r="LIW91" s="147"/>
      <c r="LIX91" s="147"/>
      <c r="LIY91" s="147"/>
      <c r="LIZ91" s="147"/>
      <c r="LJA91" s="147"/>
      <c r="LJB91" s="147"/>
      <c r="LJC91" s="147"/>
      <c r="LJD91" s="147"/>
      <c r="LJE91" s="147"/>
      <c r="LJF91" s="147"/>
      <c r="LJG91" s="147"/>
      <c r="LJH91" s="147"/>
      <c r="LJI91" s="147"/>
      <c r="LJJ91" s="147"/>
      <c r="LJK91" s="147"/>
      <c r="LJL91" s="147"/>
      <c r="LJM91" s="147"/>
      <c r="LJN91" s="147"/>
      <c r="LJO91" s="147"/>
      <c r="LJP91" s="147"/>
      <c r="LJQ91" s="147"/>
      <c r="LJR91" s="147"/>
      <c r="LJS91" s="147"/>
      <c r="LJT91" s="147"/>
      <c r="LJU91" s="147"/>
      <c r="LJV91" s="147"/>
      <c r="LJW91" s="147"/>
      <c r="LJX91" s="147"/>
      <c r="LJY91" s="147"/>
      <c r="LJZ91" s="147"/>
      <c r="LKA91" s="147"/>
      <c r="LKB91" s="147"/>
      <c r="LKC91" s="147"/>
      <c r="LKD91" s="147"/>
      <c r="LKE91" s="147"/>
      <c r="LKF91" s="147"/>
      <c r="LKG91" s="147"/>
      <c r="LKH91" s="147"/>
      <c r="LKI91" s="147"/>
      <c r="LKJ91" s="147"/>
      <c r="LKK91" s="147"/>
      <c r="LKL91" s="147"/>
      <c r="LKM91" s="147"/>
      <c r="LKN91" s="147"/>
      <c r="LKO91" s="147"/>
      <c r="LKP91" s="147"/>
      <c r="LKQ91" s="147"/>
      <c r="LKR91" s="147"/>
      <c r="LKS91" s="147"/>
      <c r="LKT91" s="147"/>
      <c r="LKU91" s="147"/>
      <c r="LKV91" s="147"/>
      <c r="LKW91" s="147"/>
      <c r="LKX91" s="147"/>
      <c r="LKY91" s="147"/>
      <c r="LKZ91" s="147"/>
      <c r="LLA91" s="147"/>
      <c r="LLB91" s="147"/>
      <c r="LLC91" s="147"/>
      <c r="LLD91" s="147"/>
      <c r="LLE91" s="147"/>
      <c r="LLF91" s="147"/>
      <c r="LLG91" s="147"/>
      <c r="LLH91" s="147"/>
      <c r="LLI91" s="147"/>
      <c r="LLJ91" s="147"/>
      <c r="LLK91" s="147"/>
      <c r="LLL91" s="147"/>
      <c r="LLM91" s="147"/>
      <c r="LLN91" s="147"/>
      <c r="LLO91" s="147"/>
      <c r="LLP91" s="147"/>
      <c r="LLQ91" s="147"/>
      <c r="LLR91" s="147"/>
      <c r="LLS91" s="147"/>
      <c r="LLT91" s="147"/>
      <c r="LLU91" s="147"/>
      <c r="LLV91" s="147"/>
      <c r="LLW91" s="147"/>
      <c r="LLX91" s="147"/>
      <c r="LLY91" s="147"/>
      <c r="LLZ91" s="147"/>
      <c r="LMA91" s="147"/>
      <c r="LMB91" s="147"/>
      <c r="LMC91" s="147"/>
      <c r="LMD91" s="147"/>
      <c r="LME91" s="147"/>
      <c r="LMF91" s="147"/>
      <c r="LMG91" s="147"/>
      <c r="LMH91" s="147"/>
      <c r="LMI91" s="147"/>
      <c r="LMJ91" s="147"/>
      <c r="LMK91" s="147"/>
      <c r="LML91" s="147"/>
      <c r="LMM91" s="147"/>
      <c r="LMN91" s="147"/>
      <c r="LMO91" s="147"/>
      <c r="LMP91" s="147"/>
      <c r="LMQ91" s="147"/>
      <c r="LMR91" s="147"/>
      <c r="LMS91" s="147"/>
      <c r="LMT91" s="147"/>
      <c r="LMU91" s="147"/>
      <c r="LMV91" s="147"/>
      <c r="LMW91" s="147"/>
      <c r="LMX91" s="147"/>
      <c r="LMY91" s="147"/>
      <c r="LMZ91" s="147"/>
      <c r="LNA91" s="147"/>
      <c r="LNB91" s="147"/>
      <c r="LNC91" s="147"/>
      <c r="LND91" s="147"/>
      <c r="LNE91" s="147"/>
      <c r="LNF91" s="147"/>
      <c r="LNG91" s="147"/>
      <c r="LNH91" s="147"/>
      <c r="LNI91" s="147"/>
      <c r="LNJ91" s="147"/>
      <c r="LNK91" s="147"/>
      <c r="LNL91" s="147"/>
      <c r="LNM91" s="147"/>
      <c r="LNN91" s="147"/>
      <c r="LNO91" s="147"/>
      <c r="LNP91" s="147"/>
      <c r="LNQ91" s="147"/>
      <c r="LNR91" s="147"/>
      <c r="LNS91" s="147"/>
      <c r="LNT91" s="147"/>
      <c r="LNU91" s="147"/>
      <c r="LNV91" s="147"/>
      <c r="LNW91" s="147"/>
      <c r="LNX91" s="147"/>
      <c r="LNY91" s="147"/>
      <c r="LNZ91" s="147"/>
      <c r="LOA91" s="147"/>
      <c r="LOB91" s="147"/>
      <c r="LOC91" s="147"/>
      <c r="LOD91" s="147"/>
      <c r="LOE91" s="147"/>
      <c r="LOF91" s="147"/>
      <c r="LOG91" s="147"/>
      <c r="LOH91" s="147"/>
      <c r="LOI91" s="147"/>
      <c r="LOJ91" s="147"/>
      <c r="LOK91" s="147"/>
      <c r="LOL91" s="147"/>
      <c r="LOM91" s="147"/>
      <c r="LON91" s="147"/>
      <c r="LOO91" s="147"/>
      <c r="LOP91" s="147"/>
      <c r="LOQ91" s="147"/>
      <c r="LOR91" s="147"/>
      <c r="LOS91" s="147"/>
      <c r="LOT91" s="147"/>
      <c r="LOU91" s="147"/>
      <c r="LOV91" s="147"/>
      <c r="LOW91" s="147"/>
      <c r="LOX91" s="147"/>
      <c r="LOY91" s="147"/>
      <c r="LOZ91" s="147"/>
      <c r="LPA91" s="147"/>
      <c r="LPB91" s="147"/>
      <c r="LPC91" s="147"/>
      <c r="LPD91" s="147"/>
      <c r="LPE91" s="147"/>
      <c r="LPF91" s="147"/>
      <c r="LPG91" s="147"/>
      <c r="LPH91" s="147"/>
      <c r="LPI91" s="147"/>
      <c r="LPJ91" s="147"/>
      <c r="LPK91" s="147"/>
      <c r="LPL91" s="147"/>
      <c r="LPM91" s="147"/>
      <c r="LPN91" s="147"/>
      <c r="LPO91" s="147"/>
      <c r="LPP91" s="147"/>
      <c r="LPQ91" s="147"/>
      <c r="LPR91" s="147"/>
      <c r="LPS91" s="147"/>
      <c r="LPT91" s="147"/>
      <c r="LPU91" s="147"/>
      <c r="LPV91" s="147"/>
      <c r="LPW91" s="147"/>
      <c r="LPX91" s="147"/>
      <c r="LPY91" s="147"/>
      <c r="LPZ91" s="147"/>
      <c r="LQA91" s="147"/>
      <c r="LQB91" s="147"/>
      <c r="LQC91" s="147"/>
      <c r="LQD91" s="147"/>
      <c r="LQE91" s="147"/>
      <c r="LQF91" s="147"/>
      <c r="LQG91" s="147"/>
      <c r="LQH91" s="147"/>
      <c r="LQI91" s="147"/>
      <c r="LQJ91" s="147"/>
      <c r="LQK91" s="147"/>
      <c r="LQL91" s="147"/>
      <c r="LQM91" s="147"/>
      <c r="LQN91" s="147"/>
      <c r="LQO91" s="147"/>
      <c r="LQP91" s="147"/>
      <c r="LQQ91" s="147"/>
      <c r="LQR91" s="147"/>
      <c r="LQS91" s="147"/>
      <c r="LQT91" s="147"/>
      <c r="LQU91" s="147"/>
      <c r="LQV91" s="147"/>
      <c r="LQW91" s="147"/>
      <c r="LQX91" s="147"/>
      <c r="LQY91" s="147"/>
      <c r="LQZ91" s="147"/>
      <c r="LRA91" s="147"/>
      <c r="LRB91" s="147"/>
      <c r="LRC91" s="147"/>
      <c r="LRD91" s="147"/>
      <c r="LRE91" s="147"/>
      <c r="LRF91" s="147"/>
      <c r="LRG91" s="147"/>
      <c r="LRH91" s="147"/>
      <c r="LRI91" s="147"/>
      <c r="LRJ91" s="147"/>
      <c r="LRK91" s="147"/>
      <c r="LRL91" s="147"/>
      <c r="LRM91" s="147"/>
      <c r="LRN91" s="147"/>
      <c r="LRO91" s="147"/>
      <c r="LRP91" s="147"/>
      <c r="LRQ91" s="147"/>
      <c r="LRR91" s="147"/>
      <c r="LRS91" s="147"/>
      <c r="LRT91" s="147"/>
      <c r="LRU91" s="147"/>
      <c r="LRV91" s="147"/>
      <c r="LRW91" s="147"/>
      <c r="LRX91" s="147"/>
      <c r="LRY91" s="147"/>
      <c r="LRZ91" s="147"/>
      <c r="LSA91" s="147"/>
      <c r="LSB91" s="147"/>
      <c r="LSC91" s="147"/>
      <c r="LSD91" s="147"/>
      <c r="LSE91" s="147"/>
      <c r="LSF91" s="147"/>
      <c r="LSG91" s="147"/>
      <c r="LSH91" s="147"/>
      <c r="LSI91" s="147"/>
      <c r="LSJ91" s="147"/>
      <c r="LSK91" s="147"/>
      <c r="LSL91" s="147"/>
      <c r="LSM91" s="147"/>
      <c r="LSN91" s="147"/>
      <c r="LSO91" s="147"/>
      <c r="LSP91" s="147"/>
      <c r="LSQ91" s="147"/>
      <c r="LSR91" s="147"/>
      <c r="LSS91" s="147"/>
      <c r="LST91" s="147"/>
      <c r="LSU91" s="147"/>
      <c r="LSV91" s="147"/>
      <c r="LSW91" s="147"/>
      <c r="LSX91" s="147"/>
      <c r="LSY91" s="147"/>
      <c r="LSZ91" s="147"/>
      <c r="LTA91" s="147"/>
      <c r="LTB91" s="147"/>
      <c r="LTC91" s="147"/>
      <c r="LTD91" s="147"/>
      <c r="LTE91" s="147"/>
      <c r="LTF91" s="147"/>
      <c r="LTG91" s="147"/>
      <c r="LTH91" s="147"/>
      <c r="LTI91" s="147"/>
      <c r="LTJ91" s="147"/>
      <c r="LTK91" s="147"/>
      <c r="LTL91" s="147"/>
      <c r="LTM91" s="147"/>
      <c r="LTN91" s="147"/>
      <c r="LTO91" s="147"/>
      <c r="LTP91" s="147"/>
      <c r="LTQ91" s="147"/>
      <c r="LTR91" s="147"/>
      <c r="LTS91" s="147"/>
      <c r="LTT91" s="147"/>
      <c r="LTU91" s="147"/>
      <c r="LTV91" s="147"/>
      <c r="LTW91" s="147"/>
      <c r="LTX91" s="147"/>
      <c r="LTY91" s="147"/>
      <c r="LTZ91" s="147"/>
      <c r="LUA91" s="147"/>
      <c r="LUB91" s="147"/>
      <c r="LUC91" s="147"/>
      <c r="LUD91" s="147"/>
      <c r="LUE91" s="147"/>
      <c r="LUF91" s="147"/>
      <c r="LUG91" s="147"/>
      <c r="LUH91" s="147"/>
      <c r="LUI91" s="147"/>
      <c r="LUJ91" s="147"/>
      <c r="LUK91" s="147"/>
      <c r="LUL91" s="147"/>
      <c r="LUM91" s="147"/>
      <c r="LUN91" s="147"/>
      <c r="LUO91" s="147"/>
      <c r="LUP91" s="147"/>
      <c r="LUQ91" s="147"/>
      <c r="LUR91" s="147"/>
      <c r="LUS91" s="147"/>
      <c r="LUT91" s="147"/>
      <c r="LUU91" s="147"/>
      <c r="LUV91" s="147"/>
      <c r="LUW91" s="147"/>
      <c r="LUX91" s="147"/>
      <c r="LUY91" s="147"/>
      <c r="LUZ91" s="147"/>
      <c r="LVA91" s="147"/>
      <c r="LVB91" s="147"/>
      <c r="LVC91" s="147"/>
      <c r="LVD91" s="147"/>
      <c r="LVE91" s="147"/>
      <c r="LVF91" s="147"/>
      <c r="LVG91" s="147"/>
      <c r="LVH91" s="147"/>
      <c r="LVI91" s="147"/>
      <c r="LVJ91" s="147"/>
      <c r="LVK91" s="147"/>
      <c r="LVL91" s="147"/>
      <c r="LVM91" s="147"/>
      <c r="LVN91" s="147"/>
      <c r="LVO91" s="147"/>
      <c r="LVP91" s="147"/>
      <c r="LVQ91" s="147"/>
      <c r="LVR91" s="147"/>
      <c r="LVS91" s="147"/>
      <c r="LVT91" s="147"/>
      <c r="LVU91" s="147"/>
      <c r="LVV91" s="147"/>
      <c r="LVW91" s="147"/>
      <c r="LVX91" s="147"/>
      <c r="LVY91" s="147"/>
      <c r="LVZ91" s="147"/>
      <c r="LWA91" s="147"/>
      <c r="LWB91" s="147"/>
      <c r="LWC91" s="147"/>
      <c r="LWD91" s="147"/>
      <c r="LWE91" s="147"/>
      <c r="LWF91" s="147"/>
      <c r="LWG91" s="147"/>
      <c r="LWH91" s="147"/>
      <c r="LWI91" s="147"/>
      <c r="LWJ91" s="147"/>
      <c r="LWK91" s="147"/>
      <c r="LWL91" s="147"/>
      <c r="LWM91" s="147"/>
      <c r="LWN91" s="147"/>
      <c r="LWO91" s="147"/>
      <c r="LWP91" s="147"/>
      <c r="LWQ91" s="147"/>
      <c r="LWR91" s="147"/>
      <c r="LWS91" s="147"/>
      <c r="LWT91" s="147"/>
      <c r="LWU91" s="147"/>
      <c r="LWV91" s="147"/>
      <c r="LWW91" s="147"/>
      <c r="LWX91" s="147"/>
      <c r="LWY91" s="147"/>
      <c r="LWZ91" s="147"/>
      <c r="LXA91" s="147"/>
      <c r="LXB91" s="147"/>
      <c r="LXC91" s="147"/>
      <c r="LXD91" s="147"/>
      <c r="LXE91" s="147"/>
      <c r="LXF91" s="147"/>
      <c r="LXG91" s="147"/>
      <c r="LXH91" s="147"/>
      <c r="LXI91" s="147"/>
      <c r="LXJ91" s="147"/>
      <c r="LXK91" s="147"/>
      <c r="LXL91" s="147"/>
      <c r="LXM91" s="147"/>
      <c r="LXN91" s="147"/>
      <c r="LXO91" s="147"/>
      <c r="LXP91" s="147"/>
      <c r="LXQ91" s="147"/>
      <c r="LXR91" s="147"/>
      <c r="LXS91" s="147"/>
      <c r="LXT91" s="147"/>
      <c r="LXU91" s="147"/>
      <c r="LXV91" s="147"/>
      <c r="LXW91" s="147"/>
      <c r="LXX91" s="147"/>
      <c r="LXY91" s="147"/>
      <c r="LXZ91" s="147"/>
      <c r="LYA91" s="147"/>
      <c r="LYB91" s="147"/>
      <c r="LYC91" s="147"/>
      <c r="LYD91" s="147"/>
      <c r="LYE91" s="147"/>
      <c r="LYF91" s="147"/>
      <c r="LYG91" s="147"/>
      <c r="LYH91" s="147"/>
      <c r="LYI91" s="147"/>
      <c r="LYJ91" s="147"/>
      <c r="LYK91" s="147"/>
      <c r="LYL91" s="147"/>
      <c r="LYM91" s="147"/>
      <c r="LYN91" s="147"/>
      <c r="LYO91" s="147"/>
      <c r="LYP91" s="147"/>
      <c r="LYQ91" s="147"/>
      <c r="LYR91" s="147"/>
      <c r="LYS91" s="147"/>
      <c r="LYT91" s="147"/>
      <c r="LYU91" s="147"/>
      <c r="LYV91" s="147"/>
      <c r="LYW91" s="147"/>
      <c r="LYX91" s="147"/>
      <c r="LYY91" s="147"/>
      <c r="LYZ91" s="147"/>
      <c r="LZA91" s="147"/>
      <c r="LZB91" s="147"/>
      <c r="LZC91" s="147"/>
      <c r="LZD91" s="147"/>
      <c r="LZE91" s="147"/>
      <c r="LZF91" s="147"/>
      <c r="LZG91" s="147"/>
      <c r="LZH91" s="147"/>
      <c r="LZI91" s="147"/>
      <c r="LZJ91" s="147"/>
      <c r="LZK91" s="147"/>
      <c r="LZL91" s="147"/>
      <c r="LZM91" s="147"/>
      <c r="LZN91" s="147"/>
      <c r="LZO91" s="147"/>
      <c r="LZP91" s="147"/>
      <c r="LZQ91" s="147"/>
      <c r="LZR91" s="147"/>
      <c r="LZS91" s="147"/>
      <c r="LZT91" s="147"/>
      <c r="LZU91" s="147"/>
      <c r="LZV91" s="147"/>
      <c r="LZW91" s="147"/>
      <c r="LZX91" s="147"/>
      <c r="LZY91" s="147"/>
      <c r="LZZ91" s="147"/>
      <c r="MAA91" s="147"/>
      <c r="MAB91" s="147"/>
      <c r="MAC91" s="147"/>
      <c r="MAD91" s="147"/>
      <c r="MAE91" s="147"/>
      <c r="MAF91" s="147"/>
      <c r="MAG91" s="147"/>
      <c r="MAH91" s="147"/>
      <c r="MAI91" s="147"/>
      <c r="MAJ91" s="147"/>
      <c r="MAK91" s="147"/>
      <c r="MAL91" s="147"/>
      <c r="MAM91" s="147"/>
      <c r="MAN91" s="147"/>
      <c r="MAO91" s="147"/>
      <c r="MAP91" s="147"/>
      <c r="MAQ91" s="147"/>
      <c r="MAR91" s="147"/>
      <c r="MAS91" s="147"/>
      <c r="MAT91" s="147"/>
      <c r="MAU91" s="147"/>
      <c r="MAV91" s="147"/>
      <c r="MAW91" s="147"/>
      <c r="MAX91" s="147"/>
      <c r="MAY91" s="147"/>
      <c r="MAZ91" s="147"/>
      <c r="MBA91" s="147"/>
      <c r="MBB91" s="147"/>
      <c r="MBC91" s="147"/>
      <c r="MBD91" s="147"/>
      <c r="MBE91" s="147"/>
      <c r="MBF91" s="147"/>
      <c r="MBG91" s="147"/>
      <c r="MBH91" s="147"/>
      <c r="MBI91" s="147"/>
      <c r="MBJ91" s="147"/>
      <c r="MBK91" s="147"/>
      <c r="MBL91" s="147"/>
      <c r="MBM91" s="147"/>
      <c r="MBN91" s="147"/>
      <c r="MBO91" s="147"/>
      <c r="MBP91" s="147"/>
      <c r="MBQ91" s="147"/>
      <c r="MBR91" s="147"/>
      <c r="MBS91" s="147"/>
      <c r="MBT91" s="147"/>
      <c r="MBU91" s="147"/>
      <c r="MBV91" s="147"/>
      <c r="MBW91" s="147"/>
      <c r="MBX91" s="147"/>
      <c r="MBY91" s="147"/>
      <c r="MBZ91" s="147"/>
      <c r="MCA91" s="147"/>
      <c r="MCB91" s="147"/>
      <c r="MCC91" s="147"/>
      <c r="MCD91" s="147"/>
      <c r="MCE91" s="147"/>
      <c r="MCF91" s="147"/>
      <c r="MCG91" s="147"/>
      <c r="MCH91" s="147"/>
      <c r="MCI91" s="147"/>
      <c r="MCJ91" s="147"/>
      <c r="MCK91" s="147"/>
      <c r="MCL91" s="147"/>
      <c r="MCM91" s="147"/>
      <c r="MCN91" s="147"/>
      <c r="MCO91" s="147"/>
      <c r="MCP91" s="147"/>
      <c r="MCQ91" s="147"/>
      <c r="MCR91" s="147"/>
      <c r="MCS91" s="147"/>
      <c r="MCT91" s="147"/>
      <c r="MCU91" s="147"/>
      <c r="MCV91" s="147"/>
      <c r="MCW91" s="147"/>
      <c r="MCX91" s="147"/>
      <c r="MCY91" s="147"/>
      <c r="MCZ91" s="147"/>
      <c r="MDA91" s="147"/>
      <c r="MDB91" s="147"/>
      <c r="MDC91" s="147"/>
      <c r="MDD91" s="147"/>
      <c r="MDE91" s="147"/>
      <c r="MDF91" s="147"/>
      <c r="MDG91" s="147"/>
      <c r="MDH91" s="147"/>
      <c r="MDI91" s="147"/>
      <c r="MDJ91" s="147"/>
      <c r="MDK91" s="147"/>
      <c r="MDL91" s="147"/>
      <c r="MDM91" s="147"/>
      <c r="MDN91" s="147"/>
      <c r="MDO91" s="147"/>
      <c r="MDP91" s="147"/>
      <c r="MDQ91" s="147"/>
      <c r="MDR91" s="147"/>
      <c r="MDS91" s="147"/>
      <c r="MDT91" s="147"/>
      <c r="MDU91" s="147"/>
      <c r="MDV91" s="147"/>
      <c r="MDW91" s="147"/>
      <c r="MDX91" s="147"/>
      <c r="MDY91" s="147"/>
      <c r="MDZ91" s="147"/>
      <c r="MEA91" s="147"/>
      <c r="MEB91" s="147"/>
      <c r="MEC91" s="147"/>
      <c r="MED91" s="147"/>
      <c r="MEE91" s="147"/>
      <c r="MEF91" s="147"/>
      <c r="MEG91" s="147"/>
      <c r="MEH91" s="147"/>
      <c r="MEI91" s="147"/>
      <c r="MEJ91" s="147"/>
      <c r="MEK91" s="147"/>
      <c r="MEL91" s="147"/>
      <c r="MEM91" s="147"/>
      <c r="MEN91" s="147"/>
      <c r="MEO91" s="147"/>
      <c r="MEP91" s="147"/>
      <c r="MEQ91" s="147"/>
      <c r="MER91" s="147"/>
      <c r="MES91" s="147"/>
      <c r="MET91" s="147"/>
      <c r="MEU91" s="147"/>
      <c r="MEV91" s="147"/>
      <c r="MEW91" s="147"/>
      <c r="MEX91" s="147"/>
      <c r="MEY91" s="147"/>
      <c r="MEZ91" s="147"/>
      <c r="MFA91" s="147"/>
      <c r="MFB91" s="147"/>
      <c r="MFC91" s="147"/>
      <c r="MFD91" s="147"/>
      <c r="MFE91" s="147"/>
      <c r="MFF91" s="147"/>
      <c r="MFG91" s="147"/>
      <c r="MFH91" s="147"/>
      <c r="MFI91" s="147"/>
      <c r="MFJ91" s="147"/>
      <c r="MFK91" s="147"/>
      <c r="MFL91" s="147"/>
      <c r="MFM91" s="147"/>
      <c r="MFN91" s="147"/>
      <c r="MFO91" s="147"/>
      <c r="MFP91" s="147"/>
      <c r="MFQ91" s="147"/>
      <c r="MFR91" s="147"/>
      <c r="MFS91" s="147"/>
      <c r="MFT91" s="147"/>
      <c r="MFU91" s="147"/>
      <c r="MFV91" s="147"/>
      <c r="MFW91" s="147"/>
      <c r="MFX91" s="147"/>
      <c r="MFY91" s="147"/>
      <c r="MFZ91" s="147"/>
      <c r="MGA91" s="147"/>
      <c r="MGB91" s="147"/>
      <c r="MGC91" s="147"/>
      <c r="MGD91" s="147"/>
      <c r="MGE91" s="147"/>
      <c r="MGF91" s="147"/>
      <c r="MGG91" s="147"/>
      <c r="MGH91" s="147"/>
      <c r="MGI91" s="147"/>
      <c r="MGJ91" s="147"/>
      <c r="MGK91" s="147"/>
      <c r="MGL91" s="147"/>
      <c r="MGM91" s="147"/>
      <c r="MGN91" s="147"/>
      <c r="MGO91" s="147"/>
      <c r="MGP91" s="147"/>
      <c r="MGQ91" s="147"/>
      <c r="MGR91" s="147"/>
      <c r="MGS91" s="147"/>
      <c r="MGT91" s="147"/>
      <c r="MGU91" s="147"/>
      <c r="MGV91" s="147"/>
      <c r="MGW91" s="147"/>
      <c r="MGX91" s="147"/>
      <c r="MGY91" s="147"/>
      <c r="MGZ91" s="147"/>
      <c r="MHA91" s="147"/>
      <c r="MHB91" s="147"/>
      <c r="MHC91" s="147"/>
      <c r="MHD91" s="147"/>
      <c r="MHE91" s="147"/>
      <c r="MHF91" s="147"/>
      <c r="MHG91" s="147"/>
      <c r="MHH91" s="147"/>
      <c r="MHI91" s="147"/>
      <c r="MHJ91" s="147"/>
      <c r="MHK91" s="147"/>
      <c r="MHL91" s="147"/>
      <c r="MHM91" s="147"/>
      <c r="MHN91" s="147"/>
      <c r="MHO91" s="147"/>
      <c r="MHP91" s="147"/>
      <c r="MHQ91" s="147"/>
      <c r="MHR91" s="147"/>
      <c r="MHS91" s="147"/>
      <c r="MHT91" s="147"/>
      <c r="MHU91" s="147"/>
      <c r="MHV91" s="147"/>
      <c r="MHW91" s="147"/>
      <c r="MHX91" s="147"/>
      <c r="MHY91" s="147"/>
      <c r="MHZ91" s="147"/>
      <c r="MIA91" s="147"/>
      <c r="MIB91" s="147"/>
      <c r="MIC91" s="147"/>
      <c r="MID91" s="147"/>
      <c r="MIE91" s="147"/>
      <c r="MIF91" s="147"/>
      <c r="MIG91" s="147"/>
      <c r="MIH91" s="147"/>
      <c r="MII91" s="147"/>
      <c r="MIJ91" s="147"/>
      <c r="MIK91" s="147"/>
      <c r="MIL91" s="147"/>
      <c r="MIM91" s="147"/>
      <c r="MIN91" s="147"/>
      <c r="MIO91" s="147"/>
      <c r="MIP91" s="147"/>
      <c r="MIQ91" s="147"/>
      <c r="MIR91" s="147"/>
      <c r="MIS91" s="147"/>
      <c r="MIT91" s="147"/>
      <c r="MIU91" s="147"/>
      <c r="MIV91" s="147"/>
      <c r="MIW91" s="147"/>
      <c r="MIX91" s="147"/>
      <c r="MIY91" s="147"/>
      <c r="MIZ91" s="147"/>
      <c r="MJA91" s="147"/>
      <c r="MJB91" s="147"/>
      <c r="MJC91" s="147"/>
      <c r="MJD91" s="147"/>
      <c r="MJE91" s="147"/>
      <c r="MJF91" s="147"/>
      <c r="MJG91" s="147"/>
      <c r="MJH91" s="147"/>
      <c r="MJI91" s="147"/>
      <c r="MJJ91" s="147"/>
      <c r="MJK91" s="147"/>
      <c r="MJL91" s="147"/>
      <c r="MJM91" s="147"/>
      <c r="MJN91" s="147"/>
      <c r="MJO91" s="147"/>
      <c r="MJP91" s="147"/>
      <c r="MJQ91" s="147"/>
      <c r="MJR91" s="147"/>
      <c r="MJS91" s="147"/>
      <c r="MJT91" s="147"/>
      <c r="MJU91" s="147"/>
      <c r="MJV91" s="147"/>
      <c r="MJW91" s="147"/>
      <c r="MJX91" s="147"/>
      <c r="MJY91" s="147"/>
      <c r="MJZ91" s="147"/>
      <c r="MKA91" s="147"/>
      <c r="MKB91" s="147"/>
      <c r="MKC91" s="147"/>
      <c r="MKD91" s="147"/>
      <c r="MKE91" s="147"/>
      <c r="MKF91" s="147"/>
      <c r="MKG91" s="147"/>
      <c r="MKH91" s="147"/>
      <c r="MKI91" s="147"/>
      <c r="MKJ91" s="147"/>
      <c r="MKK91" s="147"/>
      <c r="MKL91" s="147"/>
      <c r="MKM91" s="147"/>
      <c r="MKN91" s="147"/>
      <c r="MKO91" s="147"/>
      <c r="MKP91" s="147"/>
      <c r="MKQ91" s="147"/>
      <c r="MKR91" s="147"/>
      <c r="MKS91" s="147"/>
      <c r="MKT91" s="147"/>
      <c r="MKU91" s="147"/>
      <c r="MKV91" s="147"/>
      <c r="MKW91" s="147"/>
      <c r="MKX91" s="147"/>
      <c r="MKY91" s="147"/>
      <c r="MKZ91" s="147"/>
      <c r="MLA91" s="147"/>
      <c r="MLB91" s="147"/>
      <c r="MLC91" s="147"/>
      <c r="MLD91" s="147"/>
      <c r="MLE91" s="147"/>
      <c r="MLF91" s="147"/>
      <c r="MLG91" s="147"/>
      <c r="MLH91" s="147"/>
      <c r="MLI91" s="147"/>
      <c r="MLJ91" s="147"/>
      <c r="MLK91" s="147"/>
      <c r="MLL91" s="147"/>
      <c r="MLM91" s="147"/>
      <c r="MLN91" s="147"/>
      <c r="MLO91" s="147"/>
      <c r="MLP91" s="147"/>
      <c r="MLQ91" s="147"/>
      <c r="MLR91" s="147"/>
      <c r="MLS91" s="147"/>
      <c r="MLT91" s="147"/>
      <c r="MLU91" s="147"/>
      <c r="MLV91" s="147"/>
      <c r="MLW91" s="147"/>
      <c r="MLX91" s="147"/>
      <c r="MLY91" s="147"/>
      <c r="MLZ91" s="147"/>
      <c r="MMA91" s="147"/>
      <c r="MMB91" s="147"/>
      <c r="MMC91" s="147"/>
      <c r="MMD91" s="147"/>
      <c r="MME91" s="147"/>
      <c r="MMF91" s="147"/>
      <c r="MMG91" s="147"/>
      <c r="MMH91" s="147"/>
      <c r="MMI91" s="147"/>
      <c r="MMJ91" s="147"/>
      <c r="MMK91" s="147"/>
      <c r="MML91" s="147"/>
      <c r="MMM91" s="147"/>
      <c r="MMN91" s="147"/>
      <c r="MMO91" s="147"/>
      <c r="MMP91" s="147"/>
      <c r="MMQ91" s="147"/>
      <c r="MMR91" s="147"/>
      <c r="MMS91" s="147"/>
      <c r="MMT91" s="147"/>
      <c r="MMU91" s="147"/>
      <c r="MMV91" s="147"/>
      <c r="MMW91" s="147"/>
      <c r="MMX91" s="147"/>
      <c r="MMY91" s="147"/>
      <c r="MMZ91" s="147"/>
      <c r="MNA91" s="147"/>
      <c r="MNB91" s="147"/>
      <c r="MNC91" s="147"/>
      <c r="MND91" s="147"/>
      <c r="MNE91" s="147"/>
      <c r="MNF91" s="147"/>
      <c r="MNG91" s="147"/>
      <c r="MNH91" s="147"/>
      <c r="MNI91" s="147"/>
      <c r="MNJ91" s="147"/>
      <c r="MNK91" s="147"/>
      <c r="MNL91" s="147"/>
      <c r="MNM91" s="147"/>
      <c r="MNN91" s="147"/>
      <c r="MNO91" s="147"/>
      <c r="MNP91" s="147"/>
      <c r="MNQ91" s="147"/>
      <c r="MNR91" s="147"/>
      <c r="MNS91" s="147"/>
      <c r="MNT91" s="147"/>
      <c r="MNU91" s="147"/>
      <c r="MNV91" s="147"/>
      <c r="MNW91" s="147"/>
      <c r="MNX91" s="147"/>
      <c r="MNY91" s="147"/>
      <c r="MNZ91" s="147"/>
      <c r="MOA91" s="147"/>
      <c r="MOB91" s="147"/>
      <c r="MOC91" s="147"/>
      <c r="MOD91" s="147"/>
      <c r="MOE91" s="147"/>
      <c r="MOF91" s="147"/>
      <c r="MOG91" s="147"/>
      <c r="MOH91" s="147"/>
      <c r="MOI91" s="147"/>
      <c r="MOJ91" s="147"/>
      <c r="MOK91" s="147"/>
      <c r="MOL91" s="147"/>
      <c r="MOM91" s="147"/>
      <c r="MON91" s="147"/>
      <c r="MOO91" s="147"/>
      <c r="MOP91" s="147"/>
      <c r="MOQ91" s="147"/>
      <c r="MOR91" s="147"/>
      <c r="MOS91" s="147"/>
      <c r="MOT91" s="147"/>
      <c r="MOU91" s="147"/>
      <c r="MOV91" s="147"/>
      <c r="MOW91" s="147"/>
      <c r="MOX91" s="147"/>
      <c r="MOY91" s="147"/>
      <c r="MOZ91" s="147"/>
      <c r="MPA91" s="147"/>
      <c r="MPB91" s="147"/>
      <c r="MPC91" s="147"/>
      <c r="MPD91" s="147"/>
      <c r="MPE91" s="147"/>
      <c r="MPF91" s="147"/>
      <c r="MPG91" s="147"/>
      <c r="MPH91" s="147"/>
      <c r="MPI91" s="147"/>
      <c r="MPJ91" s="147"/>
      <c r="MPK91" s="147"/>
      <c r="MPL91" s="147"/>
      <c r="MPM91" s="147"/>
      <c r="MPN91" s="147"/>
      <c r="MPO91" s="147"/>
      <c r="MPP91" s="147"/>
      <c r="MPQ91" s="147"/>
      <c r="MPR91" s="147"/>
      <c r="MPS91" s="147"/>
      <c r="MPT91" s="147"/>
      <c r="MPU91" s="147"/>
      <c r="MPV91" s="147"/>
      <c r="MPW91" s="147"/>
      <c r="MPX91" s="147"/>
      <c r="MPY91" s="147"/>
      <c r="MPZ91" s="147"/>
      <c r="MQA91" s="147"/>
      <c r="MQB91" s="147"/>
      <c r="MQC91" s="147"/>
      <c r="MQD91" s="147"/>
      <c r="MQE91" s="147"/>
      <c r="MQF91" s="147"/>
      <c r="MQG91" s="147"/>
      <c r="MQH91" s="147"/>
      <c r="MQI91" s="147"/>
      <c r="MQJ91" s="147"/>
      <c r="MQK91" s="147"/>
      <c r="MQL91" s="147"/>
      <c r="MQM91" s="147"/>
      <c r="MQN91" s="147"/>
      <c r="MQO91" s="147"/>
      <c r="MQP91" s="147"/>
      <c r="MQQ91" s="147"/>
      <c r="MQR91" s="147"/>
      <c r="MQS91" s="147"/>
      <c r="MQT91" s="147"/>
      <c r="MQU91" s="147"/>
      <c r="MQV91" s="147"/>
      <c r="MQW91" s="147"/>
      <c r="MQX91" s="147"/>
      <c r="MQY91" s="147"/>
      <c r="MQZ91" s="147"/>
      <c r="MRA91" s="147"/>
      <c r="MRB91" s="147"/>
      <c r="MRC91" s="147"/>
      <c r="MRD91" s="147"/>
      <c r="MRE91" s="147"/>
      <c r="MRF91" s="147"/>
      <c r="MRG91" s="147"/>
      <c r="MRH91" s="147"/>
      <c r="MRI91" s="147"/>
      <c r="MRJ91" s="147"/>
      <c r="MRK91" s="147"/>
      <c r="MRL91" s="147"/>
      <c r="MRM91" s="147"/>
      <c r="MRN91" s="147"/>
      <c r="MRO91" s="147"/>
      <c r="MRP91" s="147"/>
      <c r="MRQ91" s="147"/>
      <c r="MRR91" s="147"/>
      <c r="MRS91" s="147"/>
      <c r="MRT91" s="147"/>
      <c r="MRU91" s="147"/>
      <c r="MRV91" s="147"/>
      <c r="MRW91" s="147"/>
      <c r="MRX91" s="147"/>
      <c r="MRY91" s="147"/>
      <c r="MRZ91" s="147"/>
      <c r="MSA91" s="147"/>
      <c r="MSB91" s="147"/>
      <c r="MSC91" s="147"/>
      <c r="MSD91" s="147"/>
      <c r="MSE91" s="147"/>
      <c r="MSF91" s="147"/>
      <c r="MSG91" s="147"/>
      <c r="MSH91" s="147"/>
      <c r="MSI91" s="147"/>
      <c r="MSJ91" s="147"/>
      <c r="MSK91" s="147"/>
      <c r="MSL91" s="147"/>
      <c r="MSM91" s="147"/>
      <c r="MSN91" s="147"/>
      <c r="MSO91" s="147"/>
      <c r="MSP91" s="147"/>
      <c r="MSQ91" s="147"/>
      <c r="MSR91" s="147"/>
      <c r="MSS91" s="147"/>
      <c r="MST91" s="147"/>
      <c r="MSU91" s="147"/>
      <c r="MSV91" s="147"/>
      <c r="MSW91" s="147"/>
      <c r="MSX91" s="147"/>
      <c r="MSY91" s="147"/>
      <c r="MSZ91" s="147"/>
      <c r="MTA91" s="147"/>
      <c r="MTB91" s="147"/>
      <c r="MTC91" s="147"/>
      <c r="MTD91" s="147"/>
      <c r="MTE91" s="147"/>
      <c r="MTF91" s="147"/>
      <c r="MTG91" s="147"/>
      <c r="MTH91" s="147"/>
      <c r="MTI91" s="147"/>
      <c r="MTJ91" s="147"/>
      <c r="MTK91" s="147"/>
      <c r="MTL91" s="147"/>
      <c r="MTM91" s="147"/>
      <c r="MTN91" s="147"/>
      <c r="MTO91" s="147"/>
      <c r="MTP91" s="147"/>
      <c r="MTQ91" s="147"/>
      <c r="MTR91" s="147"/>
      <c r="MTS91" s="147"/>
      <c r="MTT91" s="147"/>
      <c r="MTU91" s="147"/>
      <c r="MTV91" s="147"/>
      <c r="MTW91" s="147"/>
      <c r="MTX91" s="147"/>
      <c r="MTY91" s="147"/>
      <c r="MTZ91" s="147"/>
      <c r="MUA91" s="147"/>
      <c r="MUB91" s="147"/>
      <c r="MUC91" s="147"/>
      <c r="MUD91" s="147"/>
      <c r="MUE91" s="147"/>
      <c r="MUF91" s="147"/>
      <c r="MUG91" s="147"/>
      <c r="MUH91" s="147"/>
      <c r="MUI91" s="147"/>
      <c r="MUJ91" s="147"/>
      <c r="MUK91" s="147"/>
      <c r="MUL91" s="147"/>
      <c r="MUM91" s="147"/>
      <c r="MUN91" s="147"/>
      <c r="MUO91" s="147"/>
      <c r="MUP91" s="147"/>
      <c r="MUQ91" s="147"/>
      <c r="MUR91" s="147"/>
      <c r="MUS91" s="147"/>
      <c r="MUT91" s="147"/>
      <c r="MUU91" s="147"/>
      <c r="MUV91" s="147"/>
      <c r="MUW91" s="147"/>
      <c r="MUX91" s="147"/>
      <c r="MUY91" s="147"/>
      <c r="MUZ91" s="147"/>
      <c r="MVA91" s="147"/>
      <c r="MVB91" s="147"/>
      <c r="MVC91" s="147"/>
      <c r="MVD91" s="147"/>
      <c r="MVE91" s="147"/>
      <c r="MVF91" s="147"/>
      <c r="MVG91" s="147"/>
      <c r="MVH91" s="147"/>
      <c r="MVI91" s="147"/>
      <c r="MVJ91" s="147"/>
      <c r="MVK91" s="147"/>
      <c r="MVL91" s="147"/>
      <c r="MVM91" s="147"/>
      <c r="MVN91" s="147"/>
      <c r="MVO91" s="147"/>
      <c r="MVP91" s="147"/>
      <c r="MVQ91" s="147"/>
      <c r="MVR91" s="147"/>
      <c r="MVS91" s="147"/>
      <c r="MVT91" s="147"/>
      <c r="MVU91" s="147"/>
      <c r="MVV91" s="147"/>
      <c r="MVW91" s="147"/>
      <c r="MVX91" s="147"/>
      <c r="MVY91" s="147"/>
      <c r="MVZ91" s="147"/>
      <c r="MWA91" s="147"/>
      <c r="MWB91" s="147"/>
      <c r="MWC91" s="147"/>
      <c r="MWD91" s="147"/>
      <c r="MWE91" s="147"/>
      <c r="MWF91" s="147"/>
      <c r="MWG91" s="147"/>
      <c r="MWH91" s="147"/>
      <c r="MWI91" s="147"/>
      <c r="MWJ91" s="147"/>
      <c r="MWK91" s="147"/>
      <c r="MWL91" s="147"/>
      <c r="MWM91" s="147"/>
      <c r="MWN91" s="147"/>
      <c r="MWO91" s="147"/>
      <c r="MWP91" s="147"/>
      <c r="MWQ91" s="147"/>
      <c r="MWR91" s="147"/>
      <c r="MWS91" s="147"/>
      <c r="MWT91" s="147"/>
      <c r="MWU91" s="147"/>
      <c r="MWV91" s="147"/>
      <c r="MWW91" s="147"/>
      <c r="MWX91" s="147"/>
      <c r="MWY91" s="147"/>
      <c r="MWZ91" s="147"/>
      <c r="MXA91" s="147"/>
      <c r="MXB91" s="147"/>
      <c r="MXC91" s="147"/>
      <c r="MXD91" s="147"/>
      <c r="MXE91" s="147"/>
      <c r="MXF91" s="147"/>
      <c r="MXG91" s="147"/>
      <c r="MXH91" s="147"/>
      <c r="MXI91" s="147"/>
      <c r="MXJ91" s="147"/>
      <c r="MXK91" s="147"/>
      <c r="MXL91" s="147"/>
      <c r="MXM91" s="147"/>
      <c r="MXN91" s="147"/>
      <c r="MXO91" s="147"/>
      <c r="MXP91" s="147"/>
      <c r="MXQ91" s="147"/>
      <c r="MXR91" s="147"/>
      <c r="MXS91" s="147"/>
      <c r="MXT91" s="147"/>
      <c r="MXU91" s="147"/>
      <c r="MXV91" s="147"/>
      <c r="MXW91" s="147"/>
      <c r="MXX91" s="147"/>
      <c r="MXY91" s="147"/>
      <c r="MXZ91" s="147"/>
      <c r="MYA91" s="147"/>
      <c r="MYB91" s="147"/>
      <c r="MYC91" s="147"/>
      <c r="MYD91" s="147"/>
      <c r="MYE91" s="147"/>
      <c r="MYF91" s="147"/>
      <c r="MYG91" s="147"/>
      <c r="MYH91" s="147"/>
      <c r="MYI91" s="147"/>
      <c r="MYJ91" s="147"/>
      <c r="MYK91" s="147"/>
      <c r="MYL91" s="147"/>
      <c r="MYM91" s="147"/>
      <c r="MYN91" s="147"/>
      <c r="MYO91" s="147"/>
      <c r="MYP91" s="147"/>
      <c r="MYQ91" s="147"/>
      <c r="MYR91" s="147"/>
      <c r="MYS91" s="147"/>
      <c r="MYT91" s="147"/>
      <c r="MYU91" s="147"/>
      <c r="MYV91" s="147"/>
      <c r="MYW91" s="147"/>
      <c r="MYX91" s="147"/>
      <c r="MYY91" s="147"/>
      <c r="MYZ91" s="147"/>
      <c r="MZA91" s="147"/>
      <c r="MZB91" s="147"/>
      <c r="MZC91" s="147"/>
      <c r="MZD91" s="147"/>
      <c r="MZE91" s="147"/>
      <c r="MZF91" s="147"/>
      <c r="MZG91" s="147"/>
      <c r="MZH91" s="147"/>
      <c r="MZI91" s="147"/>
      <c r="MZJ91" s="147"/>
      <c r="MZK91" s="147"/>
      <c r="MZL91" s="147"/>
      <c r="MZM91" s="147"/>
      <c r="MZN91" s="147"/>
      <c r="MZO91" s="147"/>
      <c r="MZP91" s="147"/>
      <c r="MZQ91" s="147"/>
      <c r="MZR91" s="147"/>
      <c r="MZS91" s="147"/>
      <c r="MZT91" s="147"/>
      <c r="MZU91" s="147"/>
      <c r="MZV91" s="147"/>
      <c r="MZW91" s="147"/>
      <c r="MZX91" s="147"/>
      <c r="MZY91" s="147"/>
      <c r="MZZ91" s="147"/>
      <c r="NAA91" s="147"/>
      <c r="NAB91" s="147"/>
      <c r="NAC91" s="147"/>
      <c r="NAD91" s="147"/>
      <c r="NAE91" s="147"/>
      <c r="NAF91" s="147"/>
      <c r="NAG91" s="147"/>
      <c r="NAH91" s="147"/>
      <c r="NAI91" s="147"/>
      <c r="NAJ91" s="147"/>
      <c r="NAK91" s="147"/>
      <c r="NAL91" s="147"/>
      <c r="NAM91" s="147"/>
      <c r="NAN91" s="147"/>
      <c r="NAO91" s="147"/>
      <c r="NAP91" s="147"/>
      <c r="NAQ91" s="147"/>
      <c r="NAR91" s="147"/>
      <c r="NAS91" s="147"/>
      <c r="NAT91" s="147"/>
      <c r="NAU91" s="147"/>
      <c r="NAV91" s="147"/>
      <c r="NAW91" s="147"/>
      <c r="NAX91" s="147"/>
      <c r="NAY91" s="147"/>
      <c r="NAZ91" s="147"/>
      <c r="NBA91" s="147"/>
      <c r="NBB91" s="147"/>
      <c r="NBC91" s="147"/>
      <c r="NBD91" s="147"/>
      <c r="NBE91" s="147"/>
      <c r="NBF91" s="147"/>
      <c r="NBG91" s="147"/>
      <c r="NBH91" s="147"/>
      <c r="NBI91" s="147"/>
      <c r="NBJ91" s="147"/>
      <c r="NBK91" s="147"/>
      <c r="NBL91" s="147"/>
      <c r="NBM91" s="147"/>
      <c r="NBN91" s="147"/>
      <c r="NBO91" s="147"/>
      <c r="NBP91" s="147"/>
      <c r="NBQ91" s="147"/>
      <c r="NBR91" s="147"/>
      <c r="NBS91" s="147"/>
      <c r="NBT91" s="147"/>
      <c r="NBU91" s="147"/>
      <c r="NBV91" s="147"/>
      <c r="NBW91" s="147"/>
      <c r="NBX91" s="147"/>
      <c r="NBY91" s="147"/>
      <c r="NBZ91" s="147"/>
      <c r="NCA91" s="147"/>
      <c r="NCB91" s="147"/>
      <c r="NCC91" s="147"/>
      <c r="NCD91" s="147"/>
      <c r="NCE91" s="147"/>
      <c r="NCF91" s="147"/>
      <c r="NCG91" s="147"/>
      <c r="NCH91" s="147"/>
      <c r="NCI91" s="147"/>
      <c r="NCJ91" s="147"/>
      <c r="NCK91" s="147"/>
      <c r="NCL91" s="147"/>
      <c r="NCM91" s="147"/>
      <c r="NCN91" s="147"/>
      <c r="NCO91" s="147"/>
      <c r="NCP91" s="147"/>
      <c r="NCQ91" s="147"/>
      <c r="NCR91" s="147"/>
      <c r="NCS91" s="147"/>
      <c r="NCT91" s="147"/>
      <c r="NCU91" s="147"/>
      <c r="NCV91" s="147"/>
      <c r="NCW91" s="147"/>
      <c r="NCX91" s="147"/>
      <c r="NCY91" s="147"/>
      <c r="NCZ91" s="147"/>
      <c r="NDA91" s="147"/>
      <c r="NDB91" s="147"/>
      <c r="NDC91" s="147"/>
      <c r="NDD91" s="147"/>
      <c r="NDE91" s="147"/>
      <c r="NDF91" s="147"/>
      <c r="NDG91" s="147"/>
      <c r="NDH91" s="147"/>
      <c r="NDI91" s="147"/>
      <c r="NDJ91" s="147"/>
      <c r="NDK91" s="147"/>
      <c r="NDL91" s="147"/>
      <c r="NDM91" s="147"/>
      <c r="NDN91" s="147"/>
      <c r="NDO91" s="147"/>
      <c r="NDP91" s="147"/>
      <c r="NDQ91" s="147"/>
      <c r="NDR91" s="147"/>
      <c r="NDS91" s="147"/>
      <c r="NDT91" s="147"/>
      <c r="NDU91" s="147"/>
      <c r="NDV91" s="147"/>
      <c r="NDW91" s="147"/>
      <c r="NDX91" s="147"/>
      <c r="NDY91" s="147"/>
      <c r="NDZ91" s="147"/>
      <c r="NEA91" s="147"/>
      <c r="NEB91" s="147"/>
      <c r="NEC91" s="147"/>
      <c r="NED91" s="147"/>
      <c r="NEE91" s="147"/>
      <c r="NEF91" s="147"/>
      <c r="NEG91" s="147"/>
      <c r="NEH91" s="147"/>
      <c r="NEI91" s="147"/>
      <c r="NEJ91" s="147"/>
      <c r="NEK91" s="147"/>
      <c r="NEL91" s="147"/>
      <c r="NEM91" s="147"/>
      <c r="NEN91" s="147"/>
      <c r="NEO91" s="147"/>
      <c r="NEP91" s="147"/>
      <c r="NEQ91" s="147"/>
      <c r="NER91" s="147"/>
      <c r="NES91" s="147"/>
      <c r="NET91" s="147"/>
      <c r="NEU91" s="147"/>
      <c r="NEV91" s="147"/>
      <c r="NEW91" s="147"/>
      <c r="NEX91" s="147"/>
      <c r="NEY91" s="147"/>
      <c r="NEZ91" s="147"/>
      <c r="NFA91" s="147"/>
      <c r="NFB91" s="147"/>
      <c r="NFC91" s="147"/>
      <c r="NFD91" s="147"/>
      <c r="NFE91" s="147"/>
      <c r="NFF91" s="147"/>
      <c r="NFG91" s="147"/>
      <c r="NFH91" s="147"/>
      <c r="NFI91" s="147"/>
      <c r="NFJ91" s="147"/>
      <c r="NFK91" s="147"/>
      <c r="NFL91" s="147"/>
      <c r="NFM91" s="147"/>
      <c r="NFN91" s="147"/>
      <c r="NFO91" s="147"/>
      <c r="NFP91" s="147"/>
      <c r="NFQ91" s="147"/>
      <c r="NFR91" s="147"/>
      <c r="NFS91" s="147"/>
      <c r="NFT91" s="147"/>
      <c r="NFU91" s="147"/>
      <c r="NFV91" s="147"/>
      <c r="NFW91" s="147"/>
      <c r="NFX91" s="147"/>
      <c r="NFY91" s="147"/>
      <c r="NFZ91" s="147"/>
      <c r="NGA91" s="147"/>
      <c r="NGB91" s="147"/>
      <c r="NGC91" s="147"/>
      <c r="NGD91" s="147"/>
      <c r="NGE91" s="147"/>
      <c r="NGF91" s="147"/>
      <c r="NGG91" s="147"/>
      <c r="NGH91" s="147"/>
      <c r="NGI91" s="147"/>
      <c r="NGJ91" s="147"/>
      <c r="NGK91" s="147"/>
      <c r="NGL91" s="147"/>
      <c r="NGM91" s="147"/>
      <c r="NGN91" s="147"/>
      <c r="NGO91" s="147"/>
      <c r="NGP91" s="147"/>
      <c r="NGQ91" s="147"/>
      <c r="NGR91" s="147"/>
      <c r="NGS91" s="147"/>
      <c r="NGT91" s="147"/>
      <c r="NGU91" s="147"/>
      <c r="NGV91" s="147"/>
      <c r="NGW91" s="147"/>
      <c r="NGX91" s="147"/>
      <c r="NGY91" s="147"/>
      <c r="NGZ91" s="147"/>
      <c r="NHA91" s="147"/>
      <c r="NHB91" s="147"/>
      <c r="NHC91" s="147"/>
      <c r="NHD91" s="147"/>
      <c r="NHE91" s="147"/>
      <c r="NHF91" s="147"/>
      <c r="NHG91" s="147"/>
      <c r="NHH91" s="147"/>
      <c r="NHI91" s="147"/>
      <c r="NHJ91" s="147"/>
      <c r="NHK91" s="147"/>
      <c r="NHL91" s="147"/>
      <c r="NHM91" s="147"/>
      <c r="NHN91" s="147"/>
      <c r="NHO91" s="147"/>
      <c r="NHP91" s="147"/>
      <c r="NHQ91" s="147"/>
      <c r="NHR91" s="147"/>
      <c r="NHS91" s="147"/>
      <c r="NHT91" s="147"/>
      <c r="NHU91" s="147"/>
      <c r="NHV91" s="147"/>
      <c r="NHW91" s="147"/>
      <c r="NHX91" s="147"/>
      <c r="NHY91" s="147"/>
      <c r="NHZ91" s="147"/>
      <c r="NIA91" s="147"/>
      <c r="NIB91" s="147"/>
      <c r="NIC91" s="147"/>
      <c r="NID91" s="147"/>
      <c r="NIE91" s="147"/>
      <c r="NIF91" s="147"/>
      <c r="NIG91" s="147"/>
      <c r="NIH91" s="147"/>
      <c r="NII91" s="147"/>
      <c r="NIJ91" s="147"/>
      <c r="NIK91" s="147"/>
      <c r="NIL91" s="147"/>
      <c r="NIM91" s="147"/>
      <c r="NIN91" s="147"/>
      <c r="NIO91" s="147"/>
      <c r="NIP91" s="147"/>
      <c r="NIQ91" s="147"/>
      <c r="NIR91" s="147"/>
      <c r="NIS91" s="147"/>
      <c r="NIT91" s="147"/>
      <c r="NIU91" s="147"/>
      <c r="NIV91" s="147"/>
      <c r="NIW91" s="147"/>
      <c r="NIX91" s="147"/>
      <c r="NIY91" s="147"/>
      <c r="NIZ91" s="147"/>
      <c r="NJA91" s="147"/>
      <c r="NJB91" s="147"/>
      <c r="NJC91" s="147"/>
      <c r="NJD91" s="147"/>
      <c r="NJE91" s="147"/>
      <c r="NJF91" s="147"/>
      <c r="NJG91" s="147"/>
      <c r="NJH91" s="147"/>
      <c r="NJI91" s="147"/>
      <c r="NJJ91" s="147"/>
      <c r="NJK91" s="147"/>
      <c r="NJL91" s="147"/>
      <c r="NJM91" s="147"/>
      <c r="NJN91" s="147"/>
      <c r="NJO91" s="147"/>
      <c r="NJP91" s="147"/>
      <c r="NJQ91" s="147"/>
      <c r="NJR91" s="147"/>
      <c r="NJS91" s="147"/>
      <c r="NJT91" s="147"/>
      <c r="NJU91" s="147"/>
      <c r="NJV91" s="147"/>
      <c r="NJW91" s="147"/>
      <c r="NJX91" s="147"/>
      <c r="NJY91" s="147"/>
      <c r="NJZ91" s="147"/>
      <c r="NKA91" s="147"/>
      <c r="NKB91" s="147"/>
      <c r="NKC91" s="147"/>
      <c r="NKD91" s="147"/>
      <c r="NKE91" s="147"/>
      <c r="NKF91" s="147"/>
      <c r="NKG91" s="147"/>
      <c r="NKH91" s="147"/>
      <c r="NKI91" s="147"/>
      <c r="NKJ91" s="147"/>
      <c r="NKK91" s="147"/>
      <c r="NKL91" s="147"/>
      <c r="NKM91" s="147"/>
      <c r="NKN91" s="147"/>
      <c r="NKO91" s="147"/>
      <c r="NKP91" s="147"/>
      <c r="NKQ91" s="147"/>
      <c r="NKR91" s="147"/>
      <c r="NKS91" s="147"/>
      <c r="NKT91" s="147"/>
      <c r="NKU91" s="147"/>
      <c r="NKV91" s="147"/>
      <c r="NKW91" s="147"/>
      <c r="NKX91" s="147"/>
      <c r="NKY91" s="147"/>
      <c r="NKZ91" s="147"/>
      <c r="NLA91" s="147"/>
      <c r="NLB91" s="147"/>
      <c r="NLC91" s="147"/>
      <c r="NLD91" s="147"/>
      <c r="NLE91" s="147"/>
      <c r="NLF91" s="147"/>
      <c r="NLG91" s="147"/>
      <c r="NLH91" s="147"/>
      <c r="NLI91" s="147"/>
      <c r="NLJ91" s="147"/>
      <c r="NLK91" s="147"/>
      <c r="NLL91" s="147"/>
      <c r="NLM91" s="147"/>
      <c r="NLN91" s="147"/>
      <c r="NLO91" s="147"/>
      <c r="NLP91" s="147"/>
      <c r="NLQ91" s="147"/>
      <c r="NLR91" s="147"/>
      <c r="NLS91" s="147"/>
      <c r="NLT91" s="147"/>
      <c r="NLU91" s="147"/>
      <c r="NLV91" s="147"/>
      <c r="NLW91" s="147"/>
      <c r="NLX91" s="147"/>
      <c r="NLY91" s="147"/>
      <c r="NLZ91" s="147"/>
      <c r="NMA91" s="147"/>
      <c r="NMB91" s="147"/>
      <c r="NMC91" s="147"/>
      <c r="NMD91" s="147"/>
      <c r="NME91" s="147"/>
      <c r="NMF91" s="147"/>
      <c r="NMG91" s="147"/>
      <c r="NMH91" s="147"/>
      <c r="NMI91" s="147"/>
      <c r="NMJ91" s="147"/>
      <c r="NMK91" s="147"/>
      <c r="NML91" s="147"/>
      <c r="NMM91" s="147"/>
      <c r="NMN91" s="147"/>
      <c r="NMO91" s="147"/>
      <c r="NMP91" s="147"/>
      <c r="NMQ91" s="147"/>
      <c r="NMR91" s="147"/>
      <c r="NMS91" s="147"/>
      <c r="NMT91" s="147"/>
      <c r="NMU91" s="147"/>
      <c r="NMV91" s="147"/>
      <c r="NMW91" s="147"/>
      <c r="NMX91" s="147"/>
      <c r="NMY91" s="147"/>
      <c r="NMZ91" s="147"/>
      <c r="NNA91" s="147"/>
      <c r="NNB91" s="147"/>
      <c r="NNC91" s="147"/>
      <c r="NND91" s="147"/>
      <c r="NNE91" s="147"/>
      <c r="NNF91" s="147"/>
      <c r="NNG91" s="147"/>
      <c r="NNH91" s="147"/>
      <c r="NNI91" s="147"/>
      <c r="NNJ91" s="147"/>
      <c r="NNK91" s="147"/>
      <c r="NNL91" s="147"/>
      <c r="NNM91" s="147"/>
      <c r="NNN91" s="147"/>
      <c r="NNO91" s="147"/>
      <c r="NNP91" s="147"/>
      <c r="NNQ91" s="147"/>
      <c r="NNR91" s="147"/>
      <c r="NNS91" s="147"/>
      <c r="NNT91" s="147"/>
      <c r="NNU91" s="147"/>
      <c r="NNV91" s="147"/>
      <c r="NNW91" s="147"/>
      <c r="NNX91" s="147"/>
      <c r="NNY91" s="147"/>
      <c r="NNZ91" s="147"/>
      <c r="NOA91" s="147"/>
      <c r="NOB91" s="147"/>
      <c r="NOC91" s="147"/>
      <c r="NOD91" s="147"/>
      <c r="NOE91" s="147"/>
      <c r="NOF91" s="147"/>
      <c r="NOG91" s="147"/>
      <c r="NOH91" s="147"/>
      <c r="NOI91" s="147"/>
      <c r="NOJ91" s="147"/>
      <c r="NOK91" s="147"/>
      <c r="NOL91" s="147"/>
      <c r="NOM91" s="147"/>
      <c r="NON91" s="147"/>
      <c r="NOO91" s="147"/>
      <c r="NOP91" s="147"/>
      <c r="NOQ91" s="147"/>
      <c r="NOR91" s="147"/>
      <c r="NOS91" s="147"/>
      <c r="NOT91" s="147"/>
      <c r="NOU91" s="147"/>
      <c r="NOV91" s="147"/>
      <c r="NOW91" s="147"/>
      <c r="NOX91" s="147"/>
      <c r="NOY91" s="147"/>
      <c r="NOZ91" s="147"/>
      <c r="NPA91" s="147"/>
      <c r="NPB91" s="147"/>
      <c r="NPC91" s="147"/>
      <c r="NPD91" s="147"/>
      <c r="NPE91" s="147"/>
      <c r="NPF91" s="147"/>
      <c r="NPG91" s="147"/>
      <c r="NPH91" s="147"/>
      <c r="NPI91" s="147"/>
      <c r="NPJ91" s="147"/>
      <c r="NPK91" s="147"/>
      <c r="NPL91" s="147"/>
      <c r="NPM91" s="147"/>
      <c r="NPN91" s="147"/>
      <c r="NPO91" s="147"/>
      <c r="NPP91" s="147"/>
      <c r="NPQ91" s="147"/>
      <c r="NPR91" s="147"/>
      <c r="NPS91" s="147"/>
      <c r="NPT91" s="147"/>
      <c r="NPU91" s="147"/>
      <c r="NPV91" s="147"/>
      <c r="NPW91" s="147"/>
      <c r="NPX91" s="147"/>
      <c r="NPY91" s="147"/>
      <c r="NPZ91" s="147"/>
      <c r="NQA91" s="147"/>
      <c r="NQB91" s="147"/>
      <c r="NQC91" s="147"/>
      <c r="NQD91" s="147"/>
      <c r="NQE91" s="147"/>
      <c r="NQF91" s="147"/>
      <c r="NQG91" s="147"/>
      <c r="NQH91" s="147"/>
      <c r="NQI91" s="147"/>
      <c r="NQJ91" s="147"/>
      <c r="NQK91" s="147"/>
      <c r="NQL91" s="147"/>
      <c r="NQM91" s="147"/>
      <c r="NQN91" s="147"/>
      <c r="NQO91" s="147"/>
      <c r="NQP91" s="147"/>
      <c r="NQQ91" s="147"/>
      <c r="NQR91" s="147"/>
      <c r="NQS91" s="147"/>
      <c r="NQT91" s="147"/>
      <c r="NQU91" s="147"/>
      <c r="NQV91" s="147"/>
      <c r="NQW91" s="147"/>
      <c r="NQX91" s="147"/>
      <c r="NQY91" s="147"/>
      <c r="NQZ91" s="147"/>
      <c r="NRA91" s="147"/>
      <c r="NRB91" s="147"/>
      <c r="NRC91" s="147"/>
      <c r="NRD91" s="147"/>
      <c r="NRE91" s="147"/>
      <c r="NRF91" s="147"/>
      <c r="NRG91" s="147"/>
      <c r="NRH91" s="147"/>
      <c r="NRI91" s="147"/>
      <c r="NRJ91" s="147"/>
      <c r="NRK91" s="147"/>
      <c r="NRL91" s="147"/>
      <c r="NRM91" s="147"/>
      <c r="NRN91" s="147"/>
      <c r="NRO91" s="147"/>
      <c r="NRP91" s="147"/>
      <c r="NRQ91" s="147"/>
      <c r="NRR91" s="147"/>
      <c r="NRS91" s="147"/>
      <c r="NRT91" s="147"/>
      <c r="NRU91" s="147"/>
      <c r="NRV91" s="147"/>
      <c r="NRW91" s="147"/>
      <c r="NRX91" s="147"/>
      <c r="NRY91" s="147"/>
      <c r="NRZ91" s="147"/>
      <c r="NSA91" s="147"/>
      <c r="NSB91" s="147"/>
      <c r="NSC91" s="147"/>
      <c r="NSD91" s="147"/>
      <c r="NSE91" s="147"/>
      <c r="NSF91" s="147"/>
      <c r="NSG91" s="147"/>
      <c r="NSH91" s="147"/>
      <c r="NSI91" s="147"/>
      <c r="NSJ91" s="147"/>
      <c r="NSK91" s="147"/>
      <c r="NSL91" s="147"/>
      <c r="NSM91" s="147"/>
      <c r="NSN91" s="147"/>
      <c r="NSO91" s="147"/>
      <c r="NSP91" s="147"/>
      <c r="NSQ91" s="147"/>
      <c r="NSR91" s="147"/>
      <c r="NSS91" s="147"/>
      <c r="NST91" s="147"/>
      <c r="NSU91" s="147"/>
      <c r="NSV91" s="147"/>
      <c r="NSW91" s="147"/>
      <c r="NSX91" s="147"/>
      <c r="NSY91" s="147"/>
      <c r="NSZ91" s="147"/>
      <c r="NTA91" s="147"/>
      <c r="NTB91" s="147"/>
      <c r="NTC91" s="147"/>
      <c r="NTD91" s="147"/>
      <c r="NTE91" s="147"/>
      <c r="NTF91" s="147"/>
      <c r="NTG91" s="147"/>
      <c r="NTH91" s="147"/>
      <c r="NTI91" s="147"/>
      <c r="NTJ91" s="147"/>
      <c r="NTK91" s="147"/>
      <c r="NTL91" s="147"/>
      <c r="NTM91" s="147"/>
      <c r="NTN91" s="147"/>
      <c r="NTO91" s="147"/>
      <c r="NTP91" s="147"/>
      <c r="NTQ91" s="147"/>
      <c r="NTR91" s="147"/>
      <c r="NTS91" s="147"/>
      <c r="NTT91" s="147"/>
      <c r="NTU91" s="147"/>
      <c r="NTV91" s="147"/>
      <c r="NTW91" s="147"/>
      <c r="NTX91" s="147"/>
      <c r="NTY91" s="147"/>
      <c r="NTZ91" s="147"/>
      <c r="NUA91" s="147"/>
      <c r="NUB91" s="147"/>
      <c r="NUC91" s="147"/>
      <c r="NUD91" s="147"/>
      <c r="NUE91" s="147"/>
      <c r="NUF91" s="147"/>
      <c r="NUG91" s="147"/>
      <c r="NUH91" s="147"/>
      <c r="NUI91" s="147"/>
      <c r="NUJ91" s="147"/>
      <c r="NUK91" s="147"/>
      <c r="NUL91" s="147"/>
      <c r="NUM91" s="147"/>
      <c r="NUN91" s="147"/>
      <c r="NUO91" s="147"/>
      <c r="NUP91" s="147"/>
      <c r="NUQ91" s="147"/>
      <c r="NUR91" s="147"/>
      <c r="NUS91" s="147"/>
      <c r="NUT91" s="147"/>
      <c r="NUU91" s="147"/>
      <c r="NUV91" s="147"/>
      <c r="NUW91" s="147"/>
      <c r="NUX91" s="147"/>
      <c r="NUY91" s="147"/>
      <c r="NUZ91" s="147"/>
      <c r="NVA91" s="147"/>
      <c r="NVB91" s="147"/>
      <c r="NVC91" s="147"/>
      <c r="NVD91" s="147"/>
      <c r="NVE91" s="147"/>
      <c r="NVF91" s="147"/>
      <c r="NVG91" s="147"/>
      <c r="NVH91" s="147"/>
      <c r="NVI91" s="147"/>
      <c r="NVJ91" s="147"/>
      <c r="NVK91" s="147"/>
      <c r="NVL91" s="147"/>
      <c r="NVM91" s="147"/>
      <c r="NVN91" s="147"/>
      <c r="NVO91" s="147"/>
      <c r="NVP91" s="147"/>
      <c r="NVQ91" s="147"/>
      <c r="NVR91" s="147"/>
      <c r="NVS91" s="147"/>
      <c r="NVT91" s="147"/>
      <c r="NVU91" s="147"/>
      <c r="NVV91" s="147"/>
      <c r="NVW91" s="147"/>
      <c r="NVX91" s="147"/>
      <c r="NVY91" s="147"/>
      <c r="NVZ91" s="147"/>
      <c r="NWA91" s="147"/>
      <c r="NWB91" s="147"/>
      <c r="NWC91" s="147"/>
      <c r="NWD91" s="147"/>
      <c r="NWE91" s="147"/>
      <c r="NWF91" s="147"/>
      <c r="NWG91" s="147"/>
      <c r="NWH91" s="147"/>
      <c r="NWI91" s="147"/>
      <c r="NWJ91" s="147"/>
      <c r="NWK91" s="147"/>
      <c r="NWL91" s="147"/>
      <c r="NWM91" s="147"/>
      <c r="NWN91" s="147"/>
      <c r="NWO91" s="147"/>
      <c r="NWP91" s="147"/>
      <c r="NWQ91" s="147"/>
      <c r="NWR91" s="147"/>
      <c r="NWS91" s="147"/>
      <c r="NWT91" s="147"/>
      <c r="NWU91" s="147"/>
      <c r="NWV91" s="147"/>
      <c r="NWW91" s="147"/>
      <c r="NWX91" s="147"/>
      <c r="NWY91" s="147"/>
      <c r="NWZ91" s="147"/>
      <c r="NXA91" s="147"/>
      <c r="NXB91" s="147"/>
      <c r="NXC91" s="147"/>
      <c r="NXD91" s="147"/>
      <c r="NXE91" s="147"/>
      <c r="NXF91" s="147"/>
      <c r="NXG91" s="147"/>
      <c r="NXH91" s="147"/>
      <c r="NXI91" s="147"/>
      <c r="NXJ91" s="147"/>
      <c r="NXK91" s="147"/>
      <c r="NXL91" s="147"/>
      <c r="NXM91" s="147"/>
      <c r="NXN91" s="147"/>
      <c r="NXO91" s="147"/>
      <c r="NXP91" s="147"/>
      <c r="NXQ91" s="147"/>
      <c r="NXR91" s="147"/>
      <c r="NXS91" s="147"/>
      <c r="NXT91" s="147"/>
      <c r="NXU91" s="147"/>
      <c r="NXV91" s="147"/>
      <c r="NXW91" s="147"/>
      <c r="NXX91" s="147"/>
      <c r="NXY91" s="147"/>
      <c r="NXZ91" s="147"/>
      <c r="NYA91" s="147"/>
      <c r="NYB91" s="147"/>
      <c r="NYC91" s="147"/>
      <c r="NYD91" s="147"/>
      <c r="NYE91" s="147"/>
      <c r="NYF91" s="147"/>
      <c r="NYG91" s="147"/>
      <c r="NYH91" s="147"/>
      <c r="NYI91" s="147"/>
      <c r="NYJ91" s="147"/>
      <c r="NYK91" s="147"/>
      <c r="NYL91" s="147"/>
      <c r="NYM91" s="147"/>
      <c r="NYN91" s="147"/>
      <c r="NYO91" s="147"/>
      <c r="NYP91" s="147"/>
      <c r="NYQ91" s="147"/>
      <c r="NYR91" s="147"/>
      <c r="NYS91" s="147"/>
      <c r="NYT91" s="147"/>
      <c r="NYU91" s="147"/>
      <c r="NYV91" s="147"/>
      <c r="NYW91" s="147"/>
      <c r="NYX91" s="147"/>
      <c r="NYY91" s="147"/>
      <c r="NYZ91" s="147"/>
      <c r="NZA91" s="147"/>
      <c r="NZB91" s="147"/>
      <c r="NZC91" s="147"/>
      <c r="NZD91" s="147"/>
      <c r="NZE91" s="147"/>
      <c r="NZF91" s="147"/>
      <c r="NZG91" s="147"/>
      <c r="NZH91" s="147"/>
      <c r="NZI91" s="147"/>
      <c r="NZJ91" s="147"/>
      <c r="NZK91" s="147"/>
      <c r="NZL91" s="147"/>
      <c r="NZM91" s="147"/>
      <c r="NZN91" s="147"/>
      <c r="NZO91" s="147"/>
      <c r="NZP91" s="147"/>
      <c r="NZQ91" s="147"/>
      <c r="NZR91" s="147"/>
      <c r="NZS91" s="147"/>
      <c r="NZT91" s="147"/>
      <c r="NZU91" s="147"/>
      <c r="NZV91" s="147"/>
      <c r="NZW91" s="147"/>
      <c r="NZX91" s="147"/>
      <c r="NZY91" s="147"/>
      <c r="NZZ91" s="147"/>
      <c r="OAA91" s="147"/>
      <c r="OAB91" s="147"/>
      <c r="OAC91" s="147"/>
      <c r="OAD91" s="147"/>
      <c r="OAE91" s="147"/>
      <c r="OAF91" s="147"/>
      <c r="OAG91" s="147"/>
      <c r="OAH91" s="147"/>
      <c r="OAI91" s="147"/>
      <c r="OAJ91" s="147"/>
      <c r="OAK91" s="147"/>
      <c r="OAL91" s="147"/>
      <c r="OAM91" s="147"/>
      <c r="OAN91" s="147"/>
      <c r="OAO91" s="147"/>
      <c r="OAP91" s="147"/>
      <c r="OAQ91" s="147"/>
      <c r="OAR91" s="147"/>
      <c r="OAS91" s="147"/>
      <c r="OAT91" s="147"/>
      <c r="OAU91" s="147"/>
      <c r="OAV91" s="147"/>
      <c r="OAW91" s="147"/>
      <c r="OAX91" s="147"/>
      <c r="OAY91" s="147"/>
      <c r="OAZ91" s="147"/>
      <c r="OBA91" s="147"/>
      <c r="OBB91" s="147"/>
      <c r="OBC91" s="147"/>
      <c r="OBD91" s="147"/>
      <c r="OBE91" s="147"/>
      <c r="OBF91" s="147"/>
      <c r="OBG91" s="147"/>
      <c r="OBH91" s="147"/>
      <c r="OBI91" s="147"/>
      <c r="OBJ91" s="147"/>
      <c r="OBK91" s="147"/>
      <c r="OBL91" s="147"/>
      <c r="OBM91" s="147"/>
      <c r="OBN91" s="147"/>
      <c r="OBO91" s="147"/>
      <c r="OBP91" s="147"/>
      <c r="OBQ91" s="147"/>
      <c r="OBR91" s="147"/>
      <c r="OBS91" s="147"/>
      <c r="OBT91" s="147"/>
      <c r="OBU91" s="147"/>
      <c r="OBV91" s="147"/>
      <c r="OBW91" s="147"/>
      <c r="OBX91" s="147"/>
      <c r="OBY91" s="147"/>
      <c r="OBZ91" s="147"/>
      <c r="OCA91" s="147"/>
      <c r="OCB91" s="147"/>
      <c r="OCC91" s="147"/>
      <c r="OCD91" s="147"/>
      <c r="OCE91" s="147"/>
      <c r="OCF91" s="147"/>
      <c r="OCG91" s="147"/>
      <c r="OCH91" s="147"/>
      <c r="OCI91" s="147"/>
      <c r="OCJ91" s="147"/>
      <c r="OCK91" s="147"/>
      <c r="OCL91" s="147"/>
      <c r="OCM91" s="147"/>
      <c r="OCN91" s="147"/>
      <c r="OCO91" s="147"/>
      <c r="OCP91" s="147"/>
      <c r="OCQ91" s="147"/>
      <c r="OCR91" s="147"/>
      <c r="OCS91" s="147"/>
      <c r="OCT91" s="147"/>
      <c r="OCU91" s="147"/>
      <c r="OCV91" s="147"/>
      <c r="OCW91" s="147"/>
      <c r="OCX91" s="147"/>
      <c r="OCY91" s="147"/>
      <c r="OCZ91" s="147"/>
      <c r="ODA91" s="147"/>
      <c r="ODB91" s="147"/>
      <c r="ODC91" s="147"/>
      <c r="ODD91" s="147"/>
      <c r="ODE91" s="147"/>
      <c r="ODF91" s="147"/>
      <c r="ODG91" s="147"/>
      <c r="ODH91" s="147"/>
      <c r="ODI91" s="147"/>
      <c r="ODJ91" s="147"/>
      <c r="ODK91" s="147"/>
      <c r="ODL91" s="147"/>
      <c r="ODM91" s="147"/>
      <c r="ODN91" s="147"/>
      <c r="ODO91" s="147"/>
      <c r="ODP91" s="147"/>
      <c r="ODQ91" s="147"/>
      <c r="ODR91" s="147"/>
      <c r="ODS91" s="147"/>
      <c r="ODT91" s="147"/>
      <c r="ODU91" s="147"/>
      <c r="ODV91" s="147"/>
      <c r="ODW91" s="147"/>
      <c r="ODX91" s="147"/>
      <c r="ODY91" s="147"/>
      <c r="ODZ91" s="147"/>
      <c r="OEA91" s="147"/>
      <c r="OEB91" s="147"/>
      <c r="OEC91" s="147"/>
      <c r="OED91" s="147"/>
      <c r="OEE91" s="147"/>
      <c r="OEF91" s="147"/>
      <c r="OEG91" s="147"/>
      <c r="OEH91" s="147"/>
      <c r="OEI91" s="147"/>
      <c r="OEJ91" s="147"/>
      <c r="OEK91" s="147"/>
      <c r="OEL91" s="147"/>
      <c r="OEM91" s="147"/>
      <c r="OEN91" s="147"/>
      <c r="OEO91" s="147"/>
      <c r="OEP91" s="147"/>
      <c r="OEQ91" s="147"/>
      <c r="OER91" s="147"/>
      <c r="OES91" s="147"/>
      <c r="OET91" s="147"/>
      <c r="OEU91" s="147"/>
      <c r="OEV91" s="147"/>
      <c r="OEW91" s="147"/>
      <c r="OEX91" s="147"/>
      <c r="OEY91" s="147"/>
      <c r="OEZ91" s="147"/>
      <c r="OFA91" s="147"/>
      <c r="OFB91" s="147"/>
      <c r="OFC91" s="147"/>
      <c r="OFD91" s="147"/>
      <c r="OFE91" s="147"/>
      <c r="OFF91" s="147"/>
      <c r="OFG91" s="147"/>
      <c r="OFH91" s="147"/>
      <c r="OFI91" s="147"/>
      <c r="OFJ91" s="147"/>
      <c r="OFK91" s="147"/>
      <c r="OFL91" s="147"/>
      <c r="OFM91" s="147"/>
      <c r="OFN91" s="147"/>
      <c r="OFO91" s="147"/>
      <c r="OFP91" s="147"/>
      <c r="OFQ91" s="147"/>
      <c r="OFR91" s="147"/>
      <c r="OFS91" s="147"/>
      <c r="OFT91" s="147"/>
      <c r="OFU91" s="147"/>
      <c r="OFV91" s="147"/>
      <c r="OFW91" s="147"/>
      <c r="OFX91" s="147"/>
      <c r="OFY91" s="147"/>
      <c r="OFZ91" s="147"/>
      <c r="OGA91" s="147"/>
      <c r="OGB91" s="147"/>
      <c r="OGC91" s="147"/>
      <c r="OGD91" s="147"/>
      <c r="OGE91" s="147"/>
      <c r="OGF91" s="147"/>
      <c r="OGG91" s="147"/>
      <c r="OGH91" s="147"/>
      <c r="OGI91" s="147"/>
      <c r="OGJ91" s="147"/>
      <c r="OGK91" s="147"/>
      <c r="OGL91" s="147"/>
      <c r="OGM91" s="147"/>
      <c r="OGN91" s="147"/>
      <c r="OGO91" s="147"/>
      <c r="OGP91" s="147"/>
      <c r="OGQ91" s="147"/>
      <c r="OGR91" s="147"/>
      <c r="OGS91" s="147"/>
      <c r="OGT91" s="147"/>
      <c r="OGU91" s="147"/>
      <c r="OGV91" s="147"/>
      <c r="OGW91" s="147"/>
      <c r="OGX91" s="147"/>
      <c r="OGY91" s="147"/>
      <c r="OGZ91" s="147"/>
      <c r="OHA91" s="147"/>
      <c r="OHB91" s="147"/>
      <c r="OHC91" s="147"/>
      <c r="OHD91" s="147"/>
      <c r="OHE91" s="147"/>
      <c r="OHF91" s="147"/>
      <c r="OHG91" s="147"/>
      <c r="OHH91" s="147"/>
      <c r="OHI91" s="147"/>
      <c r="OHJ91" s="147"/>
      <c r="OHK91" s="147"/>
      <c r="OHL91" s="147"/>
      <c r="OHM91" s="147"/>
      <c r="OHN91" s="147"/>
      <c r="OHO91" s="147"/>
      <c r="OHP91" s="147"/>
      <c r="OHQ91" s="147"/>
      <c r="OHR91" s="147"/>
      <c r="OHS91" s="147"/>
      <c r="OHT91" s="147"/>
      <c r="OHU91" s="147"/>
      <c r="OHV91" s="147"/>
      <c r="OHW91" s="147"/>
      <c r="OHX91" s="147"/>
      <c r="OHY91" s="147"/>
      <c r="OHZ91" s="147"/>
      <c r="OIA91" s="147"/>
      <c r="OIB91" s="147"/>
      <c r="OIC91" s="147"/>
      <c r="OID91" s="147"/>
      <c r="OIE91" s="147"/>
      <c r="OIF91" s="147"/>
      <c r="OIG91" s="147"/>
      <c r="OIH91" s="147"/>
      <c r="OII91" s="147"/>
      <c r="OIJ91" s="147"/>
      <c r="OIK91" s="147"/>
      <c r="OIL91" s="147"/>
      <c r="OIM91" s="147"/>
      <c r="OIN91" s="147"/>
      <c r="OIO91" s="147"/>
      <c r="OIP91" s="147"/>
      <c r="OIQ91" s="147"/>
      <c r="OIR91" s="147"/>
      <c r="OIS91" s="147"/>
      <c r="OIT91" s="147"/>
      <c r="OIU91" s="147"/>
      <c r="OIV91" s="147"/>
      <c r="OIW91" s="147"/>
      <c r="OIX91" s="147"/>
      <c r="OIY91" s="147"/>
      <c r="OIZ91" s="147"/>
      <c r="OJA91" s="147"/>
      <c r="OJB91" s="147"/>
      <c r="OJC91" s="147"/>
      <c r="OJD91" s="147"/>
      <c r="OJE91" s="147"/>
      <c r="OJF91" s="147"/>
      <c r="OJG91" s="147"/>
      <c r="OJH91" s="147"/>
      <c r="OJI91" s="147"/>
      <c r="OJJ91" s="147"/>
      <c r="OJK91" s="147"/>
      <c r="OJL91" s="147"/>
      <c r="OJM91" s="147"/>
      <c r="OJN91" s="147"/>
      <c r="OJO91" s="147"/>
      <c r="OJP91" s="147"/>
      <c r="OJQ91" s="147"/>
      <c r="OJR91" s="147"/>
      <c r="OJS91" s="147"/>
      <c r="OJT91" s="147"/>
      <c r="OJU91" s="147"/>
      <c r="OJV91" s="147"/>
      <c r="OJW91" s="147"/>
      <c r="OJX91" s="147"/>
      <c r="OJY91" s="147"/>
      <c r="OJZ91" s="147"/>
      <c r="OKA91" s="147"/>
      <c r="OKB91" s="147"/>
      <c r="OKC91" s="147"/>
      <c r="OKD91" s="147"/>
      <c r="OKE91" s="147"/>
      <c r="OKF91" s="147"/>
      <c r="OKG91" s="147"/>
      <c r="OKH91" s="147"/>
      <c r="OKI91" s="147"/>
      <c r="OKJ91" s="147"/>
      <c r="OKK91" s="147"/>
      <c r="OKL91" s="147"/>
      <c r="OKM91" s="147"/>
      <c r="OKN91" s="147"/>
      <c r="OKO91" s="147"/>
      <c r="OKP91" s="147"/>
      <c r="OKQ91" s="147"/>
      <c r="OKR91" s="147"/>
      <c r="OKS91" s="147"/>
      <c r="OKT91" s="147"/>
      <c r="OKU91" s="147"/>
      <c r="OKV91" s="147"/>
      <c r="OKW91" s="147"/>
      <c r="OKX91" s="147"/>
      <c r="OKY91" s="147"/>
      <c r="OKZ91" s="147"/>
      <c r="OLA91" s="147"/>
      <c r="OLB91" s="147"/>
      <c r="OLC91" s="147"/>
      <c r="OLD91" s="147"/>
      <c r="OLE91" s="147"/>
      <c r="OLF91" s="147"/>
      <c r="OLG91" s="147"/>
      <c r="OLH91" s="147"/>
      <c r="OLI91" s="147"/>
      <c r="OLJ91" s="147"/>
      <c r="OLK91" s="147"/>
      <c r="OLL91" s="147"/>
      <c r="OLM91" s="147"/>
      <c r="OLN91" s="147"/>
      <c r="OLO91" s="147"/>
      <c r="OLP91" s="147"/>
      <c r="OLQ91" s="147"/>
      <c r="OLR91" s="147"/>
      <c r="OLS91" s="147"/>
      <c r="OLT91" s="147"/>
      <c r="OLU91" s="147"/>
      <c r="OLV91" s="147"/>
      <c r="OLW91" s="147"/>
      <c r="OLX91" s="147"/>
      <c r="OLY91" s="147"/>
      <c r="OLZ91" s="147"/>
      <c r="OMA91" s="147"/>
      <c r="OMB91" s="147"/>
      <c r="OMC91" s="147"/>
      <c r="OMD91" s="147"/>
      <c r="OME91" s="147"/>
      <c r="OMF91" s="147"/>
      <c r="OMG91" s="147"/>
      <c r="OMH91" s="147"/>
      <c r="OMI91" s="147"/>
      <c r="OMJ91" s="147"/>
      <c r="OMK91" s="147"/>
      <c r="OML91" s="147"/>
      <c r="OMM91" s="147"/>
      <c r="OMN91" s="147"/>
      <c r="OMO91" s="147"/>
      <c r="OMP91" s="147"/>
      <c r="OMQ91" s="147"/>
      <c r="OMR91" s="147"/>
      <c r="OMS91" s="147"/>
      <c r="OMT91" s="147"/>
      <c r="OMU91" s="147"/>
      <c r="OMV91" s="147"/>
      <c r="OMW91" s="147"/>
      <c r="OMX91" s="147"/>
      <c r="OMY91" s="147"/>
      <c r="OMZ91" s="147"/>
      <c r="ONA91" s="147"/>
      <c r="ONB91" s="147"/>
      <c r="ONC91" s="147"/>
      <c r="OND91" s="147"/>
      <c r="ONE91" s="147"/>
      <c r="ONF91" s="147"/>
      <c r="ONG91" s="147"/>
      <c r="ONH91" s="147"/>
      <c r="ONI91" s="147"/>
      <c r="ONJ91" s="147"/>
      <c r="ONK91" s="147"/>
      <c r="ONL91" s="147"/>
      <c r="ONM91" s="147"/>
      <c r="ONN91" s="147"/>
      <c r="ONO91" s="147"/>
      <c r="ONP91" s="147"/>
      <c r="ONQ91" s="147"/>
      <c r="ONR91" s="147"/>
      <c r="ONS91" s="147"/>
      <c r="ONT91" s="147"/>
      <c r="ONU91" s="147"/>
      <c r="ONV91" s="147"/>
      <c r="ONW91" s="147"/>
      <c r="ONX91" s="147"/>
      <c r="ONY91" s="147"/>
      <c r="ONZ91" s="147"/>
      <c r="OOA91" s="147"/>
      <c r="OOB91" s="147"/>
      <c r="OOC91" s="147"/>
      <c r="OOD91" s="147"/>
      <c r="OOE91" s="147"/>
      <c r="OOF91" s="147"/>
      <c r="OOG91" s="147"/>
      <c r="OOH91" s="147"/>
      <c r="OOI91" s="147"/>
      <c r="OOJ91" s="147"/>
      <c r="OOK91" s="147"/>
      <c r="OOL91" s="147"/>
      <c r="OOM91" s="147"/>
      <c r="OON91" s="147"/>
      <c r="OOO91" s="147"/>
      <c r="OOP91" s="147"/>
      <c r="OOQ91" s="147"/>
      <c r="OOR91" s="147"/>
      <c r="OOS91" s="147"/>
      <c r="OOT91" s="147"/>
      <c r="OOU91" s="147"/>
      <c r="OOV91" s="147"/>
      <c r="OOW91" s="147"/>
      <c r="OOX91" s="147"/>
      <c r="OOY91" s="147"/>
      <c r="OOZ91" s="147"/>
      <c r="OPA91" s="147"/>
      <c r="OPB91" s="147"/>
      <c r="OPC91" s="147"/>
      <c r="OPD91" s="147"/>
      <c r="OPE91" s="147"/>
      <c r="OPF91" s="147"/>
      <c r="OPG91" s="147"/>
      <c r="OPH91" s="147"/>
      <c r="OPI91" s="147"/>
      <c r="OPJ91" s="147"/>
      <c r="OPK91" s="147"/>
      <c r="OPL91" s="147"/>
      <c r="OPM91" s="147"/>
      <c r="OPN91" s="147"/>
      <c r="OPO91" s="147"/>
      <c r="OPP91" s="147"/>
      <c r="OPQ91" s="147"/>
      <c r="OPR91" s="147"/>
      <c r="OPS91" s="147"/>
      <c r="OPT91" s="147"/>
      <c r="OPU91" s="147"/>
      <c r="OPV91" s="147"/>
      <c r="OPW91" s="147"/>
      <c r="OPX91" s="147"/>
      <c r="OPY91" s="147"/>
      <c r="OPZ91" s="147"/>
      <c r="OQA91" s="147"/>
      <c r="OQB91" s="147"/>
      <c r="OQC91" s="147"/>
      <c r="OQD91" s="147"/>
      <c r="OQE91" s="147"/>
      <c r="OQF91" s="147"/>
      <c r="OQG91" s="147"/>
      <c r="OQH91" s="147"/>
      <c r="OQI91" s="147"/>
      <c r="OQJ91" s="147"/>
      <c r="OQK91" s="147"/>
      <c r="OQL91" s="147"/>
      <c r="OQM91" s="147"/>
      <c r="OQN91" s="147"/>
      <c r="OQO91" s="147"/>
      <c r="OQP91" s="147"/>
      <c r="OQQ91" s="147"/>
      <c r="OQR91" s="147"/>
      <c r="OQS91" s="147"/>
      <c r="OQT91" s="147"/>
      <c r="OQU91" s="147"/>
      <c r="OQV91" s="147"/>
      <c r="OQW91" s="147"/>
      <c r="OQX91" s="147"/>
      <c r="OQY91" s="147"/>
      <c r="OQZ91" s="147"/>
      <c r="ORA91" s="147"/>
      <c r="ORB91" s="147"/>
      <c r="ORC91" s="147"/>
      <c r="ORD91" s="147"/>
      <c r="ORE91" s="147"/>
      <c r="ORF91" s="147"/>
      <c r="ORG91" s="147"/>
      <c r="ORH91" s="147"/>
      <c r="ORI91" s="147"/>
      <c r="ORJ91" s="147"/>
      <c r="ORK91" s="147"/>
      <c r="ORL91" s="147"/>
      <c r="ORM91" s="147"/>
      <c r="ORN91" s="147"/>
      <c r="ORO91" s="147"/>
      <c r="ORP91" s="147"/>
      <c r="ORQ91" s="147"/>
      <c r="ORR91" s="147"/>
      <c r="ORS91" s="147"/>
      <c r="ORT91" s="147"/>
      <c r="ORU91" s="147"/>
      <c r="ORV91" s="147"/>
      <c r="ORW91" s="147"/>
      <c r="ORX91" s="147"/>
      <c r="ORY91" s="147"/>
      <c r="ORZ91" s="147"/>
      <c r="OSA91" s="147"/>
      <c r="OSB91" s="147"/>
      <c r="OSC91" s="147"/>
      <c r="OSD91" s="147"/>
      <c r="OSE91" s="147"/>
      <c r="OSF91" s="147"/>
      <c r="OSG91" s="147"/>
      <c r="OSH91" s="147"/>
      <c r="OSI91" s="147"/>
      <c r="OSJ91" s="147"/>
      <c r="OSK91" s="147"/>
      <c r="OSL91" s="147"/>
      <c r="OSM91" s="147"/>
      <c r="OSN91" s="147"/>
      <c r="OSO91" s="147"/>
      <c r="OSP91" s="147"/>
      <c r="OSQ91" s="147"/>
      <c r="OSR91" s="147"/>
      <c r="OSS91" s="147"/>
      <c r="OST91" s="147"/>
      <c r="OSU91" s="147"/>
      <c r="OSV91" s="147"/>
      <c r="OSW91" s="147"/>
      <c r="OSX91" s="147"/>
      <c r="OSY91" s="147"/>
      <c r="OSZ91" s="147"/>
      <c r="OTA91" s="147"/>
      <c r="OTB91" s="147"/>
      <c r="OTC91" s="147"/>
      <c r="OTD91" s="147"/>
      <c r="OTE91" s="147"/>
      <c r="OTF91" s="147"/>
      <c r="OTG91" s="147"/>
      <c r="OTH91" s="147"/>
      <c r="OTI91" s="147"/>
      <c r="OTJ91" s="147"/>
      <c r="OTK91" s="147"/>
      <c r="OTL91" s="147"/>
      <c r="OTM91" s="147"/>
      <c r="OTN91" s="147"/>
      <c r="OTO91" s="147"/>
      <c r="OTP91" s="147"/>
      <c r="OTQ91" s="147"/>
      <c r="OTR91" s="147"/>
      <c r="OTS91" s="147"/>
      <c r="OTT91" s="147"/>
      <c r="OTU91" s="147"/>
      <c r="OTV91" s="147"/>
      <c r="OTW91" s="147"/>
      <c r="OTX91" s="147"/>
      <c r="OTY91" s="147"/>
      <c r="OTZ91" s="147"/>
      <c r="OUA91" s="147"/>
      <c r="OUB91" s="147"/>
      <c r="OUC91" s="147"/>
      <c r="OUD91" s="147"/>
      <c r="OUE91" s="147"/>
      <c r="OUF91" s="147"/>
      <c r="OUG91" s="147"/>
      <c r="OUH91" s="147"/>
      <c r="OUI91" s="147"/>
      <c r="OUJ91" s="147"/>
      <c r="OUK91" s="147"/>
      <c r="OUL91" s="147"/>
      <c r="OUM91" s="147"/>
      <c r="OUN91" s="147"/>
      <c r="OUO91" s="147"/>
      <c r="OUP91" s="147"/>
      <c r="OUQ91" s="147"/>
      <c r="OUR91" s="147"/>
      <c r="OUS91" s="147"/>
      <c r="OUT91" s="147"/>
      <c r="OUU91" s="147"/>
      <c r="OUV91" s="147"/>
      <c r="OUW91" s="147"/>
      <c r="OUX91" s="147"/>
      <c r="OUY91" s="147"/>
      <c r="OUZ91" s="147"/>
      <c r="OVA91" s="147"/>
      <c r="OVB91" s="147"/>
      <c r="OVC91" s="147"/>
      <c r="OVD91" s="147"/>
      <c r="OVE91" s="147"/>
      <c r="OVF91" s="147"/>
      <c r="OVG91" s="147"/>
      <c r="OVH91" s="147"/>
      <c r="OVI91" s="147"/>
      <c r="OVJ91" s="147"/>
      <c r="OVK91" s="147"/>
      <c r="OVL91" s="147"/>
      <c r="OVM91" s="147"/>
      <c r="OVN91" s="147"/>
      <c r="OVO91" s="147"/>
      <c r="OVP91" s="147"/>
      <c r="OVQ91" s="147"/>
      <c r="OVR91" s="147"/>
      <c r="OVS91" s="147"/>
      <c r="OVT91" s="147"/>
      <c r="OVU91" s="147"/>
      <c r="OVV91" s="147"/>
      <c r="OVW91" s="147"/>
      <c r="OVX91" s="147"/>
      <c r="OVY91" s="147"/>
      <c r="OVZ91" s="147"/>
      <c r="OWA91" s="147"/>
      <c r="OWB91" s="147"/>
      <c r="OWC91" s="147"/>
      <c r="OWD91" s="147"/>
      <c r="OWE91" s="147"/>
      <c r="OWF91" s="147"/>
      <c r="OWG91" s="147"/>
      <c r="OWH91" s="147"/>
      <c r="OWI91" s="147"/>
      <c r="OWJ91" s="147"/>
      <c r="OWK91" s="147"/>
      <c r="OWL91" s="147"/>
      <c r="OWM91" s="147"/>
      <c r="OWN91" s="147"/>
      <c r="OWO91" s="147"/>
      <c r="OWP91" s="147"/>
      <c r="OWQ91" s="147"/>
      <c r="OWR91" s="147"/>
      <c r="OWS91" s="147"/>
      <c r="OWT91" s="147"/>
      <c r="OWU91" s="147"/>
      <c r="OWV91" s="147"/>
      <c r="OWW91" s="147"/>
      <c r="OWX91" s="147"/>
      <c r="OWY91" s="147"/>
      <c r="OWZ91" s="147"/>
      <c r="OXA91" s="147"/>
      <c r="OXB91" s="147"/>
      <c r="OXC91" s="147"/>
      <c r="OXD91" s="147"/>
      <c r="OXE91" s="147"/>
      <c r="OXF91" s="147"/>
      <c r="OXG91" s="147"/>
      <c r="OXH91" s="147"/>
      <c r="OXI91" s="147"/>
      <c r="OXJ91" s="147"/>
      <c r="OXK91" s="147"/>
      <c r="OXL91" s="147"/>
      <c r="OXM91" s="147"/>
      <c r="OXN91" s="147"/>
      <c r="OXO91" s="147"/>
      <c r="OXP91" s="147"/>
      <c r="OXQ91" s="147"/>
      <c r="OXR91" s="147"/>
      <c r="OXS91" s="147"/>
      <c r="OXT91" s="147"/>
      <c r="OXU91" s="147"/>
      <c r="OXV91" s="147"/>
      <c r="OXW91" s="147"/>
      <c r="OXX91" s="147"/>
      <c r="OXY91" s="147"/>
      <c r="OXZ91" s="147"/>
      <c r="OYA91" s="147"/>
      <c r="OYB91" s="147"/>
      <c r="OYC91" s="147"/>
      <c r="OYD91" s="147"/>
      <c r="OYE91" s="147"/>
      <c r="OYF91" s="147"/>
      <c r="OYG91" s="147"/>
      <c r="OYH91" s="147"/>
      <c r="OYI91" s="147"/>
      <c r="OYJ91" s="147"/>
      <c r="OYK91" s="147"/>
      <c r="OYL91" s="147"/>
      <c r="OYM91" s="147"/>
      <c r="OYN91" s="147"/>
      <c r="OYO91" s="147"/>
      <c r="OYP91" s="147"/>
      <c r="OYQ91" s="147"/>
      <c r="OYR91" s="147"/>
      <c r="OYS91" s="147"/>
      <c r="OYT91" s="147"/>
      <c r="OYU91" s="147"/>
      <c r="OYV91" s="147"/>
      <c r="OYW91" s="147"/>
      <c r="OYX91" s="147"/>
      <c r="OYY91" s="147"/>
      <c r="OYZ91" s="147"/>
      <c r="OZA91" s="147"/>
      <c r="OZB91" s="147"/>
      <c r="OZC91" s="147"/>
      <c r="OZD91" s="147"/>
      <c r="OZE91" s="147"/>
      <c r="OZF91" s="147"/>
      <c r="OZG91" s="147"/>
      <c r="OZH91" s="147"/>
      <c r="OZI91" s="147"/>
      <c r="OZJ91" s="147"/>
      <c r="OZK91" s="147"/>
      <c r="OZL91" s="147"/>
      <c r="OZM91" s="147"/>
      <c r="OZN91" s="147"/>
      <c r="OZO91" s="147"/>
      <c r="OZP91" s="147"/>
      <c r="OZQ91" s="147"/>
      <c r="OZR91" s="147"/>
      <c r="OZS91" s="147"/>
      <c r="OZT91" s="147"/>
      <c r="OZU91" s="147"/>
      <c r="OZV91" s="147"/>
      <c r="OZW91" s="147"/>
      <c r="OZX91" s="147"/>
      <c r="OZY91" s="147"/>
      <c r="OZZ91" s="147"/>
      <c r="PAA91" s="147"/>
      <c r="PAB91" s="147"/>
      <c r="PAC91" s="147"/>
      <c r="PAD91" s="147"/>
      <c r="PAE91" s="147"/>
      <c r="PAF91" s="147"/>
      <c r="PAG91" s="147"/>
      <c r="PAH91" s="147"/>
      <c r="PAI91" s="147"/>
      <c r="PAJ91" s="147"/>
      <c r="PAK91" s="147"/>
      <c r="PAL91" s="147"/>
      <c r="PAM91" s="147"/>
      <c r="PAN91" s="147"/>
      <c r="PAO91" s="147"/>
      <c r="PAP91" s="147"/>
      <c r="PAQ91" s="147"/>
      <c r="PAR91" s="147"/>
      <c r="PAS91" s="147"/>
      <c r="PAT91" s="147"/>
      <c r="PAU91" s="147"/>
      <c r="PAV91" s="147"/>
      <c r="PAW91" s="147"/>
      <c r="PAX91" s="147"/>
      <c r="PAY91" s="147"/>
      <c r="PAZ91" s="147"/>
      <c r="PBA91" s="147"/>
      <c r="PBB91" s="147"/>
      <c r="PBC91" s="147"/>
      <c r="PBD91" s="147"/>
      <c r="PBE91" s="147"/>
      <c r="PBF91" s="147"/>
      <c r="PBG91" s="147"/>
      <c r="PBH91" s="147"/>
      <c r="PBI91" s="147"/>
      <c r="PBJ91" s="147"/>
      <c r="PBK91" s="147"/>
      <c r="PBL91" s="147"/>
      <c r="PBM91" s="147"/>
      <c r="PBN91" s="147"/>
      <c r="PBO91" s="147"/>
      <c r="PBP91" s="147"/>
      <c r="PBQ91" s="147"/>
      <c r="PBR91" s="147"/>
      <c r="PBS91" s="147"/>
      <c r="PBT91" s="147"/>
      <c r="PBU91" s="147"/>
      <c r="PBV91" s="147"/>
      <c r="PBW91" s="147"/>
      <c r="PBX91" s="147"/>
      <c r="PBY91" s="147"/>
      <c r="PBZ91" s="147"/>
      <c r="PCA91" s="147"/>
      <c r="PCB91" s="147"/>
      <c r="PCC91" s="147"/>
      <c r="PCD91" s="147"/>
      <c r="PCE91" s="147"/>
      <c r="PCF91" s="147"/>
      <c r="PCG91" s="147"/>
      <c r="PCH91" s="147"/>
      <c r="PCI91" s="147"/>
      <c r="PCJ91" s="147"/>
      <c r="PCK91" s="147"/>
      <c r="PCL91" s="147"/>
      <c r="PCM91" s="147"/>
      <c r="PCN91" s="147"/>
      <c r="PCO91" s="147"/>
      <c r="PCP91" s="147"/>
      <c r="PCQ91" s="147"/>
      <c r="PCR91" s="147"/>
      <c r="PCS91" s="147"/>
      <c r="PCT91" s="147"/>
      <c r="PCU91" s="147"/>
      <c r="PCV91" s="147"/>
      <c r="PCW91" s="147"/>
      <c r="PCX91" s="147"/>
      <c r="PCY91" s="147"/>
      <c r="PCZ91" s="147"/>
      <c r="PDA91" s="147"/>
      <c r="PDB91" s="147"/>
      <c r="PDC91" s="147"/>
      <c r="PDD91" s="147"/>
      <c r="PDE91" s="147"/>
      <c r="PDF91" s="147"/>
      <c r="PDG91" s="147"/>
      <c r="PDH91" s="147"/>
      <c r="PDI91" s="147"/>
      <c r="PDJ91" s="147"/>
      <c r="PDK91" s="147"/>
      <c r="PDL91" s="147"/>
      <c r="PDM91" s="147"/>
      <c r="PDN91" s="147"/>
      <c r="PDO91" s="147"/>
      <c r="PDP91" s="147"/>
      <c r="PDQ91" s="147"/>
      <c r="PDR91" s="147"/>
      <c r="PDS91" s="147"/>
      <c r="PDT91" s="147"/>
      <c r="PDU91" s="147"/>
      <c r="PDV91" s="147"/>
      <c r="PDW91" s="147"/>
      <c r="PDX91" s="147"/>
      <c r="PDY91" s="147"/>
      <c r="PDZ91" s="147"/>
      <c r="PEA91" s="147"/>
      <c r="PEB91" s="147"/>
      <c r="PEC91" s="147"/>
      <c r="PED91" s="147"/>
      <c r="PEE91" s="147"/>
      <c r="PEF91" s="147"/>
      <c r="PEG91" s="147"/>
      <c r="PEH91" s="147"/>
      <c r="PEI91" s="147"/>
      <c r="PEJ91" s="147"/>
      <c r="PEK91" s="147"/>
      <c r="PEL91" s="147"/>
      <c r="PEM91" s="147"/>
      <c r="PEN91" s="147"/>
      <c r="PEO91" s="147"/>
      <c r="PEP91" s="147"/>
      <c r="PEQ91" s="147"/>
      <c r="PER91" s="147"/>
      <c r="PES91" s="147"/>
      <c r="PET91" s="147"/>
      <c r="PEU91" s="147"/>
      <c r="PEV91" s="147"/>
      <c r="PEW91" s="147"/>
      <c r="PEX91" s="147"/>
      <c r="PEY91" s="147"/>
      <c r="PEZ91" s="147"/>
      <c r="PFA91" s="147"/>
      <c r="PFB91" s="147"/>
      <c r="PFC91" s="147"/>
      <c r="PFD91" s="147"/>
      <c r="PFE91" s="147"/>
      <c r="PFF91" s="147"/>
      <c r="PFG91" s="147"/>
      <c r="PFH91" s="147"/>
      <c r="PFI91" s="147"/>
      <c r="PFJ91" s="147"/>
      <c r="PFK91" s="147"/>
      <c r="PFL91" s="147"/>
      <c r="PFM91" s="147"/>
      <c r="PFN91" s="147"/>
      <c r="PFO91" s="147"/>
      <c r="PFP91" s="147"/>
      <c r="PFQ91" s="147"/>
      <c r="PFR91" s="147"/>
      <c r="PFS91" s="147"/>
      <c r="PFT91" s="147"/>
      <c r="PFU91" s="147"/>
      <c r="PFV91" s="147"/>
      <c r="PFW91" s="147"/>
      <c r="PFX91" s="147"/>
      <c r="PFY91" s="147"/>
      <c r="PFZ91" s="147"/>
      <c r="PGA91" s="147"/>
      <c r="PGB91" s="147"/>
      <c r="PGC91" s="147"/>
      <c r="PGD91" s="147"/>
      <c r="PGE91" s="147"/>
      <c r="PGF91" s="147"/>
      <c r="PGG91" s="147"/>
      <c r="PGH91" s="147"/>
      <c r="PGI91" s="147"/>
      <c r="PGJ91" s="147"/>
      <c r="PGK91" s="147"/>
      <c r="PGL91" s="147"/>
      <c r="PGM91" s="147"/>
      <c r="PGN91" s="147"/>
      <c r="PGO91" s="147"/>
      <c r="PGP91" s="147"/>
      <c r="PGQ91" s="147"/>
      <c r="PGR91" s="147"/>
      <c r="PGS91" s="147"/>
      <c r="PGT91" s="147"/>
      <c r="PGU91" s="147"/>
      <c r="PGV91" s="147"/>
      <c r="PGW91" s="147"/>
      <c r="PGX91" s="147"/>
      <c r="PGY91" s="147"/>
      <c r="PGZ91" s="147"/>
      <c r="PHA91" s="147"/>
      <c r="PHB91" s="147"/>
      <c r="PHC91" s="147"/>
      <c r="PHD91" s="147"/>
      <c r="PHE91" s="147"/>
      <c r="PHF91" s="147"/>
      <c r="PHG91" s="147"/>
      <c r="PHH91" s="147"/>
      <c r="PHI91" s="147"/>
      <c r="PHJ91" s="147"/>
      <c r="PHK91" s="147"/>
      <c r="PHL91" s="147"/>
      <c r="PHM91" s="147"/>
      <c r="PHN91" s="147"/>
      <c r="PHO91" s="147"/>
      <c r="PHP91" s="147"/>
      <c r="PHQ91" s="147"/>
      <c r="PHR91" s="147"/>
      <c r="PHS91" s="147"/>
      <c r="PHT91" s="147"/>
      <c r="PHU91" s="147"/>
      <c r="PHV91" s="147"/>
      <c r="PHW91" s="147"/>
      <c r="PHX91" s="147"/>
      <c r="PHY91" s="147"/>
      <c r="PHZ91" s="147"/>
      <c r="PIA91" s="147"/>
      <c r="PIB91" s="147"/>
      <c r="PIC91" s="147"/>
      <c r="PID91" s="147"/>
      <c r="PIE91" s="147"/>
      <c r="PIF91" s="147"/>
      <c r="PIG91" s="147"/>
      <c r="PIH91" s="147"/>
      <c r="PII91" s="147"/>
      <c r="PIJ91" s="147"/>
      <c r="PIK91" s="147"/>
      <c r="PIL91" s="147"/>
      <c r="PIM91" s="147"/>
      <c r="PIN91" s="147"/>
      <c r="PIO91" s="147"/>
      <c r="PIP91" s="147"/>
      <c r="PIQ91" s="147"/>
      <c r="PIR91" s="147"/>
      <c r="PIS91" s="147"/>
      <c r="PIT91" s="147"/>
      <c r="PIU91" s="147"/>
      <c r="PIV91" s="147"/>
      <c r="PIW91" s="147"/>
      <c r="PIX91" s="147"/>
      <c r="PIY91" s="147"/>
      <c r="PIZ91" s="147"/>
      <c r="PJA91" s="147"/>
      <c r="PJB91" s="147"/>
      <c r="PJC91" s="147"/>
      <c r="PJD91" s="147"/>
      <c r="PJE91" s="147"/>
      <c r="PJF91" s="147"/>
      <c r="PJG91" s="147"/>
      <c r="PJH91" s="147"/>
      <c r="PJI91" s="147"/>
      <c r="PJJ91" s="147"/>
      <c r="PJK91" s="147"/>
      <c r="PJL91" s="147"/>
      <c r="PJM91" s="147"/>
      <c r="PJN91" s="147"/>
      <c r="PJO91" s="147"/>
      <c r="PJP91" s="147"/>
      <c r="PJQ91" s="147"/>
      <c r="PJR91" s="147"/>
      <c r="PJS91" s="147"/>
      <c r="PJT91" s="147"/>
      <c r="PJU91" s="147"/>
      <c r="PJV91" s="147"/>
      <c r="PJW91" s="147"/>
      <c r="PJX91" s="147"/>
      <c r="PJY91" s="147"/>
      <c r="PJZ91" s="147"/>
      <c r="PKA91" s="147"/>
      <c r="PKB91" s="147"/>
      <c r="PKC91" s="147"/>
      <c r="PKD91" s="147"/>
      <c r="PKE91" s="147"/>
      <c r="PKF91" s="147"/>
      <c r="PKG91" s="147"/>
      <c r="PKH91" s="147"/>
      <c r="PKI91" s="147"/>
      <c r="PKJ91" s="147"/>
      <c r="PKK91" s="147"/>
      <c r="PKL91" s="147"/>
      <c r="PKM91" s="147"/>
      <c r="PKN91" s="147"/>
      <c r="PKO91" s="147"/>
      <c r="PKP91" s="147"/>
      <c r="PKQ91" s="147"/>
      <c r="PKR91" s="147"/>
      <c r="PKS91" s="147"/>
      <c r="PKT91" s="147"/>
      <c r="PKU91" s="147"/>
      <c r="PKV91" s="147"/>
      <c r="PKW91" s="147"/>
      <c r="PKX91" s="147"/>
      <c r="PKY91" s="147"/>
      <c r="PKZ91" s="147"/>
      <c r="PLA91" s="147"/>
      <c r="PLB91" s="147"/>
      <c r="PLC91" s="147"/>
      <c r="PLD91" s="147"/>
      <c r="PLE91" s="147"/>
      <c r="PLF91" s="147"/>
      <c r="PLG91" s="147"/>
      <c r="PLH91" s="147"/>
      <c r="PLI91" s="147"/>
      <c r="PLJ91" s="147"/>
      <c r="PLK91" s="147"/>
      <c r="PLL91" s="147"/>
      <c r="PLM91" s="147"/>
      <c r="PLN91" s="147"/>
      <c r="PLO91" s="147"/>
      <c r="PLP91" s="147"/>
      <c r="PLQ91" s="147"/>
      <c r="PLR91" s="147"/>
      <c r="PLS91" s="147"/>
      <c r="PLT91" s="147"/>
      <c r="PLU91" s="147"/>
      <c r="PLV91" s="147"/>
      <c r="PLW91" s="147"/>
      <c r="PLX91" s="147"/>
      <c r="PLY91" s="147"/>
      <c r="PLZ91" s="147"/>
      <c r="PMA91" s="147"/>
      <c r="PMB91" s="147"/>
      <c r="PMC91" s="147"/>
      <c r="PMD91" s="147"/>
      <c r="PME91" s="147"/>
      <c r="PMF91" s="147"/>
      <c r="PMG91" s="147"/>
      <c r="PMH91" s="147"/>
      <c r="PMI91" s="147"/>
      <c r="PMJ91" s="147"/>
      <c r="PMK91" s="147"/>
      <c r="PML91" s="147"/>
      <c r="PMM91" s="147"/>
      <c r="PMN91" s="147"/>
      <c r="PMO91" s="147"/>
      <c r="PMP91" s="147"/>
      <c r="PMQ91" s="147"/>
      <c r="PMR91" s="147"/>
      <c r="PMS91" s="147"/>
      <c r="PMT91" s="147"/>
      <c r="PMU91" s="147"/>
      <c r="PMV91" s="147"/>
      <c r="PMW91" s="147"/>
      <c r="PMX91" s="147"/>
      <c r="PMY91" s="147"/>
      <c r="PMZ91" s="147"/>
      <c r="PNA91" s="147"/>
      <c r="PNB91" s="147"/>
      <c r="PNC91" s="147"/>
      <c r="PND91" s="147"/>
      <c r="PNE91" s="147"/>
      <c r="PNF91" s="147"/>
      <c r="PNG91" s="147"/>
      <c r="PNH91" s="147"/>
      <c r="PNI91" s="147"/>
      <c r="PNJ91" s="147"/>
      <c r="PNK91" s="147"/>
      <c r="PNL91" s="147"/>
      <c r="PNM91" s="147"/>
      <c r="PNN91" s="147"/>
      <c r="PNO91" s="147"/>
      <c r="PNP91" s="147"/>
      <c r="PNQ91" s="147"/>
      <c r="PNR91" s="147"/>
      <c r="PNS91" s="147"/>
      <c r="PNT91" s="147"/>
      <c r="PNU91" s="147"/>
      <c r="PNV91" s="147"/>
      <c r="PNW91" s="147"/>
      <c r="PNX91" s="147"/>
      <c r="PNY91" s="147"/>
      <c r="PNZ91" s="147"/>
      <c r="POA91" s="147"/>
      <c r="POB91" s="147"/>
      <c r="POC91" s="147"/>
      <c r="POD91" s="147"/>
      <c r="POE91" s="147"/>
      <c r="POF91" s="147"/>
      <c r="POG91" s="147"/>
      <c r="POH91" s="147"/>
      <c r="POI91" s="147"/>
      <c r="POJ91" s="147"/>
      <c r="POK91" s="147"/>
      <c r="POL91" s="147"/>
      <c r="POM91" s="147"/>
      <c r="PON91" s="147"/>
      <c r="POO91" s="147"/>
      <c r="POP91" s="147"/>
      <c r="POQ91" s="147"/>
      <c r="POR91" s="147"/>
      <c r="POS91" s="147"/>
      <c r="POT91" s="147"/>
      <c r="POU91" s="147"/>
      <c r="POV91" s="147"/>
      <c r="POW91" s="147"/>
      <c r="POX91" s="147"/>
      <c r="POY91" s="147"/>
      <c r="POZ91" s="147"/>
      <c r="PPA91" s="147"/>
      <c r="PPB91" s="147"/>
      <c r="PPC91" s="147"/>
      <c r="PPD91" s="147"/>
      <c r="PPE91" s="147"/>
      <c r="PPF91" s="147"/>
      <c r="PPG91" s="147"/>
      <c r="PPH91" s="147"/>
      <c r="PPI91" s="147"/>
      <c r="PPJ91" s="147"/>
      <c r="PPK91" s="147"/>
      <c r="PPL91" s="147"/>
      <c r="PPM91" s="147"/>
      <c r="PPN91" s="147"/>
      <c r="PPO91" s="147"/>
      <c r="PPP91" s="147"/>
      <c r="PPQ91" s="147"/>
      <c r="PPR91" s="147"/>
      <c r="PPS91" s="147"/>
      <c r="PPT91" s="147"/>
      <c r="PPU91" s="147"/>
      <c r="PPV91" s="147"/>
      <c r="PPW91" s="147"/>
      <c r="PPX91" s="147"/>
      <c r="PPY91" s="147"/>
      <c r="PPZ91" s="147"/>
      <c r="PQA91" s="147"/>
      <c r="PQB91" s="147"/>
      <c r="PQC91" s="147"/>
      <c r="PQD91" s="147"/>
      <c r="PQE91" s="147"/>
      <c r="PQF91" s="147"/>
      <c r="PQG91" s="147"/>
      <c r="PQH91" s="147"/>
      <c r="PQI91" s="147"/>
      <c r="PQJ91" s="147"/>
      <c r="PQK91" s="147"/>
      <c r="PQL91" s="147"/>
      <c r="PQM91" s="147"/>
      <c r="PQN91" s="147"/>
      <c r="PQO91" s="147"/>
      <c r="PQP91" s="147"/>
      <c r="PQQ91" s="147"/>
      <c r="PQR91" s="147"/>
      <c r="PQS91" s="147"/>
      <c r="PQT91" s="147"/>
      <c r="PQU91" s="147"/>
      <c r="PQV91" s="147"/>
      <c r="PQW91" s="147"/>
      <c r="PQX91" s="147"/>
      <c r="PQY91" s="147"/>
      <c r="PQZ91" s="147"/>
      <c r="PRA91" s="147"/>
      <c r="PRB91" s="147"/>
      <c r="PRC91" s="147"/>
      <c r="PRD91" s="147"/>
      <c r="PRE91" s="147"/>
      <c r="PRF91" s="147"/>
      <c r="PRG91" s="147"/>
      <c r="PRH91" s="147"/>
      <c r="PRI91" s="147"/>
      <c r="PRJ91" s="147"/>
      <c r="PRK91" s="147"/>
      <c r="PRL91" s="147"/>
      <c r="PRM91" s="147"/>
      <c r="PRN91" s="147"/>
      <c r="PRO91" s="147"/>
      <c r="PRP91" s="147"/>
      <c r="PRQ91" s="147"/>
      <c r="PRR91" s="147"/>
      <c r="PRS91" s="147"/>
      <c r="PRT91" s="147"/>
      <c r="PRU91" s="147"/>
      <c r="PRV91" s="147"/>
      <c r="PRW91" s="147"/>
      <c r="PRX91" s="147"/>
      <c r="PRY91" s="147"/>
      <c r="PRZ91" s="147"/>
      <c r="PSA91" s="147"/>
      <c r="PSB91" s="147"/>
      <c r="PSC91" s="147"/>
      <c r="PSD91" s="147"/>
      <c r="PSE91" s="147"/>
      <c r="PSF91" s="147"/>
      <c r="PSG91" s="147"/>
      <c r="PSH91" s="147"/>
      <c r="PSI91" s="147"/>
      <c r="PSJ91" s="147"/>
      <c r="PSK91" s="147"/>
      <c r="PSL91" s="147"/>
      <c r="PSM91" s="147"/>
      <c r="PSN91" s="147"/>
      <c r="PSO91" s="147"/>
      <c r="PSP91" s="147"/>
      <c r="PSQ91" s="147"/>
      <c r="PSR91" s="147"/>
      <c r="PSS91" s="147"/>
      <c r="PST91" s="147"/>
      <c r="PSU91" s="147"/>
      <c r="PSV91" s="147"/>
      <c r="PSW91" s="147"/>
      <c r="PSX91" s="147"/>
      <c r="PSY91" s="147"/>
      <c r="PSZ91" s="147"/>
      <c r="PTA91" s="147"/>
      <c r="PTB91" s="147"/>
      <c r="PTC91" s="147"/>
      <c r="PTD91" s="147"/>
      <c r="PTE91" s="147"/>
      <c r="PTF91" s="147"/>
      <c r="PTG91" s="147"/>
      <c r="PTH91" s="147"/>
      <c r="PTI91" s="147"/>
      <c r="PTJ91" s="147"/>
      <c r="PTK91" s="147"/>
      <c r="PTL91" s="147"/>
      <c r="PTM91" s="147"/>
      <c r="PTN91" s="147"/>
      <c r="PTO91" s="147"/>
      <c r="PTP91" s="147"/>
      <c r="PTQ91" s="147"/>
      <c r="PTR91" s="147"/>
      <c r="PTS91" s="147"/>
      <c r="PTT91" s="147"/>
      <c r="PTU91" s="147"/>
      <c r="PTV91" s="147"/>
      <c r="PTW91" s="147"/>
      <c r="PTX91" s="147"/>
      <c r="PTY91" s="147"/>
      <c r="PTZ91" s="147"/>
      <c r="PUA91" s="147"/>
      <c r="PUB91" s="147"/>
      <c r="PUC91" s="147"/>
      <c r="PUD91" s="147"/>
      <c r="PUE91" s="147"/>
      <c r="PUF91" s="147"/>
      <c r="PUG91" s="147"/>
      <c r="PUH91" s="147"/>
      <c r="PUI91" s="147"/>
      <c r="PUJ91" s="147"/>
      <c r="PUK91" s="147"/>
      <c r="PUL91" s="147"/>
      <c r="PUM91" s="147"/>
      <c r="PUN91" s="147"/>
      <c r="PUO91" s="147"/>
      <c r="PUP91" s="147"/>
      <c r="PUQ91" s="147"/>
      <c r="PUR91" s="147"/>
      <c r="PUS91" s="147"/>
      <c r="PUT91" s="147"/>
      <c r="PUU91" s="147"/>
      <c r="PUV91" s="147"/>
      <c r="PUW91" s="147"/>
      <c r="PUX91" s="147"/>
      <c r="PUY91" s="147"/>
      <c r="PUZ91" s="147"/>
      <c r="PVA91" s="147"/>
      <c r="PVB91" s="147"/>
      <c r="PVC91" s="147"/>
      <c r="PVD91" s="147"/>
      <c r="PVE91" s="147"/>
      <c r="PVF91" s="147"/>
      <c r="PVG91" s="147"/>
      <c r="PVH91" s="147"/>
      <c r="PVI91" s="147"/>
      <c r="PVJ91" s="147"/>
      <c r="PVK91" s="147"/>
      <c r="PVL91" s="147"/>
      <c r="PVM91" s="147"/>
      <c r="PVN91" s="147"/>
      <c r="PVO91" s="147"/>
      <c r="PVP91" s="147"/>
      <c r="PVQ91" s="147"/>
      <c r="PVR91" s="147"/>
      <c r="PVS91" s="147"/>
      <c r="PVT91" s="147"/>
      <c r="PVU91" s="147"/>
      <c r="PVV91" s="147"/>
      <c r="PVW91" s="147"/>
      <c r="PVX91" s="147"/>
      <c r="PVY91" s="147"/>
      <c r="PVZ91" s="147"/>
      <c r="PWA91" s="147"/>
      <c r="PWB91" s="147"/>
      <c r="PWC91" s="147"/>
      <c r="PWD91" s="147"/>
      <c r="PWE91" s="147"/>
      <c r="PWF91" s="147"/>
      <c r="PWG91" s="147"/>
      <c r="PWH91" s="147"/>
      <c r="PWI91" s="147"/>
      <c r="PWJ91" s="147"/>
      <c r="PWK91" s="147"/>
      <c r="PWL91" s="147"/>
      <c r="PWM91" s="147"/>
      <c r="PWN91" s="147"/>
      <c r="PWO91" s="147"/>
      <c r="PWP91" s="147"/>
      <c r="PWQ91" s="147"/>
      <c r="PWR91" s="147"/>
      <c r="PWS91" s="147"/>
      <c r="PWT91" s="147"/>
      <c r="PWU91" s="147"/>
      <c r="PWV91" s="147"/>
      <c r="PWW91" s="147"/>
      <c r="PWX91" s="147"/>
      <c r="PWY91" s="147"/>
      <c r="PWZ91" s="147"/>
      <c r="PXA91" s="147"/>
      <c r="PXB91" s="147"/>
      <c r="PXC91" s="147"/>
      <c r="PXD91" s="147"/>
      <c r="PXE91" s="147"/>
      <c r="PXF91" s="147"/>
      <c r="PXG91" s="147"/>
      <c r="PXH91" s="147"/>
      <c r="PXI91" s="147"/>
      <c r="PXJ91" s="147"/>
      <c r="PXK91" s="147"/>
      <c r="PXL91" s="147"/>
      <c r="PXM91" s="147"/>
      <c r="PXN91" s="147"/>
      <c r="PXO91" s="147"/>
      <c r="PXP91" s="147"/>
      <c r="PXQ91" s="147"/>
      <c r="PXR91" s="147"/>
      <c r="PXS91" s="147"/>
      <c r="PXT91" s="147"/>
      <c r="PXU91" s="147"/>
      <c r="PXV91" s="147"/>
      <c r="PXW91" s="147"/>
      <c r="PXX91" s="147"/>
      <c r="PXY91" s="147"/>
      <c r="PXZ91" s="147"/>
      <c r="PYA91" s="147"/>
      <c r="PYB91" s="147"/>
      <c r="PYC91" s="147"/>
      <c r="PYD91" s="147"/>
      <c r="PYE91" s="147"/>
      <c r="PYF91" s="147"/>
      <c r="PYG91" s="147"/>
      <c r="PYH91" s="147"/>
      <c r="PYI91" s="147"/>
      <c r="PYJ91" s="147"/>
      <c r="PYK91" s="147"/>
      <c r="PYL91" s="147"/>
      <c r="PYM91" s="147"/>
      <c r="PYN91" s="147"/>
      <c r="PYO91" s="147"/>
      <c r="PYP91" s="147"/>
      <c r="PYQ91" s="147"/>
      <c r="PYR91" s="147"/>
      <c r="PYS91" s="147"/>
      <c r="PYT91" s="147"/>
      <c r="PYU91" s="147"/>
      <c r="PYV91" s="147"/>
      <c r="PYW91" s="147"/>
      <c r="PYX91" s="147"/>
      <c r="PYY91" s="147"/>
      <c r="PYZ91" s="147"/>
      <c r="PZA91" s="147"/>
      <c r="PZB91" s="147"/>
      <c r="PZC91" s="147"/>
      <c r="PZD91" s="147"/>
      <c r="PZE91" s="147"/>
      <c r="PZF91" s="147"/>
      <c r="PZG91" s="147"/>
      <c r="PZH91" s="147"/>
      <c r="PZI91" s="147"/>
      <c r="PZJ91" s="147"/>
      <c r="PZK91" s="147"/>
      <c r="PZL91" s="147"/>
      <c r="PZM91" s="147"/>
      <c r="PZN91" s="147"/>
      <c r="PZO91" s="147"/>
      <c r="PZP91" s="147"/>
      <c r="PZQ91" s="147"/>
      <c r="PZR91" s="147"/>
      <c r="PZS91" s="147"/>
      <c r="PZT91" s="147"/>
      <c r="PZU91" s="147"/>
      <c r="PZV91" s="147"/>
      <c r="PZW91" s="147"/>
      <c r="PZX91" s="147"/>
      <c r="PZY91" s="147"/>
      <c r="PZZ91" s="147"/>
      <c r="QAA91" s="147"/>
      <c r="QAB91" s="147"/>
      <c r="QAC91" s="147"/>
      <c r="QAD91" s="147"/>
      <c r="QAE91" s="147"/>
      <c r="QAF91" s="147"/>
      <c r="QAG91" s="147"/>
      <c r="QAH91" s="147"/>
      <c r="QAI91" s="147"/>
      <c r="QAJ91" s="147"/>
      <c r="QAK91" s="147"/>
      <c r="QAL91" s="147"/>
      <c r="QAM91" s="147"/>
      <c r="QAN91" s="147"/>
      <c r="QAO91" s="147"/>
      <c r="QAP91" s="147"/>
      <c r="QAQ91" s="147"/>
      <c r="QAR91" s="147"/>
      <c r="QAS91" s="147"/>
      <c r="QAT91" s="147"/>
      <c r="QAU91" s="147"/>
      <c r="QAV91" s="147"/>
      <c r="QAW91" s="147"/>
      <c r="QAX91" s="147"/>
      <c r="QAY91" s="147"/>
      <c r="QAZ91" s="147"/>
      <c r="QBA91" s="147"/>
      <c r="QBB91" s="147"/>
      <c r="QBC91" s="147"/>
      <c r="QBD91" s="147"/>
      <c r="QBE91" s="147"/>
      <c r="QBF91" s="147"/>
      <c r="QBG91" s="147"/>
      <c r="QBH91" s="147"/>
      <c r="QBI91" s="147"/>
      <c r="QBJ91" s="147"/>
      <c r="QBK91" s="147"/>
      <c r="QBL91" s="147"/>
      <c r="QBM91" s="147"/>
      <c r="QBN91" s="147"/>
      <c r="QBO91" s="147"/>
      <c r="QBP91" s="147"/>
      <c r="QBQ91" s="147"/>
      <c r="QBR91" s="147"/>
      <c r="QBS91" s="147"/>
      <c r="QBT91" s="147"/>
      <c r="QBU91" s="147"/>
      <c r="QBV91" s="147"/>
      <c r="QBW91" s="147"/>
      <c r="QBX91" s="147"/>
      <c r="QBY91" s="147"/>
      <c r="QBZ91" s="147"/>
      <c r="QCA91" s="147"/>
      <c r="QCB91" s="147"/>
      <c r="QCC91" s="147"/>
      <c r="QCD91" s="147"/>
      <c r="QCE91" s="147"/>
      <c r="QCF91" s="147"/>
      <c r="QCG91" s="147"/>
      <c r="QCH91" s="147"/>
      <c r="QCI91" s="147"/>
      <c r="QCJ91" s="147"/>
      <c r="QCK91" s="147"/>
      <c r="QCL91" s="147"/>
      <c r="QCM91" s="147"/>
      <c r="QCN91" s="147"/>
      <c r="QCO91" s="147"/>
      <c r="QCP91" s="147"/>
      <c r="QCQ91" s="147"/>
      <c r="QCR91" s="147"/>
      <c r="QCS91" s="147"/>
      <c r="QCT91" s="147"/>
      <c r="QCU91" s="147"/>
      <c r="QCV91" s="147"/>
      <c r="QCW91" s="147"/>
      <c r="QCX91" s="147"/>
      <c r="QCY91" s="147"/>
      <c r="QCZ91" s="147"/>
      <c r="QDA91" s="147"/>
      <c r="QDB91" s="147"/>
      <c r="QDC91" s="147"/>
      <c r="QDD91" s="147"/>
      <c r="QDE91" s="147"/>
      <c r="QDF91" s="147"/>
      <c r="QDG91" s="147"/>
      <c r="QDH91" s="147"/>
      <c r="QDI91" s="147"/>
      <c r="QDJ91" s="147"/>
      <c r="QDK91" s="147"/>
      <c r="QDL91" s="147"/>
      <c r="QDM91" s="147"/>
      <c r="QDN91" s="147"/>
      <c r="QDO91" s="147"/>
      <c r="QDP91" s="147"/>
      <c r="QDQ91" s="147"/>
      <c r="QDR91" s="147"/>
      <c r="QDS91" s="147"/>
      <c r="QDT91" s="147"/>
      <c r="QDU91" s="147"/>
      <c r="QDV91" s="147"/>
      <c r="QDW91" s="147"/>
      <c r="QDX91" s="147"/>
      <c r="QDY91" s="147"/>
      <c r="QDZ91" s="147"/>
      <c r="QEA91" s="147"/>
      <c r="QEB91" s="147"/>
      <c r="QEC91" s="147"/>
      <c r="QED91" s="147"/>
      <c r="QEE91" s="147"/>
      <c r="QEF91" s="147"/>
      <c r="QEG91" s="147"/>
      <c r="QEH91" s="147"/>
      <c r="QEI91" s="147"/>
      <c r="QEJ91" s="147"/>
      <c r="QEK91" s="147"/>
      <c r="QEL91" s="147"/>
      <c r="QEM91" s="147"/>
      <c r="QEN91" s="147"/>
      <c r="QEO91" s="147"/>
      <c r="QEP91" s="147"/>
      <c r="QEQ91" s="147"/>
      <c r="QER91" s="147"/>
      <c r="QES91" s="147"/>
      <c r="QET91" s="147"/>
      <c r="QEU91" s="147"/>
      <c r="QEV91" s="147"/>
      <c r="QEW91" s="147"/>
      <c r="QEX91" s="147"/>
      <c r="QEY91" s="147"/>
      <c r="QEZ91" s="147"/>
      <c r="QFA91" s="147"/>
      <c r="QFB91" s="147"/>
      <c r="QFC91" s="147"/>
      <c r="QFD91" s="147"/>
      <c r="QFE91" s="147"/>
      <c r="QFF91" s="147"/>
      <c r="QFG91" s="147"/>
      <c r="QFH91" s="147"/>
      <c r="QFI91" s="147"/>
      <c r="QFJ91" s="147"/>
      <c r="QFK91" s="147"/>
      <c r="QFL91" s="147"/>
      <c r="QFM91" s="147"/>
      <c r="QFN91" s="147"/>
      <c r="QFO91" s="147"/>
      <c r="QFP91" s="147"/>
      <c r="QFQ91" s="147"/>
      <c r="QFR91" s="147"/>
      <c r="QFS91" s="147"/>
      <c r="QFT91" s="147"/>
      <c r="QFU91" s="147"/>
      <c r="QFV91" s="147"/>
      <c r="QFW91" s="147"/>
      <c r="QFX91" s="147"/>
      <c r="QFY91" s="147"/>
      <c r="QFZ91" s="147"/>
      <c r="QGA91" s="147"/>
      <c r="QGB91" s="147"/>
      <c r="QGC91" s="147"/>
      <c r="QGD91" s="147"/>
      <c r="QGE91" s="147"/>
      <c r="QGF91" s="147"/>
      <c r="QGG91" s="147"/>
      <c r="QGH91" s="147"/>
      <c r="QGI91" s="147"/>
      <c r="QGJ91" s="147"/>
      <c r="QGK91" s="147"/>
      <c r="QGL91" s="147"/>
      <c r="QGM91" s="147"/>
      <c r="QGN91" s="147"/>
      <c r="QGO91" s="147"/>
      <c r="QGP91" s="147"/>
      <c r="QGQ91" s="147"/>
      <c r="QGR91" s="147"/>
      <c r="QGS91" s="147"/>
      <c r="QGT91" s="147"/>
      <c r="QGU91" s="147"/>
      <c r="QGV91" s="147"/>
      <c r="QGW91" s="147"/>
      <c r="QGX91" s="147"/>
      <c r="QGY91" s="147"/>
      <c r="QGZ91" s="147"/>
      <c r="QHA91" s="147"/>
      <c r="QHB91" s="147"/>
      <c r="QHC91" s="147"/>
      <c r="QHD91" s="147"/>
      <c r="QHE91" s="147"/>
      <c r="QHF91" s="147"/>
      <c r="QHG91" s="147"/>
      <c r="QHH91" s="147"/>
      <c r="QHI91" s="147"/>
      <c r="QHJ91" s="147"/>
      <c r="QHK91" s="147"/>
      <c r="QHL91" s="147"/>
      <c r="QHM91" s="147"/>
      <c r="QHN91" s="147"/>
      <c r="QHO91" s="147"/>
      <c r="QHP91" s="147"/>
      <c r="QHQ91" s="147"/>
      <c r="QHR91" s="147"/>
      <c r="QHS91" s="147"/>
      <c r="QHT91" s="147"/>
      <c r="QHU91" s="147"/>
      <c r="QHV91" s="147"/>
      <c r="QHW91" s="147"/>
      <c r="QHX91" s="147"/>
      <c r="QHY91" s="147"/>
      <c r="QHZ91" s="147"/>
      <c r="QIA91" s="147"/>
      <c r="QIB91" s="147"/>
      <c r="QIC91" s="147"/>
      <c r="QID91" s="147"/>
      <c r="QIE91" s="147"/>
      <c r="QIF91" s="147"/>
      <c r="QIG91" s="147"/>
      <c r="QIH91" s="147"/>
      <c r="QII91" s="147"/>
      <c r="QIJ91" s="147"/>
      <c r="QIK91" s="147"/>
      <c r="QIL91" s="147"/>
      <c r="QIM91" s="147"/>
      <c r="QIN91" s="147"/>
      <c r="QIO91" s="147"/>
      <c r="QIP91" s="147"/>
      <c r="QIQ91" s="147"/>
      <c r="QIR91" s="147"/>
      <c r="QIS91" s="147"/>
      <c r="QIT91" s="147"/>
      <c r="QIU91" s="147"/>
      <c r="QIV91" s="147"/>
      <c r="QIW91" s="147"/>
      <c r="QIX91" s="147"/>
      <c r="QIY91" s="147"/>
      <c r="QIZ91" s="147"/>
      <c r="QJA91" s="147"/>
      <c r="QJB91" s="147"/>
      <c r="QJC91" s="147"/>
      <c r="QJD91" s="147"/>
      <c r="QJE91" s="147"/>
      <c r="QJF91" s="147"/>
      <c r="QJG91" s="147"/>
      <c r="QJH91" s="147"/>
      <c r="QJI91" s="147"/>
      <c r="QJJ91" s="147"/>
      <c r="QJK91" s="147"/>
      <c r="QJL91" s="147"/>
      <c r="QJM91" s="147"/>
      <c r="QJN91" s="147"/>
      <c r="QJO91" s="147"/>
      <c r="QJP91" s="147"/>
      <c r="QJQ91" s="147"/>
      <c r="QJR91" s="147"/>
      <c r="QJS91" s="147"/>
      <c r="QJT91" s="147"/>
      <c r="QJU91" s="147"/>
      <c r="QJV91" s="147"/>
      <c r="QJW91" s="147"/>
      <c r="QJX91" s="147"/>
      <c r="QJY91" s="147"/>
      <c r="QJZ91" s="147"/>
      <c r="QKA91" s="147"/>
      <c r="QKB91" s="147"/>
      <c r="QKC91" s="147"/>
      <c r="QKD91" s="147"/>
      <c r="QKE91" s="147"/>
      <c r="QKF91" s="147"/>
      <c r="QKG91" s="147"/>
      <c r="QKH91" s="147"/>
      <c r="QKI91" s="147"/>
      <c r="QKJ91" s="147"/>
      <c r="QKK91" s="147"/>
      <c r="QKL91" s="147"/>
      <c r="QKM91" s="147"/>
      <c r="QKN91" s="147"/>
      <c r="QKO91" s="147"/>
      <c r="QKP91" s="147"/>
      <c r="QKQ91" s="147"/>
      <c r="QKR91" s="147"/>
      <c r="QKS91" s="147"/>
      <c r="QKT91" s="147"/>
      <c r="QKU91" s="147"/>
      <c r="QKV91" s="147"/>
      <c r="QKW91" s="147"/>
      <c r="QKX91" s="147"/>
      <c r="QKY91" s="147"/>
      <c r="QKZ91" s="147"/>
      <c r="QLA91" s="147"/>
      <c r="QLB91" s="147"/>
      <c r="QLC91" s="147"/>
      <c r="QLD91" s="147"/>
      <c r="QLE91" s="147"/>
      <c r="QLF91" s="147"/>
      <c r="QLG91" s="147"/>
      <c r="QLH91" s="147"/>
      <c r="QLI91" s="147"/>
      <c r="QLJ91" s="147"/>
      <c r="QLK91" s="147"/>
      <c r="QLL91" s="147"/>
      <c r="QLM91" s="147"/>
      <c r="QLN91" s="147"/>
      <c r="QLO91" s="147"/>
      <c r="QLP91" s="147"/>
      <c r="QLQ91" s="147"/>
      <c r="QLR91" s="147"/>
      <c r="QLS91" s="147"/>
      <c r="QLT91" s="147"/>
      <c r="QLU91" s="147"/>
      <c r="QLV91" s="147"/>
      <c r="QLW91" s="147"/>
      <c r="QLX91" s="147"/>
      <c r="QLY91" s="147"/>
      <c r="QLZ91" s="147"/>
      <c r="QMA91" s="147"/>
      <c r="QMB91" s="147"/>
      <c r="QMC91" s="147"/>
      <c r="QMD91" s="147"/>
      <c r="QME91" s="147"/>
      <c r="QMF91" s="147"/>
      <c r="QMG91" s="147"/>
      <c r="QMH91" s="147"/>
      <c r="QMI91" s="147"/>
      <c r="QMJ91" s="147"/>
      <c r="QMK91" s="147"/>
      <c r="QML91" s="147"/>
      <c r="QMM91" s="147"/>
      <c r="QMN91" s="147"/>
      <c r="QMO91" s="147"/>
      <c r="QMP91" s="147"/>
      <c r="QMQ91" s="147"/>
      <c r="QMR91" s="147"/>
      <c r="QMS91" s="147"/>
      <c r="QMT91" s="147"/>
      <c r="QMU91" s="147"/>
      <c r="QMV91" s="147"/>
      <c r="QMW91" s="147"/>
      <c r="QMX91" s="147"/>
      <c r="QMY91" s="147"/>
      <c r="QMZ91" s="147"/>
      <c r="QNA91" s="147"/>
      <c r="QNB91" s="147"/>
      <c r="QNC91" s="147"/>
      <c r="QND91" s="147"/>
      <c r="QNE91" s="147"/>
      <c r="QNF91" s="147"/>
      <c r="QNG91" s="147"/>
      <c r="QNH91" s="147"/>
      <c r="QNI91" s="147"/>
      <c r="QNJ91" s="147"/>
      <c r="QNK91" s="147"/>
      <c r="QNL91" s="147"/>
      <c r="QNM91" s="147"/>
      <c r="QNN91" s="147"/>
      <c r="QNO91" s="147"/>
      <c r="QNP91" s="147"/>
      <c r="QNQ91" s="147"/>
      <c r="QNR91" s="147"/>
      <c r="QNS91" s="147"/>
      <c r="QNT91" s="147"/>
      <c r="QNU91" s="147"/>
      <c r="QNV91" s="147"/>
      <c r="QNW91" s="147"/>
      <c r="QNX91" s="147"/>
      <c r="QNY91" s="147"/>
      <c r="QNZ91" s="147"/>
      <c r="QOA91" s="147"/>
      <c r="QOB91" s="147"/>
      <c r="QOC91" s="147"/>
      <c r="QOD91" s="147"/>
      <c r="QOE91" s="147"/>
      <c r="QOF91" s="147"/>
      <c r="QOG91" s="147"/>
      <c r="QOH91" s="147"/>
      <c r="QOI91" s="147"/>
      <c r="QOJ91" s="147"/>
      <c r="QOK91" s="147"/>
      <c r="QOL91" s="147"/>
      <c r="QOM91" s="147"/>
      <c r="QON91" s="147"/>
      <c r="QOO91" s="147"/>
      <c r="QOP91" s="147"/>
      <c r="QOQ91" s="147"/>
      <c r="QOR91" s="147"/>
      <c r="QOS91" s="147"/>
      <c r="QOT91" s="147"/>
      <c r="QOU91" s="147"/>
      <c r="QOV91" s="147"/>
      <c r="QOW91" s="147"/>
      <c r="QOX91" s="147"/>
      <c r="QOY91" s="147"/>
      <c r="QOZ91" s="147"/>
      <c r="QPA91" s="147"/>
      <c r="QPB91" s="147"/>
      <c r="QPC91" s="147"/>
      <c r="QPD91" s="147"/>
      <c r="QPE91" s="147"/>
      <c r="QPF91" s="147"/>
      <c r="QPG91" s="147"/>
      <c r="QPH91" s="147"/>
      <c r="QPI91" s="147"/>
      <c r="QPJ91" s="147"/>
      <c r="QPK91" s="147"/>
      <c r="QPL91" s="147"/>
      <c r="QPM91" s="147"/>
      <c r="QPN91" s="147"/>
      <c r="QPO91" s="147"/>
      <c r="QPP91" s="147"/>
      <c r="QPQ91" s="147"/>
      <c r="QPR91" s="147"/>
      <c r="QPS91" s="147"/>
      <c r="QPT91" s="147"/>
      <c r="QPU91" s="147"/>
      <c r="QPV91" s="147"/>
      <c r="QPW91" s="147"/>
      <c r="QPX91" s="147"/>
      <c r="QPY91" s="147"/>
      <c r="QPZ91" s="147"/>
      <c r="QQA91" s="147"/>
      <c r="QQB91" s="147"/>
      <c r="QQC91" s="147"/>
      <c r="QQD91" s="147"/>
      <c r="QQE91" s="147"/>
      <c r="QQF91" s="147"/>
      <c r="QQG91" s="147"/>
      <c r="QQH91" s="147"/>
      <c r="QQI91" s="147"/>
      <c r="QQJ91" s="147"/>
      <c r="QQK91" s="147"/>
      <c r="QQL91" s="147"/>
      <c r="QQM91" s="147"/>
      <c r="QQN91" s="147"/>
      <c r="QQO91" s="147"/>
      <c r="QQP91" s="147"/>
      <c r="QQQ91" s="147"/>
      <c r="QQR91" s="147"/>
      <c r="QQS91" s="147"/>
      <c r="QQT91" s="147"/>
      <c r="QQU91" s="147"/>
      <c r="QQV91" s="147"/>
      <c r="QQW91" s="147"/>
      <c r="QQX91" s="147"/>
      <c r="QQY91" s="147"/>
      <c r="QQZ91" s="147"/>
      <c r="QRA91" s="147"/>
      <c r="QRB91" s="147"/>
      <c r="QRC91" s="147"/>
      <c r="QRD91" s="147"/>
      <c r="QRE91" s="147"/>
      <c r="QRF91" s="147"/>
      <c r="QRG91" s="147"/>
      <c r="QRH91" s="147"/>
      <c r="QRI91" s="147"/>
      <c r="QRJ91" s="147"/>
      <c r="QRK91" s="147"/>
      <c r="QRL91" s="147"/>
      <c r="QRM91" s="147"/>
      <c r="QRN91" s="147"/>
      <c r="QRO91" s="147"/>
      <c r="QRP91" s="147"/>
      <c r="QRQ91" s="147"/>
      <c r="QRR91" s="147"/>
      <c r="QRS91" s="147"/>
      <c r="QRT91" s="147"/>
      <c r="QRU91" s="147"/>
      <c r="QRV91" s="147"/>
      <c r="QRW91" s="147"/>
      <c r="QRX91" s="147"/>
      <c r="QRY91" s="147"/>
      <c r="QRZ91" s="147"/>
      <c r="QSA91" s="147"/>
      <c r="QSB91" s="147"/>
      <c r="QSC91" s="147"/>
      <c r="QSD91" s="147"/>
      <c r="QSE91" s="147"/>
      <c r="QSF91" s="147"/>
      <c r="QSG91" s="147"/>
      <c r="QSH91" s="147"/>
      <c r="QSI91" s="147"/>
      <c r="QSJ91" s="147"/>
      <c r="QSK91" s="147"/>
      <c r="QSL91" s="147"/>
      <c r="QSM91" s="147"/>
      <c r="QSN91" s="147"/>
      <c r="QSO91" s="147"/>
      <c r="QSP91" s="147"/>
      <c r="QSQ91" s="147"/>
      <c r="QSR91" s="147"/>
      <c r="QSS91" s="147"/>
      <c r="QST91" s="147"/>
      <c r="QSU91" s="147"/>
      <c r="QSV91" s="147"/>
      <c r="QSW91" s="147"/>
      <c r="QSX91" s="147"/>
      <c r="QSY91" s="147"/>
      <c r="QSZ91" s="147"/>
      <c r="QTA91" s="147"/>
      <c r="QTB91" s="147"/>
      <c r="QTC91" s="147"/>
      <c r="QTD91" s="147"/>
      <c r="QTE91" s="147"/>
      <c r="QTF91" s="147"/>
      <c r="QTG91" s="147"/>
      <c r="QTH91" s="147"/>
      <c r="QTI91" s="147"/>
      <c r="QTJ91" s="147"/>
      <c r="QTK91" s="147"/>
      <c r="QTL91" s="147"/>
      <c r="QTM91" s="147"/>
      <c r="QTN91" s="147"/>
      <c r="QTO91" s="147"/>
      <c r="QTP91" s="147"/>
      <c r="QTQ91" s="147"/>
      <c r="QTR91" s="147"/>
      <c r="QTS91" s="147"/>
      <c r="QTT91" s="147"/>
      <c r="QTU91" s="147"/>
      <c r="QTV91" s="147"/>
      <c r="QTW91" s="147"/>
      <c r="QTX91" s="147"/>
      <c r="QTY91" s="147"/>
      <c r="QTZ91" s="147"/>
      <c r="QUA91" s="147"/>
      <c r="QUB91" s="147"/>
      <c r="QUC91" s="147"/>
      <c r="QUD91" s="147"/>
      <c r="QUE91" s="147"/>
      <c r="QUF91" s="147"/>
      <c r="QUG91" s="147"/>
      <c r="QUH91" s="147"/>
      <c r="QUI91" s="147"/>
      <c r="QUJ91" s="147"/>
      <c r="QUK91" s="147"/>
      <c r="QUL91" s="147"/>
      <c r="QUM91" s="147"/>
      <c r="QUN91" s="147"/>
      <c r="QUO91" s="147"/>
      <c r="QUP91" s="147"/>
      <c r="QUQ91" s="147"/>
      <c r="QUR91" s="147"/>
      <c r="QUS91" s="147"/>
      <c r="QUT91" s="147"/>
      <c r="QUU91" s="147"/>
      <c r="QUV91" s="147"/>
      <c r="QUW91" s="147"/>
      <c r="QUX91" s="147"/>
      <c r="QUY91" s="147"/>
      <c r="QUZ91" s="147"/>
      <c r="QVA91" s="147"/>
      <c r="QVB91" s="147"/>
      <c r="QVC91" s="147"/>
      <c r="QVD91" s="147"/>
      <c r="QVE91" s="147"/>
      <c r="QVF91" s="147"/>
      <c r="QVG91" s="147"/>
      <c r="QVH91" s="147"/>
      <c r="QVI91" s="147"/>
      <c r="QVJ91" s="147"/>
      <c r="QVK91" s="147"/>
      <c r="QVL91" s="147"/>
      <c r="QVM91" s="147"/>
      <c r="QVN91" s="147"/>
      <c r="QVO91" s="147"/>
      <c r="QVP91" s="147"/>
      <c r="QVQ91" s="147"/>
      <c r="QVR91" s="147"/>
      <c r="QVS91" s="147"/>
      <c r="QVT91" s="147"/>
      <c r="QVU91" s="147"/>
      <c r="QVV91" s="147"/>
      <c r="QVW91" s="147"/>
      <c r="QVX91" s="147"/>
      <c r="QVY91" s="147"/>
      <c r="QVZ91" s="147"/>
      <c r="QWA91" s="147"/>
      <c r="QWB91" s="147"/>
      <c r="QWC91" s="147"/>
      <c r="QWD91" s="147"/>
      <c r="QWE91" s="147"/>
      <c r="QWF91" s="147"/>
      <c r="QWG91" s="147"/>
      <c r="QWH91" s="147"/>
      <c r="QWI91" s="147"/>
      <c r="QWJ91" s="147"/>
      <c r="QWK91" s="147"/>
      <c r="QWL91" s="147"/>
      <c r="QWM91" s="147"/>
      <c r="QWN91" s="147"/>
      <c r="QWO91" s="147"/>
      <c r="QWP91" s="147"/>
      <c r="QWQ91" s="147"/>
      <c r="QWR91" s="147"/>
      <c r="QWS91" s="147"/>
      <c r="QWT91" s="147"/>
      <c r="QWU91" s="147"/>
      <c r="QWV91" s="147"/>
      <c r="QWW91" s="147"/>
      <c r="QWX91" s="147"/>
      <c r="QWY91" s="147"/>
      <c r="QWZ91" s="147"/>
      <c r="QXA91" s="147"/>
      <c r="QXB91" s="147"/>
      <c r="QXC91" s="147"/>
      <c r="QXD91" s="147"/>
      <c r="QXE91" s="147"/>
      <c r="QXF91" s="147"/>
      <c r="QXG91" s="147"/>
      <c r="QXH91" s="147"/>
      <c r="QXI91" s="147"/>
      <c r="QXJ91" s="147"/>
      <c r="QXK91" s="147"/>
      <c r="QXL91" s="147"/>
      <c r="QXM91" s="147"/>
      <c r="QXN91" s="147"/>
      <c r="QXO91" s="147"/>
      <c r="QXP91" s="147"/>
      <c r="QXQ91" s="147"/>
      <c r="QXR91" s="147"/>
      <c r="QXS91" s="147"/>
      <c r="QXT91" s="147"/>
      <c r="QXU91" s="147"/>
      <c r="QXV91" s="147"/>
      <c r="QXW91" s="147"/>
      <c r="QXX91" s="147"/>
      <c r="QXY91" s="147"/>
      <c r="QXZ91" s="147"/>
      <c r="QYA91" s="147"/>
      <c r="QYB91" s="147"/>
      <c r="QYC91" s="147"/>
      <c r="QYD91" s="147"/>
      <c r="QYE91" s="147"/>
      <c r="QYF91" s="147"/>
      <c r="QYG91" s="147"/>
      <c r="QYH91" s="147"/>
      <c r="QYI91" s="147"/>
      <c r="QYJ91" s="147"/>
      <c r="QYK91" s="147"/>
      <c r="QYL91" s="147"/>
      <c r="QYM91" s="147"/>
      <c r="QYN91" s="147"/>
      <c r="QYO91" s="147"/>
      <c r="QYP91" s="147"/>
      <c r="QYQ91" s="147"/>
      <c r="QYR91" s="147"/>
      <c r="QYS91" s="147"/>
      <c r="QYT91" s="147"/>
      <c r="QYU91" s="147"/>
      <c r="QYV91" s="147"/>
      <c r="QYW91" s="147"/>
      <c r="QYX91" s="147"/>
      <c r="QYY91" s="147"/>
      <c r="QYZ91" s="147"/>
      <c r="QZA91" s="147"/>
      <c r="QZB91" s="147"/>
      <c r="QZC91" s="147"/>
      <c r="QZD91" s="147"/>
      <c r="QZE91" s="147"/>
      <c r="QZF91" s="147"/>
      <c r="QZG91" s="147"/>
      <c r="QZH91" s="147"/>
      <c r="QZI91" s="147"/>
      <c r="QZJ91" s="147"/>
      <c r="QZK91" s="147"/>
      <c r="QZL91" s="147"/>
      <c r="QZM91" s="147"/>
      <c r="QZN91" s="147"/>
      <c r="QZO91" s="147"/>
      <c r="QZP91" s="147"/>
      <c r="QZQ91" s="147"/>
      <c r="QZR91" s="147"/>
      <c r="QZS91" s="147"/>
      <c r="QZT91" s="147"/>
      <c r="QZU91" s="147"/>
      <c r="QZV91" s="147"/>
      <c r="QZW91" s="147"/>
      <c r="QZX91" s="147"/>
      <c r="QZY91" s="147"/>
      <c r="QZZ91" s="147"/>
      <c r="RAA91" s="147"/>
      <c r="RAB91" s="147"/>
      <c r="RAC91" s="147"/>
      <c r="RAD91" s="147"/>
      <c r="RAE91" s="147"/>
      <c r="RAF91" s="147"/>
      <c r="RAG91" s="147"/>
      <c r="RAH91" s="147"/>
      <c r="RAI91" s="147"/>
      <c r="RAJ91" s="147"/>
      <c r="RAK91" s="147"/>
      <c r="RAL91" s="147"/>
      <c r="RAM91" s="147"/>
      <c r="RAN91" s="147"/>
      <c r="RAO91" s="147"/>
      <c r="RAP91" s="147"/>
      <c r="RAQ91" s="147"/>
      <c r="RAR91" s="147"/>
      <c r="RAS91" s="147"/>
      <c r="RAT91" s="147"/>
      <c r="RAU91" s="147"/>
      <c r="RAV91" s="147"/>
      <c r="RAW91" s="147"/>
      <c r="RAX91" s="147"/>
      <c r="RAY91" s="147"/>
      <c r="RAZ91" s="147"/>
      <c r="RBA91" s="147"/>
      <c r="RBB91" s="147"/>
      <c r="RBC91" s="147"/>
      <c r="RBD91" s="147"/>
      <c r="RBE91" s="147"/>
      <c r="RBF91" s="147"/>
      <c r="RBG91" s="147"/>
      <c r="RBH91" s="147"/>
      <c r="RBI91" s="147"/>
      <c r="RBJ91" s="147"/>
      <c r="RBK91" s="147"/>
      <c r="RBL91" s="147"/>
      <c r="RBM91" s="147"/>
      <c r="RBN91" s="147"/>
      <c r="RBO91" s="147"/>
      <c r="RBP91" s="147"/>
      <c r="RBQ91" s="147"/>
      <c r="RBR91" s="147"/>
      <c r="RBS91" s="147"/>
      <c r="RBT91" s="147"/>
      <c r="RBU91" s="147"/>
      <c r="RBV91" s="147"/>
      <c r="RBW91" s="147"/>
      <c r="RBX91" s="147"/>
      <c r="RBY91" s="147"/>
      <c r="RBZ91" s="147"/>
      <c r="RCA91" s="147"/>
      <c r="RCB91" s="147"/>
      <c r="RCC91" s="147"/>
      <c r="RCD91" s="147"/>
      <c r="RCE91" s="147"/>
      <c r="RCF91" s="147"/>
      <c r="RCG91" s="147"/>
      <c r="RCH91" s="147"/>
      <c r="RCI91" s="147"/>
      <c r="RCJ91" s="147"/>
      <c r="RCK91" s="147"/>
      <c r="RCL91" s="147"/>
      <c r="RCM91" s="147"/>
      <c r="RCN91" s="147"/>
      <c r="RCO91" s="147"/>
      <c r="RCP91" s="147"/>
      <c r="RCQ91" s="147"/>
      <c r="RCR91" s="147"/>
      <c r="RCS91" s="147"/>
      <c r="RCT91" s="147"/>
      <c r="RCU91" s="147"/>
      <c r="RCV91" s="147"/>
      <c r="RCW91" s="147"/>
      <c r="RCX91" s="147"/>
      <c r="RCY91" s="147"/>
      <c r="RCZ91" s="147"/>
      <c r="RDA91" s="147"/>
      <c r="RDB91" s="147"/>
      <c r="RDC91" s="147"/>
      <c r="RDD91" s="147"/>
      <c r="RDE91" s="147"/>
      <c r="RDF91" s="147"/>
      <c r="RDG91" s="147"/>
      <c r="RDH91" s="147"/>
      <c r="RDI91" s="147"/>
      <c r="RDJ91" s="147"/>
      <c r="RDK91" s="147"/>
      <c r="RDL91" s="147"/>
      <c r="RDM91" s="147"/>
      <c r="RDN91" s="147"/>
      <c r="RDO91" s="147"/>
      <c r="RDP91" s="147"/>
      <c r="RDQ91" s="147"/>
      <c r="RDR91" s="147"/>
      <c r="RDS91" s="147"/>
      <c r="RDT91" s="147"/>
      <c r="RDU91" s="147"/>
      <c r="RDV91" s="147"/>
      <c r="RDW91" s="147"/>
      <c r="RDX91" s="147"/>
      <c r="RDY91" s="147"/>
      <c r="RDZ91" s="147"/>
      <c r="REA91" s="147"/>
      <c r="REB91" s="147"/>
      <c r="REC91" s="147"/>
      <c r="RED91" s="147"/>
      <c r="REE91" s="147"/>
      <c r="REF91" s="147"/>
      <c r="REG91" s="147"/>
      <c r="REH91" s="147"/>
      <c r="REI91" s="147"/>
      <c r="REJ91" s="147"/>
      <c r="REK91" s="147"/>
      <c r="REL91" s="147"/>
      <c r="REM91" s="147"/>
      <c r="REN91" s="147"/>
      <c r="REO91" s="147"/>
      <c r="REP91" s="147"/>
      <c r="REQ91" s="147"/>
      <c r="RER91" s="147"/>
      <c r="RES91" s="147"/>
      <c r="RET91" s="147"/>
      <c r="REU91" s="147"/>
      <c r="REV91" s="147"/>
      <c r="REW91" s="147"/>
      <c r="REX91" s="147"/>
      <c r="REY91" s="147"/>
      <c r="REZ91" s="147"/>
      <c r="RFA91" s="147"/>
      <c r="RFB91" s="147"/>
      <c r="RFC91" s="147"/>
      <c r="RFD91" s="147"/>
      <c r="RFE91" s="147"/>
      <c r="RFF91" s="147"/>
      <c r="RFG91" s="147"/>
      <c r="RFH91" s="147"/>
      <c r="RFI91" s="147"/>
      <c r="RFJ91" s="147"/>
      <c r="RFK91" s="147"/>
      <c r="RFL91" s="147"/>
      <c r="RFM91" s="147"/>
      <c r="RFN91" s="147"/>
      <c r="RFO91" s="147"/>
      <c r="RFP91" s="147"/>
      <c r="RFQ91" s="147"/>
      <c r="RFR91" s="147"/>
      <c r="RFS91" s="147"/>
      <c r="RFT91" s="147"/>
      <c r="RFU91" s="147"/>
      <c r="RFV91" s="147"/>
      <c r="RFW91" s="147"/>
      <c r="RFX91" s="147"/>
      <c r="RFY91" s="147"/>
      <c r="RFZ91" s="147"/>
      <c r="RGA91" s="147"/>
      <c r="RGB91" s="147"/>
      <c r="RGC91" s="147"/>
      <c r="RGD91" s="147"/>
      <c r="RGE91" s="147"/>
      <c r="RGF91" s="147"/>
      <c r="RGG91" s="147"/>
      <c r="RGH91" s="147"/>
      <c r="RGI91" s="147"/>
      <c r="RGJ91" s="147"/>
      <c r="RGK91" s="147"/>
      <c r="RGL91" s="147"/>
      <c r="RGM91" s="147"/>
      <c r="RGN91" s="147"/>
      <c r="RGO91" s="147"/>
      <c r="RGP91" s="147"/>
      <c r="RGQ91" s="147"/>
      <c r="RGR91" s="147"/>
      <c r="RGS91" s="147"/>
      <c r="RGT91" s="147"/>
      <c r="RGU91" s="147"/>
      <c r="RGV91" s="147"/>
      <c r="RGW91" s="147"/>
      <c r="RGX91" s="147"/>
      <c r="RGY91" s="147"/>
      <c r="RGZ91" s="147"/>
      <c r="RHA91" s="147"/>
      <c r="RHB91" s="147"/>
      <c r="RHC91" s="147"/>
      <c r="RHD91" s="147"/>
      <c r="RHE91" s="147"/>
      <c r="RHF91" s="147"/>
      <c r="RHG91" s="147"/>
      <c r="RHH91" s="147"/>
      <c r="RHI91" s="147"/>
      <c r="RHJ91" s="147"/>
      <c r="RHK91" s="147"/>
      <c r="RHL91" s="147"/>
      <c r="RHM91" s="147"/>
      <c r="RHN91" s="147"/>
      <c r="RHO91" s="147"/>
      <c r="RHP91" s="147"/>
      <c r="RHQ91" s="147"/>
      <c r="RHR91" s="147"/>
      <c r="RHS91" s="147"/>
      <c r="RHT91" s="147"/>
      <c r="RHU91" s="147"/>
      <c r="RHV91" s="147"/>
      <c r="RHW91" s="147"/>
      <c r="RHX91" s="147"/>
      <c r="RHY91" s="147"/>
      <c r="RHZ91" s="147"/>
      <c r="RIA91" s="147"/>
      <c r="RIB91" s="147"/>
      <c r="RIC91" s="147"/>
      <c r="RID91" s="147"/>
      <c r="RIE91" s="147"/>
      <c r="RIF91" s="147"/>
      <c r="RIG91" s="147"/>
      <c r="RIH91" s="147"/>
      <c r="RII91" s="147"/>
      <c r="RIJ91" s="147"/>
      <c r="RIK91" s="147"/>
      <c r="RIL91" s="147"/>
      <c r="RIM91" s="147"/>
      <c r="RIN91" s="147"/>
      <c r="RIO91" s="147"/>
      <c r="RIP91" s="147"/>
      <c r="RIQ91" s="147"/>
      <c r="RIR91" s="147"/>
      <c r="RIS91" s="147"/>
      <c r="RIT91" s="147"/>
      <c r="RIU91" s="147"/>
      <c r="RIV91" s="147"/>
      <c r="RIW91" s="147"/>
      <c r="RIX91" s="147"/>
      <c r="RIY91" s="147"/>
      <c r="RIZ91" s="147"/>
      <c r="RJA91" s="147"/>
      <c r="RJB91" s="147"/>
      <c r="RJC91" s="147"/>
      <c r="RJD91" s="147"/>
      <c r="RJE91" s="147"/>
      <c r="RJF91" s="147"/>
      <c r="RJG91" s="147"/>
      <c r="RJH91" s="147"/>
      <c r="RJI91" s="147"/>
      <c r="RJJ91" s="147"/>
      <c r="RJK91" s="147"/>
      <c r="RJL91" s="147"/>
      <c r="RJM91" s="147"/>
      <c r="RJN91" s="147"/>
      <c r="RJO91" s="147"/>
      <c r="RJP91" s="147"/>
      <c r="RJQ91" s="147"/>
      <c r="RJR91" s="147"/>
      <c r="RJS91" s="147"/>
      <c r="RJT91" s="147"/>
      <c r="RJU91" s="147"/>
      <c r="RJV91" s="147"/>
      <c r="RJW91" s="147"/>
      <c r="RJX91" s="147"/>
      <c r="RJY91" s="147"/>
      <c r="RJZ91" s="147"/>
      <c r="RKA91" s="147"/>
      <c r="RKB91" s="147"/>
      <c r="RKC91" s="147"/>
      <c r="RKD91" s="147"/>
      <c r="RKE91" s="147"/>
      <c r="RKF91" s="147"/>
      <c r="RKG91" s="147"/>
      <c r="RKH91" s="147"/>
      <c r="RKI91" s="147"/>
      <c r="RKJ91" s="147"/>
      <c r="RKK91" s="147"/>
      <c r="RKL91" s="147"/>
      <c r="RKM91" s="147"/>
      <c r="RKN91" s="147"/>
      <c r="RKO91" s="147"/>
      <c r="RKP91" s="147"/>
      <c r="RKQ91" s="147"/>
      <c r="RKR91" s="147"/>
      <c r="RKS91" s="147"/>
      <c r="RKT91" s="147"/>
      <c r="RKU91" s="147"/>
      <c r="RKV91" s="147"/>
      <c r="RKW91" s="147"/>
      <c r="RKX91" s="147"/>
      <c r="RKY91" s="147"/>
      <c r="RKZ91" s="147"/>
      <c r="RLA91" s="147"/>
      <c r="RLB91" s="147"/>
      <c r="RLC91" s="147"/>
      <c r="RLD91" s="147"/>
      <c r="RLE91" s="147"/>
      <c r="RLF91" s="147"/>
      <c r="RLG91" s="147"/>
      <c r="RLH91" s="147"/>
      <c r="RLI91" s="147"/>
      <c r="RLJ91" s="147"/>
      <c r="RLK91" s="147"/>
      <c r="RLL91" s="147"/>
      <c r="RLM91" s="147"/>
      <c r="RLN91" s="147"/>
      <c r="RLO91" s="147"/>
      <c r="RLP91" s="147"/>
      <c r="RLQ91" s="147"/>
      <c r="RLR91" s="147"/>
      <c r="RLS91" s="147"/>
      <c r="RLT91" s="147"/>
      <c r="RLU91" s="147"/>
      <c r="RLV91" s="147"/>
      <c r="RLW91" s="147"/>
      <c r="RLX91" s="147"/>
      <c r="RLY91" s="147"/>
      <c r="RLZ91" s="147"/>
      <c r="RMA91" s="147"/>
      <c r="RMB91" s="147"/>
      <c r="RMC91" s="147"/>
      <c r="RMD91" s="147"/>
      <c r="RME91" s="147"/>
      <c r="RMF91" s="147"/>
      <c r="RMG91" s="147"/>
      <c r="RMH91" s="147"/>
      <c r="RMI91" s="147"/>
      <c r="RMJ91" s="147"/>
      <c r="RMK91" s="147"/>
      <c r="RML91" s="147"/>
      <c r="RMM91" s="147"/>
      <c r="RMN91" s="147"/>
      <c r="RMO91" s="147"/>
      <c r="RMP91" s="147"/>
      <c r="RMQ91" s="147"/>
      <c r="RMR91" s="147"/>
      <c r="RMS91" s="147"/>
      <c r="RMT91" s="147"/>
      <c r="RMU91" s="147"/>
      <c r="RMV91" s="147"/>
      <c r="RMW91" s="147"/>
      <c r="RMX91" s="147"/>
      <c r="RMY91" s="147"/>
      <c r="RMZ91" s="147"/>
      <c r="RNA91" s="147"/>
      <c r="RNB91" s="147"/>
      <c r="RNC91" s="147"/>
      <c r="RND91" s="147"/>
      <c r="RNE91" s="147"/>
      <c r="RNF91" s="147"/>
      <c r="RNG91" s="147"/>
      <c r="RNH91" s="147"/>
      <c r="RNI91" s="147"/>
      <c r="RNJ91" s="147"/>
      <c r="RNK91" s="147"/>
      <c r="RNL91" s="147"/>
      <c r="RNM91" s="147"/>
      <c r="RNN91" s="147"/>
      <c r="RNO91" s="147"/>
      <c r="RNP91" s="147"/>
      <c r="RNQ91" s="147"/>
      <c r="RNR91" s="147"/>
      <c r="RNS91" s="147"/>
      <c r="RNT91" s="147"/>
      <c r="RNU91" s="147"/>
      <c r="RNV91" s="147"/>
      <c r="RNW91" s="147"/>
      <c r="RNX91" s="147"/>
      <c r="RNY91" s="147"/>
      <c r="RNZ91" s="147"/>
      <c r="ROA91" s="147"/>
      <c r="ROB91" s="147"/>
      <c r="ROC91" s="147"/>
      <c r="ROD91" s="147"/>
      <c r="ROE91" s="147"/>
      <c r="ROF91" s="147"/>
      <c r="ROG91" s="147"/>
      <c r="ROH91" s="147"/>
      <c r="ROI91" s="147"/>
      <c r="ROJ91" s="147"/>
      <c r="ROK91" s="147"/>
      <c r="ROL91" s="147"/>
      <c r="ROM91" s="147"/>
      <c r="RON91" s="147"/>
      <c r="ROO91" s="147"/>
      <c r="ROP91" s="147"/>
      <c r="ROQ91" s="147"/>
      <c r="ROR91" s="147"/>
      <c r="ROS91" s="147"/>
      <c r="ROT91" s="147"/>
      <c r="ROU91" s="147"/>
      <c r="ROV91" s="147"/>
      <c r="ROW91" s="147"/>
      <c r="ROX91" s="147"/>
      <c r="ROY91" s="147"/>
      <c r="ROZ91" s="147"/>
      <c r="RPA91" s="147"/>
      <c r="RPB91" s="147"/>
      <c r="RPC91" s="147"/>
      <c r="RPD91" s="147"/>
      <c r="RPE91" s="147"/>
      <c r="RPF91" s="147"/>
      <c r="RPG91" s="147"/>
      <c r="RPH91" s="147"/>
      <c r="RPI91" s="147"/>
      <c r="RPJ91" s="147"/>
      <c r="RPK91" s="147"/>
      <c r="RPL91" s="147"/>
      <c r="RPM91" s="147"/>
      <c r="RPN91" s="147"/>
      <c r="RPO91" s="147"/>
      <c r="RPP91" s="147"/>
      <c r="RPQ91" s="147"/>
      <c r="RPR91" s="147"/>
      <c r="RPS91" s="147"/>
      <c r="RPT91" s="147"/>
      <c r="RPU91" s="147"/>
      <c r="RPV91" s="147"/>
      <c r="RPW91" s="147"/>
      <c r="RPX91" s="147"/>
      <c r="RPY91" s="147"/>
      <c r="RPZ91" s="147"/>
      <c r="RQA91" s="147"/>
      <c r="RQB91" s="147"/>
      <c r="RQC91" s="147"/>
      <c r="RQD91" s="147"/>
      <c r="RQE91" s="147"/>
      <c r="RQF91" s="147"/>
      <c r="RQG91" s="147"/>
      <c r="RQH91" s="147"/>
      <c r="RQI91" s="147"/>
      <c r="RQJ91" s="147"/>
      <c r="RQK91" s="147"/>
      <c r="RQL91" s="147"/>
      <c r="RQM91" s="147"/>
      <c r="RQN91" s="147"/>
      <c r="RQO91" s="147"/>
      <c r="RQP91" s="147"/>
      <c r="RQQ91" s="147"/>
      <c r="RQR91" s="147"/>
      <c r="RQS91" s="147"/>
      <c r="RQT91" s="147"/>
      <c r="RQU91" s="147"/>
      <c r="RQV91" s="147"/>
      <c r="RQW91" s="147"/>
      <c r="RQX91" s="147"/>
      <c r="RQY91" s="147"/>
      <c r="RQZ91" s="147"/>
      <c r="RRA91" s="147"/>
      <c r="RRB91" s="147"/>
      <c r="RRC91" s="147"/>
      <c r="RRD91" s="147"/>
      <c r="RRE91" s="147"/>
      <c r="RRF91" s="147"/>
      <c r="RRG91" s="147"/>
      <c r="RRH91" s="147"/>
      <c r="RRI91" s="147"/>
      <c r="RRJ91" s="147"/>
      <c r="RRK91" s="147"/>
      <c r="RRL91" s="147"/>
      <c r="RRM91" s="147"/>
      <c r="RRN91" s="147"/>
      <c r="RRO91" s="147"/>
      <c r="RRP91" s="147"/>
      <c r="RRQ91" s="147"/>
      <c r="RRR91" s="147"/>
      <c r="RRS91" s="147"/>
      <c r="RRT91" s="147"/>
      <c r="RRU91" s="147"/>
      <c r="RRV91" s="147"/>
      <c r="RRW91" s="147"/>
      <c r="RRX91" s="147"/>
      <c r="RRY91" s="147"/>
      <c r="RRZ91" s="147"/>
      <c r="RSA91" s="147"/>
      <c r="RSB91" s="147"/>
      <c r="RSC91" s="147"/>
      <c r="RSD91" s="147"/>
      <c r="RSE91" s="147"/>
      <c r="RSF91" s="147"/>
      <c r="RSG91" s="147"/>
      <c r="RSH91" s="147"/>
      <c r="RSI91" s="147"/>
      <c r="RSJ91" s="147"/>
      <c r="RSK91" s="147"/>
      <c r="RSL91" s="147"/>
      <c r="RSM91" s="147"/>
      <c r="RSN91" s="147"/>
      <c r="RSO91" s="147"/>
      <c r="RSP91" s="147"/>
      <c r="RSQ91" s="147"/>
      <c r="RSR91" s="147"/>
      <c r="RSS91" s="147"/>
      <c r="RST91" s="147"/>
      <c r="RSU91" s="147"/>
      <c r="RSV91" s="147"/>
      <c r="RSW91" s="147"/>
      <c r="RSX91" s="147"/>
      <c r="RSY91" s="147"/>
      <c r="RSZ91" s="147"/>
      <c r="RTA91" s="147"/>
      <c r="RTB91" s="147"/>
      <c r="RTC91" s="147"/>
      <c r="RTD91" s="147"/>
      <c r="RTE91" s="147"/>
      <c r="RTF91" s="147"/>
      <c r="RTG91" s="147"/>
      <c r="RTH91" s="147"/>
      <c r="RTI91" s="147"/>
      <c r="RTJ91" s="147"/>
      <c r="RTK91" s="147"/>
      <c r="RTL91" s="147"/>
      <c r="RTM91" s="147"/>
      <c r="RTN91" s="147"/>
      <c r="RTO91" s="147"/>
      <c r="RTP91" s="147"/>
      <c r="RTQ91" s="147"/>
      <c r="RTR91" s="147"/>
      <c r="RTS91" s="147"/>
      <c r="RTT91" s="147"/>
      <c r="RTU91" s="147"/>
      <c r="RTV91" s="147"/>
      <c r="RTW91" s="147"/>
      <c r="RTX91" s="147"/>
      <c r="RTY91" s="147"/>
      <c r="RTZ91" s="147"/>
      <c r="RUA91" s="147"/>
      <c r="RUB91" s="147"/>
      <c r="RUC91" s="147"/>
      <c r="RUD91" s="147"/>
      <c r="RUE91" s="147"/>
      <c r="RUF91" s="147"/>
      <c r="RUG91" s="147"/>
      <c r="RUH91" s="147"/>
      <c r="RUI91" s="147"/>
      <c r="RUJ91" s="147"/>
      <c r="RUK91" s="147"/>
      <c r="RUL91" s="147"/>
      <c r="RUM91" s="147"/>
      <c r="RUN91" s="147"/>
      <c r="RUO91" s="147"/>
      <c r="RUP91" s="147"/>
      <c r="RUQ91" s="147"/>
      <c r="RUR91" s="147"/>
      <c r="RUS91" s="147"/>
      <c r="RUT91" s="147"/>
      <c r="RUU91" s="147"/>
      <c r="RUV91" s="147"/>
      <c r="RUW91" s="147"/>
      <c r="RUX91" s="147"/>
      <c r="RUY91" s="147"/>
      <c r="RUZ91" s="147"/>
      <c r="RVA91" s="147"/>
      <c r="RVB91" s="147"/>
      <c r="RVC91" s="147"/>
      <c r="RVD91" s="147"/>
      <c r="RVE91" s="147"/>
      <c r="RVF91" s="147"/>
      <c r="RVG91" s="147"/>
      <c r="RVH91" s="147"/>
      <c r="RVI91" s="147"/>
      <c r="RVJ91" s="147"/>
      <c r="RVK91" s="147"/>
      <c r="RVL91" s="147"/>
      <c r="RVM91" s="147"/>
      <c r="RVN91" s="147"/>
      <c r="RVO91" s="147"/>
      <c r="RVP91" s="147"/>
      <c r="RVQ91" s="147"/>
      <c r="RVR91" s="147"/>
      <c r="RVS91" s="147"/>
      <c r="RVT91" s="147"/>
      <c r="RVU91" s="147"/>
      <c r="RVV91" s="147"/>
      <c r="RVW91" s="147"/>
      <c r="RVX91" s="147"/>
      <c r="RVY91" s="147"/>
      <c r="RVZ91" s="147"/>
      <c r="RWA91" s="147"/>
      <c r="RWB91" s="147"/>
      <c r="RWC91" s="147"/>
      <c r="RWD91" s="147"/>
      <c r="RWE91" s="147"/>
      <c r="RWF91" s="147"/>
      <c r="RWG91" s="147"/>
      <c r="RWH91" s="147"/>
      <c r="RWI91" s="147"/>
      <c r="RWJ91" s="147"/>
      <c r="RWK91" s="147"/>
      <c r="RWL91" s="147"/>
      <c r="RWM91" s="147"/>
      <c r="RWN91" s="147"/>
      <c r="RWO91" s="147"/>
      <c r="RWP91" s="147"/>
      <c r="RWQ91" s="147"/>
      <c r="RWR91" s="147"/>
      <c r="RWS91" s="147"/>
      <c r="RWT91" s="147"/>
      <c r="RWU91" s="147"/>
      <c r="RWV91" s="147"/>
      <c r="RWW91" s="147"/>
      <c r="RWX91" s="147"/>
      <c r="RWY91" s="147"/>
      <c r="RWZ91" s="147"/>
      <c r="RXA91" s="147"/>
      <c r="RXB91" s="147"/>
      <c r="RXC91" s="147"/>
      <c r="RXD91" s="147"/>
      <c r="RXE91" s="147"/>
      <c r="RXF91" s="147"/>
      <c r="RXG91" s="147"/>
      <c r="RXH91" s="147"/>
      <c r="RXI91" s="147"/>
      <c r="RXJ91" s="147"/>
      <c r="RXK91" s="147"/>
      <c r="RXL91" s="147"/>
      <c r="RXM91" s="147"/>
      <c r="RXN91" s="147"/>
      <c r="RXO91" s="147"/>
      <c r="RXP91" s="147"/>
      <c r="RXQ91" s="147"/>
      <c r="RXR91" s="147"/>
      <c r="RXS91" s="147"/>
      <c r="RXT91" s="147"/>
      <c r="RXU91" s="147"/>
      <c r="RXV91" s="147"/>
      <c r="RXW91" s="147"/>
      <c r="RXX91" s="147"/>
      <c r="RXY91" s="147"/>
      <c r="RXZ91" s="147"/>
      <c r="RYA91" s="147"/>
      <c r="RYB91" s="147"/>
      <c r="RYC91" s="147"/>
      <c r="RYD91" s="147"/>
      <c r="RYE91" s="147"/>
      <c r="RYF91" s="147"/>
      <c r="RYG91" s="147"/>
      <c r="RYH91" s="147"/>
      <c r="RYI91" s="147"/>
      <c r="RYJ91" s="147"/>
      <c r="RYK91" s="147"/>
      <c r="RYL91" s="147"/>
      <c r="RYM91" s="147"/>
      <c r="RYN91" s="147"/>
      <c r="RYO91" s="147"/>
      <c r="RYP91" s="147"/>
      <c r="RYQ91" s="147"/>
      <c r="RYR91" s="147"/>
      <c r="RYS91" s="147"/>
      <c r="RYT91" s="147"/>
      <c r="RYU91" s="147"/>
      <c r="RYV91" s="147"/>
      <c r="RYW91" s="147"/>
      <c r="RYX91" s="147"/>
      <c r="RYY91" s="147"/>
      <c r="RYZ91" s="147"/>
      <c r="RZA91" s="147"/>
      <c r="RZB91" s="147"/>
      <c r="RZC91" s="147"/>
      <c r="RZD91" s="147"/>
      <c r="RZE91" s="147"/>
      <c r="RZF91" s="147"/>
      <c r="RZG91" s="147"/>
      <c r="RZH91" s="147"/>
      <c r="RZI91" s="147"/>
      <c r="RZJ91" s="147"/>
      <c r="RZK91" s="147"/>
      <c r="RZL91" s="147"/>
      <c r="RZM91" s="147"/>
      <c r="RZN91" s="147"/>
      <c r="RZO91" s="147"/>
      <c r="RZP91" s="147"/>
      <c r="RZQ91" s="147"/>
      <c r="RZR91" s="147"/>
      <c r="RZS91" s="147"/>
      <c r="RZT91" s="147"/>
      <c r="RZU91" s="147"/>
      <c r="RZV91" s="147"/>
      <c r="RZW91" s="147"/>
      <c r="RZX91" s="147"/>
      <c r="RZY91" s="147"/>
      <c r="RZZ91" s="147"/>
      <c r="SAA91" s="147"/>
      <c r="SAB91" s="147"/>
      <c r="SAC91" s="147"/>
      <c r="SAD91" s="147"/>
      <c r="SAE91" s="147"/>
      <c r="SAF91" s="147"/>
      <c r="SAG91" s="147"/>
      <c r="SAH91" s="147"/>
      <c r="SAI91" s="147"/>
      <c r="SAJ91" s="147"/>
      <c r="SAK91" s="147"/>
      <c r="SAL91" s="147"/>
      <c r="SAM91" s="147"/>
      <c r="SAN91" s="147"/>
      <c r="SAO91" s="147"/>
      <c r="SAP91" s="147"/>
      <c r="SAQ91" s="147"/>
      <c r="SAR91" s="147"/>
      <c r="SAS91" s="147"/>
      <c r="SAT91" s="147"/>
      <c r="SAU91" s="147"/>
      <c r="SAV91" s="147"/>
      <c r="SAW91" s="147"/>
      <c r="SAX91" s="147"/>
      <c r="SAY91" s="147"/>
      <c r="SAZ91" s="147"/>
      <c r="SBA91" s="147"/>
      <c r="SBB91" s="147"/>
      <c r="SBC91" s="147"/>
      <c r="SBD91" s="147"/>
      <c r="SBE91" s="147"/>
      <c r="SBF91" s="147"/>
      <c r="SBG91" s="147"/>
      <c r="SBH91" s="147"/>
      <c r="SBI91" s="147"/>
      <c r="SBJ91" s="147"/>
      <c r="SBK91" s="147"/>
      <c r="SBL91" s="147"/>
      <c r="SBM91" s="147"/>
      <c r="SBN91" s="147"/>
      <c r="SBO91" s="147"/>
      <c r="SBP91" s="147"/>
      <c r="SBQ91" s="147"/>
      <c r="SBR91" s="147"/>
      <c r="SBS91" s="147"/>
      <c r="SBT91" s="147"/>
      <c r="SBU91" s="147"/>
      <c r="SBV91" s="147"/>
      <c r="SBW91" s="147"/>
      <c r="SBX91" s="147"/>
      <c r="SBY91" s="147"/>
      <c r="SBZ91" s="147"/>
      <c r="SCA91" s="147"/>
      <c r="SCB91" s="147"/>
      <c r="SCC91" s="147"/>
      <c r="SCD91" s="147"/>
      <c r="SCE91" s="147"/>
      <c r="SCF91" s="147"/>
      <c r="SCG91" s="147"/>
      <c r="SCH91" s="147"/>
      <c r="SCI91" s="147"/>
      <c r="SCJ91" s="147"/>
      <c r="SCK91" s="147"/>
      <c r="SCL91" s="147"/>
      <c r="SCM91" s="147"/>
      <c r="SCN91" s="147"/>
      <c r="SCO91" s="147"/>
      <c r="SCP91" s="147"/>
      <c r="SCQ91" s="147"/>
      <c r="SCR91" s="147"/>
      <c r="SCS91" s="147"/>
      <c r="SCT91" s="147"/>
      <c r="SCU91" s="147"/>
      <c r="SCV91" s="147"/>
      <c r="SCW91" s="147"/>
      <c r="SCX91" s="147"/>
      <c r="SCY91" s="147"/>
      <c r="SCZ91" s="147"/>
      <c r="SDA91" s="147"/>
      <c r="SDB91" s="147"/>
      <c r="SDC91" s="147"/>
      <c r="SDD91" s="147"/>
      <c r="SDE91" s="147"/>
      <c r="SDF91" s="147"/>
      <c r="SDG91" s="147"/>
      <c r="SDH91" s="147"/>
      <c r="SDI91" s="147"/>
      <c r="SDJ91" s="147"/>
      <c r="SDK91" s="147"/>
      <c r="SDL91" s="147"/>
      <c r="SDM91" s="147"/>
      <c r="SDN91" s="147"/>
      <c r="SDO91" s="147"/>
      <c r="SDP91" s="147"/>
      <c r="SDQ91" s="147"/>
      <c r="SDR91" s="147"/>
      <c r="SDS91" s="147"/>
      <c r="SDT91" s="147"/>
      <c r="SDU91" s="147"/>
      <c r="SDV91" s="147"/>
      <c r="SDW91" s="147"/>
      <c r="SDX91" s="147"/>
      <c r="SDY91" s="147"/>
      <c r="SDZ91" s="147"/>
      <c r="SEA91" s="147"/>
      <c r="SEB91" s="147"/>
      <c r="SEC91" s="147"/>
      <c r="SED91" s="147"/>
      <c r="SEE91" s="147"/>
      <c r="SEF91" s="147"/>
      <c r="SEG91" s="147"/>
      <c r="SEH91" s="147"/>
      <c r="SEI91" s="147"/>
      <c r="SEJ91" s="147"/>
      <c r="SEK91" s="147"/>
      <c r="SEL91" s="147"/>
      <c r="SEM91" s="147"/>
      <c r="SEN91" s="147"/>
      <c r="SEO91" s="147"/>
      <c r="SEP91" s="147"/>
      <c r="SEQ91" s="147"/>
      <c r="SER91" s="147"/>
      <c r="SES91" s="147"/>
      <c r="SET91" s="147"/>
      <c r="SEU91" s="147"/>
      <c r="SEV91" s="147"/>
      <c r="SEW91" s="147"/>
      <c r="SEX91" s="147"/>
      <c r="SEY91" s="147"/>
      <c r="SEZ91" s="147"/>
      <c r="SFA91" s="147"/>
      <c r="SFB91" s="147"/>
      <c r="SFC91" s="147"/>
      <c r="SFD91" s="147"/>
      <c r="SFE91" s="147"/>
      <c r="SFF91" s="147"/>
      <c r="SFG91" s="147"/>
      <c r="SFH91" s="147"/>
      <c r="SFI91" s="147"/>
      <c r="SFJ91" s="147"/>
      <c r="SFK91" s="147"/>
      <c r="SFL91" s="147"/>
      <c r="SFM91" s="147"/>
      <c r="SFN91" s="147"/>
      <c r="SFO91" s="147"/>
      <c r="SFP91" s="147"/>
      <c r="SFQ91" s="147"/>
      <c r="SFR91" s="147"/>
      <c r="SFS91" s="147"/>
      <c r="SFT91" s="147"/>
      <c r="SFU91" s="147"/>
      <c r="SFV91" s="147"/>
      <c r="SFW91" s="147"/>
      <c r="SFX91" s="147"/>
      <c r="SFY91" s="147"/>
      <c r="SFZ91" s="147"/>
      <c r="SGA91" s="147"/>
      <c r="SGB91" s="147"/>
      <c r="SGC91" s="147"/>
      <c r="SGD91" s="147"/>
      <c r="SGE91" s="147"/>
      <c r="SGF91" s="147"/>
      <c r="SGG91" s="147"/>
      <c r="SGH91" s="147"/>
      <c r="SGI91" s="147"/>
      <c r="SGJ91" s="147"/>
      <c r="SGK91" s="147"/>
      <c r="SGL91" s="147"/>
      <c r="SGM91" s="147"/>
      <c r="SGN91" s="147"/>
      <c r="SGO91" s="147"/>
      <c r="SGP91" s="147"/>
      <c r="SGQ91" s="147"/>
      <c r="SGR91" s="147"/>
      <c r="SGS91" s="147"/>
      <c r="SGT91" s="147"/>
      <c r="SGU91" s="147"/>
      <c r="SGV91" s="147"/>
      <c r="SGW91" s="147"/>
      <c r="SGX91" s="147"/>
      <c r="SGY91" s="147"/>
      <c r="SGZ91" s="147"/>
      <c r="SHA91" s="147"/>
      <c r="SHB91" s="147"/>
      <c r="SHC91" s="147"/>
      <c r="SHD91" s="147"/>
      <c r="SHE91" s="147"/>
      <c r="SHF91" s="147"/>
      <c r="SHG91" s="147"/>
      <c r="SHH91" s="147"/>
      <c r="SHI91" s="147"/>
      <c r="SHJ91" s="147"/>
      <c r="SHK91" s="147"/>
      <c r="SHL91" s="147"/>
      <c r="SHM91" s="147"/>
      <c r="SHN91" s="147"/>
      <c r="SHO91" s="147"/>
      <c r="SHP91" s="147"/>
      <c r="SHQ91" s="147"/>
      <c r="SHR91" s="147"/>
      <c r="SHS91" s="147"/>
      <c r="SHT91" s="147"/>
      <c r="SHU91" s="147"/>
      <c r="SHV91" s="147"/>
      <c r="SHW91" s="147"/>
      <c r="SHX91" s="147"/>
      <c r="SHY91" s="147"/>
      <c r="SHZ91" s="147"/>
      <c r="SIA91" s="147"/>
      <c r="SIB91" s="147"/>
      <c r="SIC91" s="147"/>
      <c r="SID91" s="147"/>
      <c r="SIE91" s="147"/>
      <c r="SIF91" s="147"/>
      <c r="SIG91" s="147"/>
      <c r="SIH91" s="147"/>
      <c r="SII91" s="147"/>
      <c r="SIJ91" s="147"/>
      <c r="SIK91" s="147"/>
      <c r="SIL91" s="147"/>
      <c r="SIM91" s="147"/>
      <c r="SIN91" s="147"/>
      <c r="SIO91" s="147"/>
      <c r="SIP91" s="147"/>
      <c r="SIQ91" s="147"/>
      <c r="SIR91" s="147"/>
      <c r="SIS91" s="147"/>
      <c r="SIT91" s="147"/>
      <c r="SIU91" s="147"/>
      <c r="SIV91" s="147"/>
      <c r="SIW91" s="147"/>
      <c r="SIX91" s="147"/>
      <c r="SIY91" s="147"/>
      <c r="SIZ91" s="147"/>
      <c r="SJA91" s="147"/>
      <c r="SJB91" s="147"/>
      <c r="SJC91" s="147"/>
      <c r="SJD91" s="147"/>
      <c r="SJE91" s="147"/>
      <c r="SJF91" s="147"/>
      <c r="SJG91" s="147"/>
      <c r="SJH91" s="147"/>
      <c r="SJI91" s="147"/>
      <c r="SJJ91" s="147"/>
      <c r="SJK91" s="147"/>
      <c r="SJL91" s="147"/>
      <c r="SJM91" s="147"/>
      <c r="SJN91" s="147"/>
      <c r="SJO91" s="147"/>
      <c r="SJP91" s="147"/>
      <c r="SJQ91" s="147"/>
      <c r="SJR91" s="147"/>
      <c r="SJS91" s="147"/>
      <c r="SJT91" s="147"/>
      <c r="SJU91" s="147"/>
      <c r="SJV91" s="147"/>
      <c r="SJW91" s="147"/>
      <c r="SJX91" s="147"/>
      <c r="SJY91" s="147"/>
      <c r="SJZ91" s="147"/>
      <c r="SKA91" s="147"/>
      <c r="SKB91" s="147"/>
      <c r="SKC91" s="147"/>
      <c r="SKD91" s="147"/>
      <c r="SKE91" s="147"/>
      <c r="SKF91" s="147"/>
      <c r="SKG91" s="147"/>
      <c r="SKH91" s="147"/>
      <c r="SKI91" s="147"/>
      <c r="SKJ91" s="147"/>
      <c r="SKK91" s="147"/>
      <c r="SKL91" s="147"/>
      <c r="SKM91" s="147"/>
      <c r="SKN91" s="147"/>
      <c r="SKO91" s="147"/>
      <c r="SKP91" s="147"/>
      <c r="SKQ91" s="147"/>
      <c r="SKR91" s="147"/>
      <c r="SKS91" s="147"/>
      <c r="SKT91" s="147"/>
      <c r="SKU91" s="147"/>
      <c r="SKV91" s="147"/>
      <c r="SKW91" s="147"/>
      <c r="SKX91" s="147"/>
      <c r="SKY91" s="147"/>
      <c r="SKZ91" s="147"/>
      <c r="SLA91" s="147"/>
      <c r="SLB91" s="147"/>
      <c r="SLC91" s="147"/>
      <c r="SLD91" s="147"/>
      <c r="SLE91" s="147"/>
      <c r="SLF91" s="147"/>
      <c r="SLG91" s="147"/>
      <c r="SLH91" s="147"/>
      <c r="SLI91" s="147"/>
      <c r="SLJ91" s="147"/>
      <c r="SLK91" s="147"/>
      <c r="SLL91" s="147"/>
      <c r="SLM91" s="147"/>
      <c r="SLN91" s="147"/>
      <c r="SLO91" s="147"/>
      <c r="SLP91" s="147"/>
      <c r="SLQ91" s="147"/>
      <c r="SLR91" s="147"/>
      <c r="SLS91" s="147"/>
      <c r="SLT91" s="147"/>
      <c r="SLU91" s="147"/>
      <c r="SLV91" s="147"/>
      <c r="SLW91" s="147"/>
      <c r="SLX91" s="147"/>
      <c r="SLY91" s="147"/>
      <c r="SLZ91" s="147"/>
      <c r="SMA91" s="147"/>
      <c r="SMB91" s="147"/>
      <c r="SMC91" s="147"/>
      <c r="SMD91" s="147"/>
      <c r="SME91" s="147"/>
      <c r="SMF91" s="147"/>
      <c r="SMG91" s="147"/>
      <c r="SMH91" s="147"/>
      <c r="SMI91" s="147"/>
      <c r="SMJ91" s="147"/>
      <c r="SMK91" s="147"/>
      <c r="SML91" s="147"/>
      <c r="SMM91" s="147"/>
      <c r="SMN91" s="147"/>
      <c r="SMO91" s="147"/>
      <c r="SMP91" s="147"/>
      <c r="SMQ91" s="147"/>
      <c r="SMR91" s="147"/>
      <c r="SMS91" s="147"/>
      <c r="SMT91" s="147"/>
      <c r="SMU91" s="147"/>
      <c r="SMV91" s="147"/>
      <c r="SMW91" s="147"/>
      <c r="SMX91" s="147"/>
      <c r="SMY91" s="147"/>
      <c r="SMZ91" s="147"/>
      <c r="SNA91" s="147"/>
      <c r="SNB91" s="147"/>
      <c r="SNC91" s="147"/>
      <c r="SND91" s="147"/>
      <c r="SNE91" s="147"/>
      <c r="SNF91" s="147"/>
      <c r="SNG91" s="147"/>
      <c r="SNH91" s="147"/>
      <c r="SNI91" s="147"/>
      <c r="SNJ91" s="147"/>
      <c r="SNK91" s="147"/>
      <c r="SNL91" s="147"/>
      <c r="SNM91" s="147"/>
      <c r="SNN91" s="147"/>
      <c r="SNO91" s="147"/>
      <c r="SNP91" s="147"/>
      <c r="SNQ91" s="147"/>
      <c r="SNR91" s="147"/>
      <c r="SNS91" s="147"/>
      <c r="SNT91" s="147"/>
      <c r="SNU91" s="147"/>
      <c r="SNV91" s="147"/>
      <c r="SNW91" s="147"/>
      <c r="SNX91" s="147"/>
      <c r="SNY91" s="147"/>
      <c r="SNZ91" s="147"/>
      <c r="SOA91" s="147"/>
      <c r="SOB91" s="147"/>
      <c r="SOC91" s="147"/>
      <c r="SOD91" s="147"/>
      <c r="SOE91" s="147"/>
      <c r="SOF91" s="147"/>
      <c r="SOG91" s="147"/>
      <c r="SOH91" s="147"/>
      <c r="SOI91" s="147"/>
      <c r="SOJ91" s="147"/>
      <c r="SOK91" s="147"/>
      <c r="SOL91" s="147"/>
      <c r="SOM91" s="147"/>
      <c r="SON91" s="147"/>
      <c r="SOO91" s="147"/>
      <c r="SOP91" s="147"/>
      <c r="SOQ91" s="147"/>
      <c r="SOR91" s="147"/>
      <c r="SOS91" s="147"/>
      <c r="SOT91" s="147"/>
      <c r="SOU91" s="147"/>
      <c r="SOV91" s="147"/>
      <c r="SOW91" s="147"/>
      <c r="SOX91" s="147"/>
      <c r="SOY91" s="147"/>
      <c r="SOZ91" s="147"/>
      <c r="SPA91" s="147"/>
      <c r="SPB91" s="147"/>
      <c r="SPC91" s="147"/>
      <c r="SPD91" s="147"/>
      <c r="SPE91" s="147"/>
      <c r="SPF91" s="147"/>
      <c r="SPG91" s="147"/>
      <c r="SPH91" s="147"/>
      <c r="SPI91" s="147"/>
      <c r="SPJ91" s="147"/>
      <c r="SPK91" s="147"/>
      <c r="SPL91" s="147"/>
      <c r="SPM91" s="147"/>
      <c r="SPN91" s="147"/>
      <c r="SPO91" s="147"/>
      <c r="SPP91" s="147"/>
      <c r="SPQ91" s="147"/>
      <c r="SPR91" s="147"/>
      <c r="SPS91" s="147"/>
      <c r="SPT91" s="147"/>
      <c r="SPU91" s="147"/>
      <c r="SPV91" s="147"/>
      <c r="SPW91" s="147"/>
      <c r="SPX91" s="147"/>
      <c r="SPY91" s="147"/>
      <c r="SPZ91" s="147"/>
      <c r="SQA91" s="147"/>
      <c r="SQB91" s="147"/>
      <c r="SQC91" s="147"/>
      <c r="SQD91" s="147"/>
      <c r="SQE91" s="147"/>
      <c r="SQF91" s="147"/>
      <c r="SQG91" s="147"/>
      <c r="SQH91" s="147"/>
      <c r="SQI91" s="147"/>
      <c r="SQJ91" s="147"/>
      <c r="SQK91" s="147"/>
      <c r="SQL91" s="147"/>
      <c r="SQM91" s="147"/>
      <c r="SQN91" s="147"/>
      <c r="SQO91" s="147"/>
      <c r="SQP91" s="147"/>
      <c r="SQQ91" s="147"/>
      <c r="SQR91" s="147"/>
      <c r="SQS91" s="147"/>
      <c r="SQT91" s="147"/>
      <c r="SQU91" s="147"/>
      <c r="SQV91" s="147"/>
      <c r="SQW91" s="147"/>
      <c r="SQX91" s="147"/>
      <c r="SQY91" s="147"/>
      <c r="SQZ91" s="147"/>
      <c r="SRA91" s="147"/>
      <c r="SRB91" s="147"/>
      <c r="SRC91" s="147"/>
      <c r="SRD91" s="147"/>
      <c r="SRE91" s="147"/>
      <c r="SRF91" s="147"/>
      <c r="SRG91" s="147"/>
      <c r="SRH91" s="147"/>
      <c r="SRI91" s="147"/>
      <c r="SRJ91" s="147"/>
      <c r="SRK91" s="147"/>
      <c r="SRL91" s="147"/>
      <c r="SRM91" s="147"/>
      <c r="SRN91" s="147"/>
      <c r="SRO91" s="147"/>
      <c r="SRP91" s="147"/>
      <c r="SRQ91" s="147"/>
      <c r="SRR91" s="147"/>
      <c r="SRS91" s="147"/>
      <c r="SRT91" s="147"/>
      <c r="SRU91" s="147"/>
      <c r="SRV91" s="147"/>
      <c r="SRW91" s="147"/>
      <c r="SRX91" s="147"/>
      <c r="SRY91" s="147"/>
      <c r="SRZ91" s="147"/>
      <c r="SSA91" s="147"/>
      <c r="SSB91" s="147"/>
      <c r="SSC91" s="147"/>
      <c r="SSD91" s="147"/>
      <c r="SSE91" s="147"/>
      <c r="SSF91" s="147"/>
      <c r="SSG91" s="147"/>
      <c r="SSH91" s="147"/>
      <c r="SSI91" s="147"/>
      <c r="SSJ91" s="147"/>
      <c r="SSK91" s="147"/>
      <c r="SSL91" s="147"/>
      <c r="SSM91" s="147"/>
      <c r="SSN91" s="147"/>
      <c r="SSO91" s="147"/>
      <c r="SSP91" s="147"/>
      <c r="SSQ91" s="147"/>
      <c r="SSR91" s="147"/>
      <c r="SSS91" s="147"/>
      <c r="SST91" s="147"/>
      <c r="SSU91" s="147"/>
      <c r="SSV91" s="147"/>
      <c r="SSW91" s="147"/>
      <c r="SSX91" s="147"/>
      <c r="SSY91" s="147"/>
      <c r="SSZ91" s="147"/>
      <c r="STA91" s="147"/>
      <c r="STB91" s="147"/>
      <c r="STC91" s="147"/>
      <c r="STD91" s="147"/>
      <c r="STE91" s="147"/>
      <c r="STF91" s="147"/>
      <c r="STG91" s="147"/>
      <c r="STH91" s="147"/>
      <c r="STI91" s="147"/>
      <c r="STJ91" s="147"/>
      <c r="STK91" s="147"/>
      <c r="STL91" s="147"/>
      <c r="STM91" s="147"/>
      <c r="STN91" s="147"/>
      <c r="STO91" s="147"/>
      <c r="STP91" s="147"/>
      <c r="STQ91" s="147"/>
      <c r="STR91" s="147"/>
      <c r="STS91" s="147"/>
      <c r="STT91" s="147"/>
      <c r="STU91" s="147"/>
      <c r="STV91" s="147"/>
      <c r="STW91" s="147"/>
      <c r="STX91" s="147"/>
      <c r="STY91" s="147"/>
      <c r="STZ91" s="147"/>
      <c r="SUA91" s="147"/>
      <c r="SUB91" s="147"/>
      <c r="SUC91" s="147"/>
      <c r="SUD91" s="147"/>
      <c r="SUE91" s="147"/>
      <c r="SUF91" s="147"/>
      <c r="SUG91" s="147"/>
      <c r="SUH91" s="147"/>
      <c r="SUI91" s="147"/>
      <c r="SUJ91" s="147"/>
      <c r="SUK91" s="147"/>
      <c r="SUL91" s="147"/>
      <c r="SUM91" s="147"/>
      <c r="SUN91" s="147"/>
      <c r="SUO91" s="147"/>
      <c r="SUP91" s="147"/>
      <c r="SUQ91" s="147"/>
      <c r="SUR91" s="147"/>
      <c r="SUS91" s="147"/>
      <c r="SUT91" s="147"/>
      <c r="SUU91" s="147"/>
      <c r="SUV91" s="147"/>
      <c r="SUW91" s="147"/>
      <c r="SUX91" s="147"/>
      <c r="SUY91" s="147"/>
      <c r="SUZ91" s="147"/>
      <c r="SVA91" s="147"/>
      <c r="SVB91" s="147"/>
      <c r="SVC91" s="147"/>
      <c r="SVD91" s="147"/>
      <c r="SVE91" s="147"/>
      <c r="SVF91" s="147"/>
      <c r="SVG91" s="147"/>
      <c r="SVH91" s="147"/>
      <c r="SVI91" s="147"/>
      <c r="SVJ91" s="147"/>
      <c r="SVK91" s="147"/>
      <c r="SVL91" s="147"/>
      <c r="SVM91" s="147"/>
      <c r="SVN91" s="147"/>
      <c r="SVO91" s="147"/>
      <c r="SVP91" s="147"/>
      <c r="SVQ91" s="147"/>
      <c r="SVR91" s="147"/>
      <c r="SVS91" s="147"/>
      <c r="SVT91" s="147"/>
      <c r="SVU91" s="147"/>
      <c r="SVV91" s="147"/>
      <c r="SVW91" s="147"/>
      <c r="SVX91" s="147"/>
      <c r="SVY91" s="147"/>
      <c r="SVZ91" s="147"/>
      <c r="SWA91" s="147"/>
      <c r="SWB91" s="147"/>
      <c r="SWC91" s="147"/>
      <c r="SWD91" s="147"/>
      <c r="SWE91" s="147"/>
      <c r="SWF91" s="147"/>
      <c r="SWG91" s="147"/>
      <c r="SWH91" s="147"/>
      <c r="SWI91" s="147"/>
      <c r="SWJ91" s="147"/>
      <c r="SWK91" s="147"/>
      <c r="SWL91" s="147"/>
      <c r="SWM91" s="147"/>
      <c r="SWN91" s="147"/>
      <c r="SWO91" s="147"/>
      <c r="SWP91" s="147"/>
      <c r="SWQ91" s="147"/>
      <c r="SWR91" s="147"/>
      <c r="SWS91" s="147"/>
      <c r="SWT91" s="147"/>
      <c r="SWU91" s="147"/>
      <c r="SWV91" s="147"/>
      <c r="SWW91" s="147"/>
      <c r="SWX91" s="147"/>
      <c r="SWY91" s="147"/>
      <c r="SWZ91" s="147"/>
      <c r="SXA91" s="147"/>
      <c r="SXB91" s="147"/>
      <c r="SXC91" s="147"/>
      <c r="SXD91" s="147"/>
      <c r="SXE91" s="147"/>
      <c r="SXF91" s="147"/>
      <c r="SXG91" s="147"/>
      <c r="SXH91" s="147"/>
      <c r="SXI91" s="147"/>
      <c r="SXJ91" s="147"/>
      <c r="SXK91" s="147"/>
      <c r="SXL91" s="147"/>
      <c r="SXM91" s="147"/>
      <c r="SXN91" s="147"/>
      <c r="SXO91" s="147"/>
      <c r="SXP91" s="147"/>
      <c r="SXQ91" s="147"/>
      <c r="SXR91" s="147"/>
      <c r="SXS91" s="147"/>
      <c r="SXT91" s="147"/>
      <c r="SXU91" s="147"/>
      <c r="SXV91" s="147"/>
      <c r="SXW91" s="147"/>
      <c r="SXX91" s="147"/>
      <c r="SXY91" s="147"/>
      <c r="SXZ91" s="147"/>
      <c r="SYA91" s="147"/>
      <c r="SYB91" s="147"/>
      <c r="SYC91" s="147"/>
      <c r="SYD91" s="147"/>
      <c r="SYE91" s="147"/>
      <c r="SYF91" s="147"/>
      <c r="SYG91" s="147"/>
      <c r="SYH91" s="147"/>
      <c r="SYI91" s="147"/>
      <c r="SYJ91" s="147"/>
      <c r="SYK91" s="147"/>
      <c r="SYL91" s="147"/>
      <c r="SYM91" s="147"/>
      <c r="SYN91" s="147"/>
      <c r="SYO91" s="147"/>
      <c r="SYP91" s="147"/>
      <c r="SYQ91" s="147"/>
      <c r="SYR91" s="147"/>
      <c r="SYS91" s="147"/>
      <c r="SYT91" s="147"/>
      <c r="SYU91" s="147"/>
      <c r="SYV91" s="147"/>
      <c r="SYW91" s="147"/>
      <c r="SYX91" s="147"/>
      <c r="SYY91" s="147"/>
      <c r="SYZ91" s="147"/>
      <c r="SZA91" s="147"/>
      <c r="SZB91" s="147"/>
      <c r="SZC91" s="147"/>
      <c r="SZD91" s="147"/>
      <c r="SZE91" s="147"/>
      <c r="SZF91" s="147"/>
      <c r="SZG91" s="147"/>
      <c r="SZH91" s="147"/>
      <c r="SZI91" s="147"/>
      <c r="SZJ91" s="147"/>
      <c r="SZK91" s="147"/>
      <c r="SZL91" s="147"/>
      <c r="SZM91" s="147"/>
      <c r="SZN91" s="147"/>
      <c r="SZO91" s="147"/>
      <c r="SZP91" s="147"/>
      <c r="SZQ91" s="147"/>
      <c r="SZR91" s="147"/>
      <c r="SZS91" s="147"/>
      <c r="SZT91" s="147"/>
      <c r="SZU91" s="147"/>
      <c r="SZV91" s="147"/>
      <c r="SZW91" s="147"/>
      <c r="SZX91" s="147"/>
      <c r="SZY91" s="147"/>
      <c r="SZZ91" s="147"/>
      <c r="TAA91" s="147"/>
      <c r="TAB91" s="147"/>
      <c r="TAC91" s="147"/>
      <c r="TAD91" s="147"/>
      <c r="TAE91" s="147"/>
      <c r="TAF91" s="147"/>
      <c r="TAG91" s="147"/>
      <c r="TAH91" s="147"/>
      <c r="TAI91" s="147"/>
      <c r="TAJ91" s="147"/>
      <c r="TAK91" s="147"/>
      <c r="TAL91" s="147"/>
      <c r="TAM91" s="147"/>
      <c r="TAN91" s="147"/>
      <c r="TAO91" s="147"/>
      <c r="TAP91" s="147"/>
      <c r="TAQ91" s="147"/>
      <c r="TAR91" s="147"/>
      <c r="TAS91" s="147"/>
      <c r="TAT91" s="147"/>
      <c r="TAU91" s="147"/>
      <c r="TAV91" s="147"/>
      <c r="TAW91" s="147"/>
      <c r="TAX91" s="147"/>
      <c r="TAY91" s="147"/>
      <c r="TAZ91" s="147"/>
      <c r="TBA91" s="147"/>
      <c r="TBB91" s="147"/>
      <c r="TBC91" s="147"/>
      <c r="TBD91" s="147"/>
      <c r="TBE91" s="147"/>
      <c r="TBF91" s="147"/>
      <c r="TBG91" s="147"/>
      <c r="TBH91" s="147"/>
      <c r="TBI91" s="147"/>
      <c r="TBJ91" s="147"/>
      <c r="TBK91" s="147"/>
      <c r="TBL91" s="147"/>
      <c r="TBM91" s="147"/>
      <c r="TBN91" s="147"/>
      <c r="TBO91" s="147"/>
      <c r="TBP91" s="147"/>
      <c r="TBQ91" s="147"/>
      <c r="TBR91" s="147"/>
      <c r="TBS91" s="147"/>
      <c r="TBT91" s="147"/>
      <c r="TBU91" s="147"/>
      <c r="TBV91" s="147"/>
      <c r="TBW91" s="147"/>
      <c r="TBX91" s="147"/>
      <c r="TBY91" s="147"/>
      <c r="TBZ91" s="147"/>
      <c r="TCA91" s="147"/>
      <c r="TCB91" s="147"/>
      <c r="TCC91" s="147"/>
      <c r="TCD91" s="147"/>
      <c r="TCE91" s="147"/>
      <c r="TCF91" s="147"/>
      <c r="TCG91" s="147"/>
      <c r="TCH91" s="147"/>
      <c r="TCI91" s="147"/>
      <c r="TCJ91" s="147"/>
      <c r="TCK91" s="147"/>
      <c r="TCL91" s="147"/>
      <c r="TCM91" s="147"/>
      <c r="TCN91" s="147"/>
      <c r="TCO91" s="147"/>
      <c r="TCP91" s="147"/>
      <c r="TCQ91" s="147"/>
      <c r="TCR91" s="147"/>
      <c r="TCS91" s="147"/>
      <c r="TCT91" s="147"/>
      <c r="TCU91" s="147"/>
      <c r="TCV91" s="147"/>
      <c r="TCW91" s="147"/>
      <c r="TCX91" s="147"/>
      <c r="TCY91" s="147"/>
      <c r="TCZ91" s="147"/>
      <c r="TDA91" s="147"/>
      <c r="TDB91" s="147"/>
      <c r="TDC91" s="147"/>
      <c r="TDD91" s="147"/>
      <c r="TDE91" s="147"/>
      <c r="TDF91" s="147"/>
      <c r="TDG91" s="147"/>
      <c r="TDH91" s="147"/>
      <c r="TDI91" s="147"/>
      <c r="TDJ91" s="147"/>
      <c r="TDK91" s="147"/>
      <c r="TDL91" s="147"/>
      <c r="TDM91" s="147"/>
      <c r="TDN91" s="147"/>
      <c r="TDO91" s="147"/>
      <c r="TDP91" s="147"/>
      <c r="TDQ91" s="147"/>
      <c r="TDR91" s="147"/>
      <c r="TDS91" s="147"/>
      <c r="TDT91" s="147"/>
      <c r="TDU91" s="147"/>
      <c r="TDV91" s="147"/>
      <c r="TDW91" s="147"/>
      <c r="TDX91" s="147"/>
      <c r="TDY91" s="147"/>
      <c r="TDZ91" s="147"/>
      <c r="TEA91" s="147"/>
      <c r="TEB91" s="147"/>
      <c r="TEC91" s="147"/>
      <c r="TED91" s="147"/>
      <c r="TEE91" s="147"/>
      <c r="TEF91" s="147"/>
      <c r="TEG91" s="147"/>
      <c r="TEH91" s="147"/>
      <c r="TEI91" s="147"/>
      <c r="TEJ91" s="147"/>
      <c r="TEK91" s="147"/>
      <c r="TEL91" s="147"/>
      <c r="TEM91" s="147"/>
      <c r="TEN91" s="147"/>
      <c r="TEO91" s="147"/>
      <c r="TEP91" s="147"/>
      <c r="TEQ91" s="147"/>
      <c r="TER91" s="147"/>
      <c r="TES91" s="147"/>
      <c r="TET91" s="147"/>
      <c r="TEU91" s="147"/>
      <c r="TEV91" s="147"/>
      <c r="TEW91" s="147"/>
      <c r="TEX91" s="147"/>
      <c r="TEY91" s="147"/>
      <c r="TEZ91" s="147"/>
      <c r="TFA91" s="147"/>
      <c r="TFB91" s="147"/>
      <c r="TFC91" s="147"/>
      <c r="TFD91" s="147"/>
      <c r="TFE91" s="147"/>
      <c r="TFF91" s="147"/>
      <c r="TFG91" s="147"/>
      <c r="TFH91" s="147"/>
      <c r="TFI91" s="147"/>
      <c r="TFJ91" s="147"/>
      <c r="TFK91" s="147"/>
      <c r="TFL91" s="147"/>
      <c r="TFM91" s="147"/>
      <c r="TFN91" s="147"/>
      <c r="TFO91" s="147"/>
      <c r="TFP91" s="147"/>
      <c r="TFQ91" s="147"/>
      <c r="TFR91" s="147"/>
      <c r="TFS91" s="147"/>
      <c r="TFT91" s="147"/>
      <c r="TFU91" s="147"/>
      <c r="TFV91" s="147"/>
      <c r="TFW91" s="147"/>
      <c r="TFX91" s="147"/>
      <c r="TFY91" s="147"/>
      <c r="TFZ91" s="147"/>
      <c r="TGA91" s="147"/>
      <c r="TGB91" s="147"/>
      <c r="TGC91" s="147"/>
      <c r="TGD91" s="147"/>
      <c r="TGE91" s="147"/>
      <c r="TGF91" s="147"/>
      <c r="TGG91" s="147"/>
      <c r="TGH91" s="147"/>
      <c r="TGI91" s="147"/>
      <c r="TGJ91" s="147"/>
      <c r="TGK91" s="147"/>
      <c r="TGL91" s="147"/>
      <c r="TGM91" s="147"/>
      <c r="TGN91" s="147"/>
      <c r="TGO91" s="147"/>
      <c r="TGP91" s="147"/>
      <c r="TGQ91" s="147"/>
      <c r="TGR91" s="147"/>
      <c r="TGS91" s="147"/>
      <c r="TGT91" s="147"/>
      <c r="TGU91" s="147"/>
      <c r="TGV91" s="147"/>
      <c r="TGW91" s="147"/>
      <c r="TGX91" s="147"/>
      <c r="TGY91" s="147"/>
      <c r="TGZ91" s="147"/>
      <c r="THA91" s="147"/>
      <c r="THB91" s="147"/>
      <c r="THC91" s="147"/>
      <c r="THD91" s="147"/>
      <c r="THE91" s="147"/>
      <c r="THF91" s="147"/>
      <c r="THG91" s="147"/>
      <c r="THH91" s="147"/>
      <c r="THI91" s="147"/>
      <c r="THJ91" s="147"/>
      <c r="THK91" s="147"/>
      <c r="THL91" s="147"/>
      <c r="THM91" s="147"/>
      <c r="THN91" s="147"/>
      <c r="THO91" s="147"/>
      <c r="THP91" s="147"/>
      <c r="THQ91" s="147"/>
      <c r="THR91" s="147"/>
      <c r="THS91" s="147"/>
      <c r="THT91" s="147"/>
      <c r="THU91" s="147"/>
      <c r="THV91" s="147"/>
      <c r="THW91" s="147"/>
      <c r="THX91" s="147"/>
      <c r="THY91" s="147"/>
      <c r="THZ91" s="147"/>
      <c r="TIA91" s="147"/>
      <c r="TIB91" s="147"/>
      <c r="TIC91" s="147"/>
      <c r="TID91" s="147"/>
      <c r="TIE91" s="147"/>
      <c r="TIF91" s="147"/>
      <c r="TIG91" s="147"/>
      <c r="TIH91" s="147"/>
      <c r="TII91" s="147"/>
      <c r="TIJ91" s="147"/>
      <c r="TIK91" s="147"/>
      <c r="TIL91" s="147"/>
      <c r="TIM91" s="147"/>
      <c r="TIN91" s="147"/>
      <c r="TIO91" s="147"/>
      <c r="TIP91" s="147"/>
      <c r="TIQ91" s="147"/>
      <c r="TIR91" s="147"/>
      <c r="TIS91" s="147"/>
      <c r="TIT91" s="147"/>
      <c r="TIU91" s="147"/>
      <c r="TIV91" s="147"/>
      <c r="TIW91" s="147"/>
      <c r="TIX91" s="147"/>
      <c r="TIY91" s="147"/>
      <c r="TIZ91" s="147"/>
      <c r="TJA91" s="147"/>
      <c r="TJB91" s="147"/>
      <c r="TJC91" s="147"/>
      <c r="TJD91" s="147"/>
      <c r="TJE91" s="147"/>
      <c r="TJF91" s="147"/>
      <c r="TJG91" s="147"/>
      <c r="TJH91" s="147"/>
      <c r="TJI91" s="147"/>
      <c r="TJJ91" s="147"/>
      <c r="TJK91" s="147"/>
      <c r="TJL91" s="147"/>
      <c r="TJM91" s="147"/>
      <c r="TJN91" s="147"/>
      <c r="TJO91" s="147"/>
      <c r="TJP91" s="147"/>
      <c r="TJQ91" s="147"/>
      <c r="TJR91" s="147"/>
      <c r="TJS91" s="147"/>
      <c r="TJT91" s="147"/>
      <c r="TJU91" s="147"/>
      <c r="TJV91" s="147"/>
      <c r="TJW91" s="147"/>
      <c r="TJX91" s="147"/>
      <c r="TJY91" s="147"/>
      <c r="TJZ91" s="147"/>
      <c r="TKA91" s="147"/>
      <c r="TKB91" s="147"/>
      <c r="TKC91" s="147"/>
      <c r="TKD91" s="147"/>
      <c r="TKE91" s="147"/>
      <c r="TKF91" s="147"/>
      <c r="TKG91" s="147"/>
      <c r="TKH91" s="147"/>
      <c r="TKI91" s="147"/>
      <c r="TKJ91" s="147"/>
      <c r="TKK91" s="147"/>
      <c r="TKL91" s="147"/>
      <c r="TKM91" s="147"/>
      <c r="TKN91" s="147"/>
      <c r="TKO91" s="147"/>
      <c r="TKP91" s="147"/>
      <c r="TKQ91" s="147"/>
      <c r="TKR91" s="147"/>
      <c r="TKS91" s="147"/>
      <c r="TKT91" s="147"/>
      <c r="TKU91" s="147"/>
      <c r="TKV91" s="147"/>
      <c r="TKW91" s="147"/>
      <c r="TKX91" s="147"/>
      <c r="TKY91" s="147"/>
      <c r="TKZ91" s="147"/>
      <c r="TLA91" s="147"/>
      <c r="TLB91" s="147"/>
      <c r="TLC91" s="147"/>
      <c r="TLD91" s="147"/>
      <c r="TLE91" s="147"/>
      <c r="TLF91" s="147"/>
      <c r="TLG91" s="147"/>
      <c r="TLH91" s="147"/>
      <c r="TLI91" s="147"/>
      <c r="TLJ91" s="147"/>
      <c r="TLK91" s="147"/>
      <c r="TLL91" s="147"/>
      <c r="TLM91" s="147"/>
      <c r="TLN91" s="147"/>
      <c r="TLO91" s="147"/>
      <c r="TLP91" s="147"/>
      <c r="TLQ91" s="147"/>
      <c r="TLR91" s="147"/>
      <c r="TLS91" s="147"/>
      <c r="TLT91" s="147"/>
      <c r="TLU91" s="147"/>
      <c r="TLV91" s="147"/>
      <c r="TLW91" s="147"/>
      <c r="TLX91" s="147"/>
      <c r="TLY91" s="147"/>
      <c r="TLZ91" s="147"/>
      <c r="TMA91" s="147"/>
      <c r="TMB91" s="147"/>
      <c r="TMC91" s="147"/>
      <c r="TMD91" s="147"/>
      <c r="TME91" s="147"/>
      <c r="TMF91" s="147"/>
      <c r="TMG91" s="147"/>
      <c r="TMH91" s="147"/>
      <c r="TMI91" s="147"/>
      <c r="TMJ91" s="147"/>
      <c r="TMK91" s="147"/>
      <c r="TML91" s="147"/>
      <c r="TMM91" s="147"/>
      <c r="TMN91" s="147"/>
      <c r="TMO91" s="147"/>
      <c r="TMP91" s="147"/>
      <c r="TMQ91" s="147"/>
      <c r="TMR91" s="147"/>
      <c r="TMS91" s="147"/>
      <c r="TMT91" s="147"/>
      <c r="TMU91" s="147"/>
      <c r="TMV91" s="147"/>
      <c r="TMW91" s="147"/>
      <c r="TMX91" s="147"/>
      <c r="TMY91" s="147"/>
      <c r="TMZ91" s="147"/>
      <c r="TNA91" s="147"/>
      <c r="TNB91" s="147"/>
      <c r="TNC91" s="147"/>
      <c r="TND91" s="147"/>
      <c r="TNE91" s="147"/>
      <c r="TNF91" s="147"/>
      <c r="TNG91" s="147"/>
      <c r="TNH91" s="147"/>
      <c r="TNI91" s="147"/>
      <c r="TNJ91" s="147"/>
      <c r="TNK91" s="147"/>
      <c r="TNL91" s="147"/>
      <c r="TNM91" s="147"/>
      <c r="TNN91" s="147"/>
      <c r="TNO91" s="147"/>
      <c r="TNP91" s="147"/>
      <c r="TNQ91" s="147"/>
      <c r="TNR91" s="147"/>
      <c r="TNS91" s="147"/>
      <c r="TNT91" s="147"/>
      <c r="TNU91" s="147"/>
      <c r="TNV91" s="147"/>
      <c r="TNW91" s="147"/>
      <c r="TNX91" s="147"/>
      <c r="TNY91" s="147"/>
      <c r="TNZ91" s="147"/>
      <c r="TOA91" s="147"/>
      <c r="TOB91" s="147"/>
      <c r="TOC91" s="147"/>
      <c r="TOD91" s="147"/>
      <c r="TOE91" s="147"/>
      <c r="TOF91" s="147"/>
      <c r="TOG91" s="147"/>
      <c r="TOH91" s="147"/>
      <c r="TOI91" s="147"/>
      <c r="TOJ91" s="147"/>
      <c r="TOK91" s="147"/>
      <c r="TOL91" s="147"/>
      <c r="TOM91" s="147"/>
      <c r="TON91" s="147"/>
      <c r="TOO91" s="147"/>
      <c r="TOP91" s="147"/>
      <c r="TOQ91" s="147"/>
      <c r="TOR91" s="147"/>
      <c r="TOS91" s="147"/>
      <c r="TOT91" s="147"/>
      <c r="TOU91" s="147"/>
      <c r="TOV91" s="147"/>
      <c r="TOW91" s="147"/>
      <c r="TOX91" s="147"/>
      <c r="TOY91" s="147"/>
      <c r="TOZ91" s="147"/>
      <c r="TPA91" s="147"/>
      <c r="TPB91" s="147"/>
      <c r="TPC91" s="147"/>
      <c r="TPD91" s="147"/>
      <c r="TPE91" s="147"/>
      <c r="TPF91" s="147"/>
      <c r="TPG91" s="147"/>
      <c r="TPH91" s="147"/>
      <c r="TPI91" s="147"/>
      <c r="TPJ91" s="147"/>
      <c r="TPK91" s="147"/>
      <c r="TPL91" s="147"/>
      <c r="TPM91" s="147"/>
      <c r="TPN91" s="147"/>
      <c r="TPO91" s="147"/>
      <c r="TPP91" s="147"/>
      <c r="TPQ91" s="147"/>
      <c r="TPR91" s="147"/>
      <c r="TPS91" s="147"/>
      <c r="TPT91" s="147"/>
      <c r="TPU91" s="147"/>
      <c r="TPV91" s="147"/>
      <c r="TPW91" s="147"/>
      <c r="TPX91" s="147"/>
      <c r="TPY91" s="147"/>
      <c r="TPZ91" s="147"/>
      <c r="TQA91" s="147"/>
      <c r="TQB91" s="147"/>
      <c r="TQC91" s="147"/>
      <c r="TQD91" s="147"/>
      <c r="TQE91" s="147"/>
      <c r="TQF91" s="147"/>
      <c r="TQG91" s="147"/>
      <c r="TQH91" s="147"/>
      <c r="TQI91" s="147"/>
      <c r="TQJ91" s="147"/>
      <c r="TQK91" s="147"/>
      <c r="TQL91" s="147"/>
      <c r="TQM91" s="147"/>
      <c r="TQN91" s="147"/>
      <c r="TQO91" s="147"/>
      <c r="TQP91" s="147"/>
      <c r="TQQ91" s="147"/>
      <c r="TQR91" s="147"/>
      <c r="TQS91" s="147"/>
      <c r="TQT91" s="147"/>
      <c r="TQU91" s="147"/>
      <c r="TQV91" s="147"/>
      <c r="TQW91" s="147"/>
      <c r="TQX91" s="147"/>
      <c r="TQY91" s="147"/>
      <c r="TQZ91" s="147"/>
      <c r="TRA91" s="147"/>
      <c r="TRB91" s="147"/>
      <c r="TRC91" s="147"/>
      <c r="TRD91" s="147"/>
      <c r="TRE91" s="147"/>
      <c r="TRF91" s="147"/>
      <c r="TRG91" s="147"/>
      <c r="TRH91" s="147"/>
      <c r="TRI91" s="147"/>
      <c r="TRJ91" s="147"/>
      <c r="TRK91" s="147"/>
      <c r="TRL91" s="147"/>
      <c r="TRM91" s="147"/>
      <c r="TRN91" s="147"/>
      <c r="TRO91" s="147"/>
      <c r="TRP91" s="147"/>
      <c r="TRQ91" s="147"/>
      <c r="TRR91" s="147"/>
      <c r="TRS91" s="147"/>
      <c r="TRT91" s="147"/>
      <c r="TRU91" s="147"/>
      <c r="TRV91" s="147"/>
      <c r="TRW91" s="147"/>
      <c r="TRX91" s="147"/>
      <c r="TRY91" s="147"/>
      <c r="TRZ91" s="147"/>
      <c r="TSA91" s="147"/>
      <c r="TSB91" s="147"/>
      <c r="TSC91" s="147"/>
      <c r="TSD91" s="147"/>
      <c r="TSE91" s="147"/>
      <c r="TSF91" s="147"/>
      <c r="TSG91" s="147"/>
      <c r="TSH91" s="147"/>
      <c r="TSI91" s="147"/>
      <c r="TSJ91" s="147"/>
      <c r="TSK91" s="147"/>
      <c r="TSL91" s="147"/>
      <c r="TSM91" s="147"/>
      <c r="TSN91" s="147"/>
      <c r="TSO91" s="147"/>
      <c r="TSP91" s="147"/>
      <c r="TSQ91" s="147"/>
      <c r="TSR91" s="147"/>
      <c r="TSS91" s="147"/>
      <c r="TST91" s="147"/>
      <c r="TSU91" s="147"/>
      <c r="TSV91" s="147"/>
      <c r="TSW91" s="147"/>
      <c r="TSX91" s="147"/>
      <c r="TSY91" s="147"/>
      <c r="TSZ91" s="147"/>
      <c r="TTA91" s="147"/>
      <c r="TTB91" s="147"/>
      <c r="TTC91" s="147"/>
      <c r="TTD91" s="147"/>
      <c r="TTE91" s="147"/>
      <c r="TTF91" s="147"/>
      <c r="TTG91" s="147"/>
      <c r="TTH91" s="147"/>
      <c r="TTI91" s="147"/>
      <c r="TTJ91" s="147"/>
      <c r="TTK91" s="147"/>
      <c r="TTL91" s="147"/>
      <c r="TTM91" s="147"/>
      <c r="TTN91" s="147"/>
      <c r="TTO91" s="147"/>
      <c r="TTP91" s="147"/>
      <c r="TTQ91" s="147"/>
      <c r="TTR91" s="147"/>
      <c r="TTS91" s="147"/>
      <c r="TTT91" s="147"/>
      <c r="TTU91" s="147"/>
      <c r="TTV91" s="147"/>
      <c r="TTW91" s="147"/>
      <c r="TTX91" s="147"/>
      <c r="TTY91" s="147"/>
      <c r="TTZ91" s="147"/>
      <c r="TUA91" s="147"/>
      <c r="TUB91" s="147"/>
      <c r="TUC91" s="147"/>
      <c r="TUD91" s="147"/>
      <c r="TUE91" s="147"/>
      <c r="TUF91" s="147"/>
      <c r="TUG91" s="147"/>
      <c r="TUH91" s="147"/>
      <c r="TUI91" s="147"/>
      <c r="TUJ91" s="147"/>
      <c r="TUK91" s="147"/>
      <c r="TUL91" s="147"/>
      <c r="TUM91" s="147"/>
      <c r="TUN91" s="147"/>
      <c r="TUO91" s="147"/>
      <c r="TUP91" s="147"/>
      <c r="TUQ91" s="147"/>
      <c r="TUR91" s="147"/>
      <c r="TUS91" s="147"/>
      <c r="TUT91" s="147"/>
      <c r="TUU91" s="147"/>
      <c r="TUV91" s="147"/>
      <c r="TUW91" s="147"/>
      <c r="TUX91" s="147"/>
      <c r="TUY91" s="147"/>
      <c r="TUZ91" s="147"/>
      <c r="TVA91" s="147"/>
      <c r="TVB91" s="147"/>
      <c r="TVC91" s="147"/>
      <c r="TVD91" s="147"/>
      <c r="TVE91" s="147"/>
      <c r="TVF91" s="147"/>
      <c r="TVG91" s="147"/>
      <c r="TVH91" s="147"/>
      <c r="TVI91" s="147"/>
      <c r="TVJ91" s="147"/>
      <c r="TVK91" s="147"/>
      <c r="TVL91" s="147"/>
      <c r="TVM91" s="147"/>
      <c r="TVN91" s="147"/>
      <c r="TVO91" s="147"/>
      <c r="TVP91" s="147"/>
      <c r="TVQ91" s="147"/>
      <c r="TVR91" s="147"/>
      <c r="TVS91" s="147"/>
      <c r="TVT91" s="147"/>
      <c r="TVU91" s="147"/>
      <c r="TVV91" s="147"/>
      <c r="TVW91" s="147"/>
      <c r="TVX91" s="147"/>
      <c r="TVY91" s="147"/>
      <c r="TVZ91" s="147"/>
      <c r="TWA91" s="147"/>
      <c r="TWB91" s="147"/>
      <c r="TWC91" s="147"/>
      <c r="TWD91" s="147"/>
      <c r="TWE91" s="147"/>
      <c r="TWF91" s="147"/>
      <c r="TWG91" s="147"/>
      <c r="TWH91" s="147"/>
      <c r="TWI91" s="147"/>
      <c r="TWJ91" s="147"/>
      <c r="TWK91" s="147"/>
      <c r="TWL91" s="147"/>
      <c r="TWM91" s="147"/>
      <c r="TWN91" s="147"/>
      <c r="TWO91" s="147"/>
      <c r="TWP91" s="147"/>
      <c r="TWQ91" s="147"/>
      <c r="TWR91" s="147"/>
      <c r="TWS91" s="147"/>
      <c r="TWT91" s="147"/>
      <c r="TWU91" s="147"/>
      <c r="TWV91" s="147"/>
      <c r="TWW91" s="147"/>
      <c r="TWX91" s="147"/>
      <c r="TWY91" s="147"/>
      <c r="TWZ91" s="147"/>
      <c r="TXA91" s="147"/>
      <c r="TXB91" s="147"/>
      <c r="TXC91" s="147"/>
      <c r="TXD91" s="147"/>
      <c r="TXE91" s="147"/>
      <c r="TXF91" s="147"/>
      <c r="TXG91" s="147"/>
      <c r="TXH91" s="147"/>
      <c r="TXI91" s="147"/>
      <c r="TXJ91" s="147"/>
      <c r="TXK91" s="147"/>
      <c r="TXL91" s="147"/>
      <c r="TXM91" s="147"/>
      <c r="TXN91" s="147"/>
      <c r="TXO91" s="147"/>
      <c r="TXP91" s="147"/>
      <c r="TXQ91" s="147"/>
      <c r="TXR91" s="147"/>
      <c r="TXS91" s="147"/>
      <c r="TXT91" s="147"/>
      <c r="TXU91" s="147"/>
      <c r="TXV91" s="147"/>
      <c r="TXW91" s="147"/>
      <c r="TXX91" s="147"/>
      <c r="TXY91" s="147"/>
      <c r="TXZ91" s="147"/>
      <c r="TYA91" s="147"/>
      <c r="TYB91" s="147"/>
      <c r="TYC91" s="147"/>
      <c r="TYD91" s="147"/>
      <c r="TYE91" s="147"/>
      <c r="TYF91" s="147"/>
      <c r="TYG91" s="147"/>
      <c r="TYH91" s="147"/>
      <c r="TYI91" s="147"/>
      <c r="TYJ91" s="147"/>
      <c r="TYK91" s="147"/>
      <c r="TYL91" s="147"/>
      <c r="TYM91" s="147"/>
      <c r="TYN91" s="147"/>
      <c r="TYO91" s="147"/>
      <c r="TYP91" s="147"/>
      <c r="TYQ91" s="147"/>
      <c r="TYR91" s="147"/>
      <c r="TYS91" s="147"/>
      <c r="TYT91" s="147"/>
      <c r="TYU91" s="147"/>
      <c r="TYV91" s="147"/>
      <c r="TYW91" s="147"/>
      <c r="TYX91" s="147"/>
      <c r="TYY91" s="147"/>
      <c r="TYZ91" s="147"/>
      <c r="TZA91" s="147"/>
      <c r="TZB91" s="147"/>
      <c r="TZC91" s="147"/>
      <c r="TZD91" s="147"/>
      <c r="TZE91" s="147"/>
      <c r="TZF91" s="147"/>
      <c r="TZG91" s="147"/>
      <c r="TZH91" s="147"/>
      <c r="TZI91" s="147"/>
      <c r="TZJ91" s="147"/>
      <c r="TZK91" s="147"/>
      <c r="TZL91" s="147"/>
      <c r="TZM91" s="147"/>
      <c r="TZN91" s="147"/>
      <c r="TZO91" s="147"/>
      <c r="TZP91" s="147"/>
      <c r="TZQ91" s="147"/>
      <c r="TZR91" s="147"/>
      <c r="TZS91" s="147"/>
      <c r="TZT91" s="147"/>
      <c r="TZU91" s="147"/>
      <c r="TZV91" s="147"/>
      <c r="TZW91" s="147"/>
      <c r="TZX91" s="147"/>
      <c r="TZY91" s="147"/>
      <c r="TZZ91" s="147"/>
      <c r="UAA91" s="147"/>
      <c r="UAB91" s="147"/>
      <c r="UAC91" s="147"/>
      <c r="UAD91" s="147"/>
      <c r="UAE91" s="147"/>
      <c r="UAF91" s="147"/>
      <c r="UAG91" s="147"/>
      <c r="UAH91" s="147"/>
      <c r="UAI91" s="147"/>
      <c r="UAJ91" s="147"/>
      <c r="UAK91" s="147"/>
      <c r="UAL91" s="147"/>
      <c r="UAM91" s="147"/>
      <c r="UAN91" s="147"/>
      <c r="UAO91" s="147"/>
      <c r="UAP91" s="147"/>
      <c r="UAQ91" s="147"/>
      <c r="UAR91" s="147"/>
      <c r="UAS91" s="147"/>
      <c r="UAT91" s="147"/>
      <c r="UAU91" s="147"/>
      <c r="UAV91" s="147"/>
      <c r="UAW91" s="147"/>
      <c r="UAX91" s="147"/>
      <c r="UAY91" s="147"/>
      <c r="UAZ91" s="147"/>
      <c r="UBA91" s="147"/>
      <c r="UBB91" s="147"/>
      <c r="UBC91" s="147"/>
      <c r="UBD91" s="147"/>
      <c r="UBE91" s="147"/>
      <c r="UBF91" s="147"/>
      <c r="UBG91" s="147"/>
      <c r="UBH91" s="147"/>
      <c r="UBI91" s="147"/>
      <c r="UBJ91" s="147"/>
      <c r="UBK91" s="147"/>
      <c r="UBL91" s="147"/>
      <c r="UBM91" s="147"/>
      <c r="UBN91" s="147"/>
      <c r="UBO91" s="147"/>
      <c r="UBP91" s="147"/>
      <c r="UBQ91" s="147"/>
      <c r="UBR91" s="147"/>
      <c r="UBS91" s="147"/>
      <c r="UBT91" s="147"/>
      <c r="UBU91" s="147"/>
      <c r="UBV91" s="147"/>
      <c r="UBW91" s="147"/>
      <c r="UBX91" s="147"/>
      <c r="UBY91" s="147"/>
      <c r="UBZ91" s="147"/>
      <c r="UCA91" s="147"/>
      <c r="UCB91" s="147"/>
      <c r="UCC91" s="147"/>
      <c r="UCD91" s="147"/>
      <c r="UCE91" s="147"/>
      <c r="UCF91" s="147"/>
      <c r="UCG91" s="147"/>
      <c r="UCH91" s="147"/>
      <c r="UCI91" s="147"/>
      <c r="UCJ91" s="147"/>
      <c r="UCK91" s="147"/>
      <c r="UCL91" s="147"/>
      <c r="UCM91" s="147"/>
      <c r="UCN91" s="147"/>
      <c r="UCO91" s="147"/>
      <c r="UCP91" s="147"/>
      <c r="UCQ91" s="147"/>
      <c r="UCR91" s="147"/>
      <c r="UCS91" s="147"/>
      <c r="UCT91" s="147"/>
      <c r="UCU91" s="147"/>
      <c r="UCV91" s="147"/>
      <c r="UCW91" s="147"/>
      <c r="UCX91" s="147"/>
      <c r="UCY91" s="147"/>
      <c r="UCZ91" s="147"/>
      <c r="UDA91" s="147"/>
      <c r="UDB91" s="147"/>
      <c r="UDC91" s="147"/>
      <c r="UDD91" s="147"/>
      <c r="UDE91" s="147"/>
      <c r="UDF91" s="147"/>
      <c r="UDG91" s="147"/>
      <c r="UDH91" s="147"/>
      <c r="UDI91" s="147"/>
      <c r="UDJ91" s="147"/>
      <c r="UDK91" s="147"/>
      <c r="UDL91" s="147"/>
      <c r="UDM91" s="147"/>
      <c r="UDN91" s="147"/>
      <c r="UDO91" s="147"/>
      <c r="UDP91" s="147"/>
      <c r="UDQ91" s="147"/>
      <c r="UDR91" s="147"/>
      <c r="UDS91" s="147"/>
      <c r="UDT91" s="147"/>
      <c r="UDU91" s="147"/>
      <c r="UDV91" s="147"/>
      <c r="UDW91" s="147"/>
      <c r="UDX91" s="147"/>
      <c r="UDY91" s="147"/>
      <c r="UDZ91" s="147"/>
      <c r="UEA91" s="147"/>
      <c r="UEB91" s="147"/>
      <c r="UEC91" s="147"/>
      <c r="UED91" s="147"/>
      <c r="UEE91" s="147"/>
      <c r="UEF91" s="147"/>
      <c r="UEG91" s="147"/>
      <c r="UEH91" s="147"/>
      <c r="UEI91" s="147"/>
      <c r="UEJ91" s="147"/>
      <c r="UEK91" s="147"/>
      <c r="UEL91" s="147"/>
      <c r="UEM91" s="147"/>
      <c r="UEN91" s="147"/>
      <c r="UEO91" s="147"/>
      <c r="UEP91" s="147"/>
      <c r="UEQ91" s="147"/>
      <c r="UER91" s="147"/>
      <c r="UES91" s="147"/>
      <c r="UET91" s="147"/>
      <c r="UEU91" s="147"/>
      <c r="UEV91" s="147"/>
      <c r="UEW91" s="147"/>
      <c r="UEX91" s="147"/>
      <c r="UEY91" s="147"/>
      <c r="UEZ91" s="147"/>
      <c r="UFA91" s="147"/>
      <c r="UFB91" s="147"/>
      <c r="UFC91" s="147"/>
      <c r="UFD91" s="147"/>
      <c r="UFE91" s="147"/>
      <c r="UFF91" s="147"/>
      <c r="UFG91" s="147"/>
      <c r="UFH91" s="147"/>
      <c r="UFI91" s="147"/>
      <c r="UFJ91" s="147"/>
      <c r="UFK91" s="147"/>
      <c r="UFL91" s="147"/>
      <c r="UFM91" s="147"/>
      <c r="UFN91" s="147"/>
      <c r="UFO91" s="147"/>
      <c r="UFP91" s="147"/>
      <c r="UFQ91" s="147"/>
      <c r="UFR91" s="147"/>
      <c r="UFS91" s="147"/>
      <c r="UFT91" s="147"/>
      <c r="UFU91" s="147"/>
      <c r="UFV91" s="147"/>
      <c r="UFW91" s="147"/>
      <c r="UFX91" s="147"/>
      <c r="UFY91" s="147"/>
      <c r="UFZ91" s="147"/>
      <c r="UGA91" s="147"/>
      <c r="UGB91" s="147"/>
      <c r="UGC91" s="147"/>
      <c r="UGD91" s="147"/>
      <c r="UGE91" s="147"/>
      <c r="UGF91" s="147"/>
      <c r="UGG91" s="147"/>
      <c r="UGH91" s="147"/>
      <c r="UGI91" s="147"/>
      <c r="UGJ91" s="147"/>
      <c r="UGK91" s="147"/>
      <c r="UGL91" s="147"/>
      <c r="UGM91" s="147"/>
      <c r="UGN91" s="147"/>
      <c r="UGO91" s="147"/>
      <c r="UGP91" s="147"/>
      <c r="UGQ91" s="147"/>
      <c r="UGR91" s="147"/>
      <c r="UGS91" s="147"/>
      <c r="UGT91" s="147"/>
      <c r="UGU91" s="147"/>
      <c r="UGV91" s="147"/>
      <c r="UGW91" s="147"/>
      <c r="UGX91" s="147"/>
      <c r="UGY91" s="147"/>
      <c r="UGZ91" s="147"/>
      <c r="UHA91" s="147"/>
      <c r="UHB91" s="147"/>
      <c r="UHC91" s="147"/>
      <c r="UHD91" s="147"/>
      <c r="UHE91" s="147"/>
      <c r="UHF91" s="147"/>
      <c r="UHG91" s="147"/>
      <c r="UHH91" s="147"/>
      <c r="UHI91" s="147"/>
      <c r="UHJ91" s="147"/>
      <c r="UHK91" s="147"/>
      <c r="UHL91" s="147"/>
      <c r="UHM91" s="147"/>
      <c r="UHN91" s="147"/>
      <c r="UHO91" s="147"/>
      <c r="UHP91" s="147"/>
      <c r="UHQ91" s="147"/>
      <c r="UHR91" s="147"/>
      <c r="UHS91" s="147"/>
      <c r="UHT91" s="147"/>
      <c r="UHU91" s="147"/>
      <c r="UHV91" s="147"/>
      <c r="UHW91" s="147"/>
      <c r="UHX91" s="147"/>
      <c r="UHY91" s="147"/>
      <c r="UHZ91" s="147"/>
      <c r="UIA91" s="147"/>
      <c r="UIB91" s="147"/>
      <c r="UIC91" s="147"/>
      <c r="UID91" s="147"/>
      <c r="UIE91" s="147"/>
      <c r="UIF91" s="147"/>
      <c r="UIG91" s="147"/>
      <c r="UIH91" s="147"/>
      <c r="UII91" s="147"/>
      <c r="UIJ91" s="147"/>
      <c r="UIK91" s="147"/>
      <c r="UIL91" s="147"/>
      <c r="UIM91" s="147"/>
      <c r="UIN91" s="147"/>
      <c r="UIO91" s="147"/>
      <c r="UIP91" s="147"/>
      <c r="UIQ91" s="147"/>
      <c r="UIR91" s="147"/>
      <c r="UIS91" s="147"/>
      <c r="UIT91" s="147"/>
      <c r="UIU91" s="147"/>
      <c r="UIV91" s="147"/>
      <c r="UIW91" s="147"/>
      <c r="UIX91" s="147"/>
      <c r="UIY91" s="147"/>
      <c r="UIZ91" s="147"/>
      <c r="UJA91" s="147"/>
      <c r="UJB91" s="147"/>
      <c r="UJC91" s="147"/>
      <c r="UJD91" s="147"/>
      <c r="UJE91" s="147"/>
      <c r="UJF91" s="147"/>
      <c r="UJG91" s="147"/>
      <c r="UJH91" s="147"/>
      <c r="UJI91" s="147"/>
      <c r="UJJ91" s="147"/>
      <c r="UJK91" s="147"/>
      <c r="UJL91" s="147"/>
      <c r="UJM91" s="147"/>
      <c r="UJN91" s="147"/>
      <c r="UJO91" s="147"/>
      <c r="UJP91" s="147"/>
      <c r="UJQ91" s="147"/>
      <c r="UJR91" s="147"/>
      <c r="UJS91" s="147"/>
      <c r="UJT91" s="147"/>
      <c r="UJU91" s="147"/>
      <c r="UJV91" s="147"/>
      <c r="UJW91" s="147"/>
      <c r="UJX91" s="147"/>
      <c r="UJY91" s="147"/>
      <c r="UJZ91" s="147"/>
      <c r="UKA91" s="147"/>
      <c r="UKB91" s="147"/>
      <c r="UKC91" s="147"/>
      <c r="UKD91" s="147"/>
      <c r="UKE91" s="147"/>
      <c r="UKF91" s="147"/>
      <c r="UKG91" s="147"/>
      <c r="UKH91" s="147"/>
      <c r="UKI91" s="147"/>
      <c r="UKJ91" s="147"/>
      <c r="UKK91" s="147"/>
      <c r="UKL91" s="147"/>
      <c r="UKM91" s="147"/>
      <c r="UKN91" s="147"/>
      <c r="UKO91" s="147"/>
      <c r="UKP91" s="147"/>
      <c r="UKQ91" s="147"/>
      <c r="UKR91" s="147"/>
      <c r="UKS91" s="147"/>
      <c r="UKT91" s="147"/>
      <c r="UKU91" s="147"/>
      <c r="UKV91" s="147"/>
      <c r="UKW91" s="147"/>
      <c r="UKX91" s="147"/>
      <c r="UKY91" s="147"/>
      <c r="UKZ91" s="147"/>
      <c r="ULA91" s="147"/>
      <c r="ULB91" s="147"/>
      <c r="ULC91" s="147"/>
      <c r="ULD91" s="147"/>
      <c r="ULE91" s="147"/>
      <c r="ULF91" s="147"/>
      <c r="ULG91" s="147"/>
      <c r="ULH91" s="147"/>
      <c r="ULI91" s="147"/>
      <c r="ULJ91" s="147"/>
      <c r="ULK91" s="147"/>
      <c r="ULL91" s="147"/>
      <c r="ULM91" s="147"/>
      <c r="ULN91" s="147"/>
      <c r="ULO91" s="147"/>
      <c r="ULP91" s="147"/>
      <c r="ULQ91" s="147"/>
      <c r="ULR91" s="147"/>
      <c r="ULS91" s="147"/>
      <c r="ULT91" s="147"/>
      <c r="ULU91" s="147"/>
      <c r="ULV91" s="147"/>
      <c r="ULW91" s="147"/>
      <c r="ULX91" s="147"/>
      <c r="ULY91" s="147"/>
      <c r="ULZ91" s="147"/>
      <c r="UMA91" s="147"/>
      <c r="UMB91" s="147"/>
      <c r="UMC91" s="147"/>
      <c r="UMD91" s="147"/>
      <c r="UME91" s="147"/>
      <c r="UMF91" s="147"/>
      <c r="UMG91" s="147"/>
      <c r="UMH91" s="147"/>
      <c r="UMI91" s="147"/>
      <c r="UMJ91" s="147"/>
      <c r="UMK91" s="147"/>
      <c r="UML91" s="147"/>
      <c r="UMM91" s="147"/>
      <c r="UMN91" s="147"/>
      <c r="UMO91" s="147"/>
      <c r="UMP91" s="147"/>
      <c r="UMQ91" s="147"/>
      <c r="UMR91" s="147"/>
      <c r="UMS91" s="147"/>
      <c r="UMT91" s="147"/>
      <c r="UMU91" s="147"/>
      <c r="UMV91" s="147"/>
      <c r="UMW91" s="147"/>
      <c r="UMX91" s="147"/>
      <c r="UMY91" s="147"/>
      <c r="UMZ91" s="147"/>
      <c r="UNA91" s="147"/>
      <c r="UNB91" s="147"/>
      <c r="UNC91" s="147"/>
      <c r="UND91" s="147"/>
      <c r="UNE91" s="147"/>
      <c r="UNF91" s="147"/>
      <c r="UNG91" s="147"/>
      <c r="UNH91" s="147"/>
      <c r="UNI91" s="147"/>
      <c r="UNJ91" s="147"/>
      <c r="UNK91" s="147"/>
      <c r="UNL91" s="147"/>
      <c r="UNM91" s="147"/>
      <c r="UNN91" s="147"/>
      <c r="UNO91" s="147"/>
      <c r="UNP91" s="147"/>
      <c r="UNQ91" s="147"/>
      <c r="UNR91" s="147"/>
      <c r="UNS91" s="147"/>
      <c r="UNT91" s="147"/>
      <c r="UNU91" s="147"/>
      <c r="UNV91" s="147"/>
      <c r="UNW91" s="147"/>
      <c r="UNX91" s="147"/>
      <c r="UNY91" s="147"/>
      <c r="UNZ91" s="147"/>
      <c r="UOA91" s="147"/>
      <c r="UOB91" s="147"/>
      <c r="UOC91" s="147"/>
      <c r="UOD91" s="147"/>
      <c r="UOE91" s="147"/>
      <c r="UOF91" s="147"/>
      <c r="UOG91" s="147"/>
      <c r="UOH91" s="147"/>
      <c r="UOI91" s="147"/>
      <c r="UOJ91" s="147"/>
      <c r="UOK91" s="147"/>
      <c r="UOL91" s="147"/>
      <c r="UOM91" s="147"/>
      <c r="UON91" s="147"/>
      <c r="UOO91" s="147"/>
      <c r="UOP91" s="147"/>
      <c r="UOQ91" s="147"/>
      <c r="UOR91" s="147"/>
      <c r="UOS91" s="147"/>
      <c r="UOT91" s="147"/>
      <c r="UOU91" s="147"/>
      <c r="UOV91" s="147"/>
      <c r="UOW91" s="147"/>
      <c r="UOX91" s="147"/>
      <c r="UOY91" s="147"/>
      <c r="UOZ91" s="147"/>
      <c r="UPA91" s="147"/>
      <c r="UPB91" s="147"/>
      <c r="UPC91" s="147"/>
      <c r="UPD91" s="147"/>
      <c r="UPE91" s="147"/>
      <c r="UPF91" s="147"/>
      <c r="UPG91" s="147"/>
      <c r="UPH91" s="147"/>
      <c r="UPI91" s="147"/>
      <c r="UPJ91" s="147"/>
      <c r="UPK91" s="147"/>
      <c r="UPL91" s="147"/>
      <c r="UPM91" s="147"/>
      <c r="UPN91" s="147"/>
      <c r="UPO91" s="147"/>
      <c r="UPP91" s="147"/>
      <c r="UPQ91" s="147"/>
      <c r="UPR91" s="147"/>
      <c r="UPS91" s="147"/>
      <c r="UPT91" s="147"/>
      <c r="UPU91" s="147"/>
      <c r="UPV91" s="147"/>
      <c r="UPW91" s="147"/>
      <c r="UPX91" s="147"/>
      <c r="UPY91" s="147"/>
      <c r="UPZ91" s="147"/>
      <c r="UQA91" s="147"/>
      <c r="UQB91" s="147"/>
      <c r="UQC91" s="147"/>
      <c r="UQD91" s="147"/>
      <c r="UQE91" s="147"/>
      <c r="UQF91" s="147"/>
      <c r="UQG91" s="147"/>
      <c r="UQH91" s="147"/>
      <c r="UQI91" s="147"/>
      <c r="UQJ91" s="147"/>
      <c r="UQK91" s="147"/>
      <c r="UQL91" s="147"/>
      <c r="UQM91" s="147"/>
      <c r="UQN91" s="147"/>
      <c r="UQO91" s="147"/>
      <c r="UQP91" s="147"/>
      <c r="UQQ91" s="147"/>
      <c r="UQR91" s="147"/>
      <c r="UQS91" s="147"/>
      <c r="UQT91" s="147"/>
      <c r="UQU91" s="147"/>
      <c r="UQV91" s="147"/>
      <c r="UQW91" s="147"/>
      <c r="UQX91" s="147"/>
      <c r="UQY91" s="147"/>
      <c r="UQZ91" s="147"/>
      <c r="URA91" s="147"/>
      <c r="URB91" s="147"/>
      <c r="URC91" s="147"/>
      <c r="URD91" s="147"/>
      <c r="URE91" s="147"/>
      <c r="URF91" s="147"/>
      <c r="URG91" s="147"/>
      <c r="URH91" s="147"/>
      <c r="URI91" s="147"/>
      <c r="URJ91" s="147"/>
      <c r="URK91" s="147"/>
      <c r="URL91" s="147"/>
      <c r="URM91" s="147"/>
      <c r="URN91" s="147"/>
      <c r="URO91" s="147"/>
      <c r="URP91" s="147"/>
      <c r="URQ91" s="147"/>
      <c r="URR91" s="147"/>
      <c r="URS91" s="147"/>
      <c r="URT91" s="147"/>
      <c r="URU91" s="147"/>
      <c r="URV91" s="147"/>
      <c r="URW91" s="147"/>
      <c r="URX91" s="147"/>
      <c r="URY91" s="147"/>
      <c r="URZ91" s="147"/>
      <c r="USA91" s="147"/>
      <c r="USB91" s="147"/>
      <c r="USC91" s="147"/>
      <c r="USD91" s="147"/>
      <c r="USE91" s="147"/>
      <c r="USF91" s="147"/>
      <c r="USG91" s="147"/>
      <c r="USH91" s="147"/>
      <c r="USI91" s="147"/>
      <c r="USJ91" s="147"/>
      <c r="USK91" s="147"/>
      <c r="USL91" s="147"/>
      <c r="USM91" s="147"/>
      <c r="USN91" s="147"/>
      <c r="USO91" s="147"/>
      <c r="USP91" s="147"/>
      <c r="USQ91" s="147"/>
      <c r="USR91" s="147"/>
      <c r="USS91" s="147"/>
      <c r="UST91" s="147"/>
      <c r="USU91" s="147"/>
      <c r="USV91" s="147"/>
      <c r="USW91" s="147"/>
      <c r="USX91" s="147"/>
      <c r="USY91" s="147"/>
      <c r="USZ91" s="147"/>
      <c r="UTA91" s="147"/>
      <c r="UTB91" s="147"/>
      <c r="UTC91" s="147"/>
      <c r="UTD91" s="147"/>
      <c r="UTE91" s="147"/>
      <c r="UTF91" s="147"/>
      <c r="UTG91" s="147"/>
      <c r="UTH91" s="147"/>
      <c r="UTI91" s="147"/>
      <c r="UTJ91" s="147"/>
      <c r="UTK91" s="147"/>
      <c r="UTL91" s="147"/>
      <c r="UTM91" s="147"/>
      <c r="UTN91" s="147"/>
      <c r="UTO91" s="147"/>
      <c r="UTP91" s="147"/>
      <c r="UTQ91" s="147"/>
      <c r="UTR91" s="147"/>
      <c r="UTS91" s="147"/>
      <c r="UTT91" s="147"/>
      <c r="UTU91" s="147"/>
      <c r="UTV91" s="147"/>
      <c r="UTW91" s="147"/>
      <c r="UTX91" s="147"/>
      <c r="UTY91" s="147"/>
      <c r="UTZ91" s="147"/>
      <c r="UUA91" s="147"/>
      <c r="UUB91" s="147"/>
      <c r="UUC91" s="147"/>
      <c r="UUD91" s="147"/>
      <c r="UUE91" s="147"/>
      <c r="UUF91" s="147"/>
      <c r="UUG91" s="147"/>
      <c r="UUH91" s="147"/>
      <c r="UUI91" s="147"/>
      <c r="UUJ91" s="147"/>
      <c r="UUK91" s="147"/>
      <c r="UUL91" s="147"/>
      <c r="UUM91" s="147"/>
      <c r="UUN91" s="147"/>
      <c r="UUO91" s="147"/>
      <c r="UUP91" s="147"/>
      <c r="UUQ91" s="147"/>
      <c r="UUR91" s="147"/>
      <c r="UUS91" s="147"/>
      <c r="UUT91" s="147"/>
      <c r="UUU91" s="147"/>
      <c r="UUV91" s="147"/>
      <c r="UUW91" s="147"/>
      <c r="UUX91" s="147"/>
      <c r="UUY91" s="147"/>
      <c r="UUZ91" s="147"/>
      <c r="UVA91" s="147"/>
      <c r="UVB91" s="147"/>
      <c r="UVC91" s="147"/>
      <c r="UVD91" s="147"/>
      <c r="UVE91" s="147"/>
      <c r="UVF91" s="147"/>
      <c r="UVG91" s="147"/>
      <c r="UVH91" s="147"/>
      <c r="UVI91" s="147"/>
      <c r="UVJ91" s="147"/>
      <c r="UVK91" s="147"/>
      <c r="UVL91" s="147"/>
      <c r="UVM91" s="147"/>
      <c r="UVN91" s="147"/>
      <c r="UVO91" s="147"/>
      <c r="UVP91" s="147"/>
      <c r="UVQ91" s="147"/>
      <c r="UVR91" s="147"/>
      <c r="UVS91" s="147"/>
      <c r="UVT91" s="147"/>
      <c r="UVU91" s="147"/>
      <c r="UVV91" s="147"/>
      <c r="UVW91" s="147"/>
      <c r="UVX91" s="147"/>
      <c r="UVY91" s="147"/>
      <c r="UVZ91" s="147"/>
      <c r="UWA91" s="147"/>
      <c r="UWB91" s="147"/>
      <c r="UWC91" s="147"/>
      <c r="UWD91" s="147"/>
      <c r="UWE91" s="147"/>
      <c r="UWF91" s="147"/>
      <c r="UWG91" s="147"/>
      <c r="UWH91" s="147"/>
      <c r="UWI91" s="147"/>
      <c r="UWJ91" s="147"/>
      <c r="UWK91" s="147"/>
      <c r="UWL91" s="147"/>
      <c r="UWM91" s="147"/>
      <c r="UWN91" s="147"/>
      <c r="UWO91" s="147"/>
      <c r="UWP91" s="147"/>
      <c r="UWQ91" s="147"/>
      <c r="UWR91" s="147"/>
      <c r="UWS91" s="147"/>
      <c r="UWT91" s="147"/>
      <c r="UWU91" s="147"/>
      <c r="UWV91" s="147"/>
      <c r="UWW91" s="147"/>
      <c r="UWX91" s="147"/>
      <c r="UWY91" s="147"/>
      <c r="UWZ91" s="147"/>
      <c r="UXA91" s="147"/>
      <c r="UXB91" s="147"/>
      <c r="UXC91" s="147"/>
      <c r="UXD91" s="147"/>
      <c r="UXE91" s="147"/>
      <c r="UXF91" s="147"/>
      <c r="UXG91" s="147"/>
      <c r="UXH91" s="147"/>
      <c r="UXI91" s="147"/>
      <c r="UXJ91" s="147"/>
      <c r="UXK91" s="147"/>
      <c r="UXL91" s="147"/>
      <c r="UXM91" s="147"/>
      <c r="UXN91" s="147"/>
      <c r="UXO91" s="147"/>
      <c r="UXP91" s="147"/>
      <c r="UXQ91" s="147"/>
      <c r="UXR91" s="147"/>
      <c r="UXS91" s="147"/>
      <c r="UXT91" s="147"/>
      <c r="UXU91" s="147"/>
      <c r="UXV91" s="147"/>
      <c r="UXW91" s="147"/>
      <c r="UXX91" s="147"/>
      <c r="UXY91" s="147"/>
      <c r="UXZ91" s="147"/>
      <c r="UYA91" s="147"/>
      <c r="UYB91" s="147"/>
      <c r="UYC91" s="147"/>
      <c r="UYD91" s="147"/>
      <c r="UYE91" s="147"/>
      <c r="UYF91" s="147"/>
      <c r="UYG91" s="147"/>
      <c r="UYH91" s="147"/>
      <c r="UYI91" s="147"/>
      <c r="UYJ91" s="147"/>
      <c r="UYK91" s="147"/>
      <c r="UYL91" s="147"/>
      <c r="UYM91" s="147"/>
      <c r="UYN91" s="147"/>
      <c r="UYO91" s="147"/>
      <c r="UYP91" s="147"/>
      <c r="UYQ91" s="147"/>
      <c r="UYR91" s="147"/>
      <c r="UYS91" s="147"/>
      <c r="UYT91" s="147"/>
      <c r="UYU91" s="147"/>
      <c r="UYV91" s="147"/>
      <c r="UYW91" s="147"/>
      <c r="UYX91" s="147"/>
      <c r="UYY91" s="147"/>
      <c r="UYZ91" s="147"/>
      <c r="UZA91" s="147"/>
      <c r="UZB91" s="147"/>
      <c r="UZC91" s="147"/>
      <c r="UZD91" s="147"/>
      <c r="UZE91" s="147"/>
      <c r="UZF91" s="147"/>
      <c r="UZG91" s="147"/>
      <c r="UZH91" s="147"/>
      <c r="UZI91" s="147"/>
      <c r="UZJ91" s="147"/>
      <c r="UZK91" s="147"/>
      <c r="UZL91" s="147"/>
      <c r="UZM91" s="147"/>
      <c r="UZN91" s="147"/>
      <c r="UZO91" s="147"/>
      <c r="UZP91" s="147"/>
      <c r="UZQ91" s="147"/>
      <c r="UZR91" s="147"/>
      <c r="UZS91" s="147"/>
      <c r="UZT91" s="147"/>
      <c r="UZU91" s="147"/>
      <c r="UZV91" s="147"/>
      <c r="UZW91" s="147"/>
      <c r="UZX91" s="147"/>
      <c r="UZY91" s="147"/>
      <c r="UZZ91" s="147"/>
      <c r="VAA91" s="147"/>
      <c r="VAB91" s="147"/>
      <c r="VAC91" s="147"/>
      <c r="VAD91" s="147"/>
      <c r="VAE91" s="147"/>
      <c r="VAF91" s="147"/>
      <c r="VAG91" s="147"/>
      <c r="VAH91" s="147"/>
      <c r="VAI91" s="147"/>
      <c r="VAJ91" s="147"/>
      <c r="VAK91" s="147"/>
      <c r="VAL91" s="147"/>
      <c r="VAM91" s="147"/>
      <c r="VAN91" s="147"/>
      <c r="VAO91" s="147"/>
      <c r="VAP91" s="147"/>
      <c r="VAQ91" s="147"/>
      <c r="VAR91" s="147"/>
      <c r="VAS91" s="147"/>
      <c r="VAT91" s="147"/>
      <c r="VAU91" s="147"/>
      <c r="VAV91" s="147"/>
      <c r="VAW91" s="147"/>
      <c r="VAX91" s="147"/>
      <c r="VAY91" s="147"/>
      <c r="VAZ91" s="147"/>
      <c r="VBA91" s="147"/>
      <c r="VBB91" s="147"/>
      <c r="VBC91" s="147"/>
      <c r="VBD91" s="147"/>
      <c r="VBE91" s="147"/>
      <c r="VBF91" s="147"/>
      <c r="VBG91" s="147"/>
      <c r="VBH91" s="147"/>
      <c r="VBI91" s="147"/>
      <c r="VBJ91" s="147"/>
      <c r="VBK91" s="147"/>
      <c r="VBL91" s="147"/>
      <c r="VBM91" s="147"/>
      <c r="VBN91" s="147"/>
      <c r="VBO91" s="147"/>
      <c r="VBP91" s="147"/>
      <c r="VBQ91" s="147"/>
      <c r="VBR91" s="147"/>
      <c r="VBS91" s="147"/>
      <c r="VBT91" s="147"/>
      <c r="VBU91" s="147"/>
      <c r="VBV91" s="147"/>
      <c r="VBW91" s="147"/>
      <c r="VBX91" s="147"/>
      <c r="VBY91" s="147"/>
      <c r="VBZ91" s="147"/>
      <c r="VCA91" s="147"/>
      <c r="VCB91" s="147"/>
      <c r="VCC91" s="147"/>
      <c r="VCD91" s="147"/>
      <c r="VCE91" s="147"/>
      <c r="VCF91" s="147"/>
      <c r="VCG91" s="147"/>
      <c r="VCH91" s="147"/>
      <c r="VCI91" s="147"/>
      <c r="VCJ91" s="147"/>
      <c r="VCK91" s="147"/>
      <c r="VCL91" s="147"/>
      <c r="VCM91" s="147"/>
      <c r="VCN91" s="147"/>
      <c r="VCO91" s="147"/>
      <c r="VCP91" s="147"/>
      <c r="VCQ91" s="147"/>
      <c r="VCR91" s="147"/>
      <c r="VCS91" s="147"/>
      <c r="VCT91" s="147"/>
      <c r="VCU91" s="147"/>
      <c r="VCV91" s="147"/>
      <c r="VCW91" s="147"/>
      <c r="VCX91" s="147"/>
      <c r="VCY91" s="147"/>
      <c r="VCZ91" s="147"/>
      <c r="VDA91" s="147"/>
      <c r="VDB91" s="147"/>
      <c r="VDC91" s="147"/>
      <c r="VDD91" s="147"/>
      <c r="VDE91" s="147"/>
      <c r="VDF91" s="147"/>
      <c r="VDG91" s="147"/>
      <c r="VDH91" s="147"/>
      <c r="VDI91" s="147"/>
      <c r="VDJ91" s="147"/>
      <c r="VDK91" s="147"/>
      <c r="VDL91" s="147"/>
      <c r="VDM91" s="147"/>
      <c r="VDN91" s="147"/>
      <c r="VDO91" s="147"/>
      <c r="VDP91" s="147"/>
      <c r="VDQ91" s="147"/>
      <c r="VDR91" s="147"/>
      <c r="VDS91" s="147"/>
      <c r="VDT91" s="147"/>
      <c r="VDU91" s="147"/>
      <c r="VDV91" s="147"/>
      <c r="VDW91" s="147"/>
      <c r="VDX91" s="147"/>
      <c r="VDY91" s="147"/>
      <c r="VDZ91" s="147"/>
      <c r="VEA91" s="147"/>
      <c r="VEB91" s="147"/>
      <c r="VEC91" s="147"/>
      <c r="VED91" s="147"/>
      <c r="VEE91" s="147"/>
      <c r="VEF91" s="147"/>
      <c r="VEG91" s="147"/>
      <c r="VEH91" s="147"/>
      <c r="VEI91" s="147"/>
      <c r="VEJ91" s="147"/>
      <c r="VEK91" s="147"/>
      <c r="VEL91" s="147"/>
      <c r="VEM91" s="147"/>
      <c r="VEN91" s="147"/>
      <c r="VEO91" s="147"/>
      <c r="VEP91" s="147"/>
      <c r="VEQ91" s="147"/>
      <c r="VER91" s="147"/>
      <c r="VES91" s="147"/>
      <c r="VET91" s="147"/>
      <c r="VEU91" s="147"/>
      <c r="VEV91" s="147"/>
      <c r="VEW91" s="147"/>
      <c r="VEX91" s="147"/>
      <c r="VEY91" s="147"/>
      <c r="VEZ91" s="147"/>
      <c r="VFA91" s="147"/>
      <c r="VFB91" s="147"/>
      <c r="VFC91" s="147"/>
      <c r="VFD91" s="147"/>
      <c r="VFE91" s="147"/>
      <c r="VFF91" s="147"/>
      <c r="VFG91" s="147"/>
      <c r="VFH91" s="147"/>
      <c r="VFI91" s="147"/>
      <c r="VFJ91" s="147"/>
      <c r="VFK91" s="147"/>
      <c r="VFL91" s="147"/>
      <c r="VFM91" s="147"/>
      <c r="VFN91" s="147"/>
      <c r="VFO91" s="147"/>
      <c r="VFP91" s="147"/>
      <c r="VFQ91" s="147"/>
      <c r="VFR91" s="147"/>
      <c r="VFS91" s="147"/>
      <c r="VFT91" s="147"/>
      <c r="VFU91" s="147"/>
      <c r="VFV91" s="147"/>
      <c r="VFW91" s="147"/>
      <c r="VFX91" s="147"/>
      <c r="VFY91" s="147"/>
      <c r="VFZ91" s="147"/>
      <c r="VGA91" s="147"/>
      <c r="VGB91" s="147"/>
      <c r="VGC91" s="147"/>
      <c r="VGD91" s="147"/>
      <c r="VGE91" s="147"/>
      <c r="VGF91" s="147"/>
      <c r="VGG91" s="147"/>
      <c r="VGH91" s="147"/>
      <c r="VGI91" s="147"/>
      <c r="VGJ91" s="147"/>
      <c r="VGK91" s="147"/>
      <c r="VGL91" s="147"/>
      <c r="VGM91" s="147"/>
      <c r="VGN91" s="147"/>
      <c r="VGO91" s="147"/>
      <c r="VGP91" s="147"/>
      <c r="VGQ91" s="147"/>
      <c r="VGR91" s="147"/>
      <c r="VGS91" s="147"/>
      <c r="VGT91" s="147"/>
      <c r="VGU91" s="147"/>
      <c r="VGV91" s="147"/>
      <c r="VGW91" s="147"/>
      <c r="VGX91" s="147"/>
      <c r="VGY91" s="147"/>
      <c r="VGZ91" s="147"/>
      <c r="VHA91" s="147"/>
      <c r="VHB91" s="147"/>
      <c r="VHC91" s="147"/>
      <c r="VHD91" s="147"/>
      <c r="VHE91" s="147"/>
      <c r="VHF91" s="147"/>
      <c r="VHG91" s="147"/>
      <c r="VHH91" s="147"/>
      <c r="VHI91" s="147"/>
      <c r="VHJ91" s="147"/>
      <c r="VHK91" s="147"/>
      <c r="VHL91" s="147"/>
      <c r="VHM91" s="147"/>
      <c r="VHN91" s="147"/>
      <c r="VHO91" s="147"/>
      <c r="VHP91" s="147"/>
      <c r="VHQ91" s="147"/>
      <c r="VHR91" s="147"/>
      <c r="VHS91" s="147"/>
      <c r="VHT91" s="147"/>
      <c r="VHU91" s="147"/>
      <c r="VHV91" s="147"/>
      <c r="VHW91" s="147"/>
      <c r="VHX91" s="147"/>
      <c r="VHY91" s="147"/>
      <c r="VHZ91" s="147"/>
      <c r="VIA91" s="147"/>
      <c r="VIB91" s="147"/>
      <c r="VIC91" s="147"/>
      <c r="VID91" s="147"/>
      <c r="VIE91" s="147"/>
      <c r="VIF91" s="147"/>
      <c r="VIG91" s="147"/>
      <c r="VIH91" s="147"/>
      <c r="VII91" s="147"/>
      <c r="VIJ91" s="147"/>
      <c r="VIK91" s="147"/>
      <c r="VIL91" s="147"/>
      <c r="VIM91" s="147"/>
      <c r="VIN91" s="147"/>
      <c r="VIO91" s="147"/>
      <c r="VIP91" s="147"/>
      <c r="VIQ91" s="147"/>
      <c r="VIR91" s="147"/>
      <c r="VIS91" s="147"/>
      <c r="VIT91" s="147"/>
      <c r="VIU91" s="147"/>
      <c r="VIV91" s="147"/>
      <c r="VIW91" s="147"/>
      <c r="VIX91" s="147"/>
      <c r="VIY91" s="147"/>
      <c r="VIZ91" s="147"/>
      <c r="VJA91" s="147"/>
      <c r="VJB91" s="147"/>
      <c r="VJC91" s="147"/>
      <c r="VJD91" s="147"/>
      <c r="VJE91" s="147"/>
      <c r="VJF91" s="147"/>
      <c r="VJG91" s="147"/>
      <c r="VJH91" s="147"/>
      <c r="VJI91" s="147"/>
      <c r="VJJ91" s="147"/>
      <c r="VJK91" s="147"/>
      <c r="VJL91" s="147"/>
      <c r="VJM91" s="147"/>
      <c r="VJN91" s="147"/>
      <c r="VJO91" s="147"/>
      <c r="VJP91" s="147"/>
      <c r="VJQ91" s="147"/>
      <c r="VJR91" s="147"/>
      <c r="VJS91" s="147"/>
      <c r="VJT91" s="147"/>
      <c r="VJU91" s="147"/>
      <c r="VJV91" s="147"/>
      <c r="VJW91" s="147"/>
      <c r="VJX91" s="147"/>
      <c r="VJY91" s="147"/>
      <c r="VJZ91" s="147"/>
      <c r="VKA91" s="147"/>
      <c r="VKB91" s="147"/>
      <c r="VKC91" s="147"/>
      <c r="VKD91" s="147"/>
      <c r="VKE91" s="147"/>
      <c r="VKF91" s="147"/>
      <c r="VKG91" s="147"/>
      <c r="VKH91" s="147"/>
      <c r="VKI91" s="147"/>
      <c r="VKJ91" s="147"/>
      <c r="VKK91" s="147"/>
      <c r="VKL91" s="147"/>
      <c r="VKM91" s="147"/>
      <c r="VKN91" s="147"/>
      <c r="VKO91" s="147"/>
      <c r="VKP91" s="147"/>
      <c r="VKQ91" s="147"/>
      <c r="VKR91" s="147"/>
      <c r="VKS91" s="147"/>
      <c r="VKT91" s="147"/>
      <c r="VKU91" s="147"/>
      <c r="VKV91" s="147"/>
      <c r="VKW91" s="147"/>
      <c r="VKX91" s="147"/>
      <c r="VKY91" s="147"/>
      <c r="VKZ91" s="147"/>
      <c r="VLA91" s="147"/>
      <c r="VLB91" s="147"/>
      <c r="VLC91" s="147"/>
      <c r="VLD91" s="147"/>
      <c r="VLE91" s="147"/>
      <c r="VLF91" s="147"/>
      <c r="VLG91" s="147"/>
      <c r="VLH91" s="147"/>
      <c r="VLI91" s="147"/>
      <c r="VLJ91" s="147"/>
      <c r="VLK91" s="147"/>
      <c r="VLL91" s="147"/>
      <c r="VLM91" s="147"/>
      <c r="VLN91" s="147"/>
      <c r="VLO91" s="147"/>
      <c r="VLP91" s="147"/>
      <c r="VLQ91" s="147"/>
      <c r="VLR91" s="147"/>
      <c r="VLS91" s="147"/>
      <c r="VLT91" s="147"/>
      <c r="VLU91" s="147"/>
      <c r="VLV91" s="147"/>
      <c r="VLW91" s="147"/>
      <c r="VLX91" s="147"/>
      <c r="VLY91" s="147"/>
      <c r="VLZ91" s="147"/>
      <c r="VMA91" s="147"/>
      <c r="VMB91" s="147"/>
      <c r="VMC91" s="147"/>
      <c r="VMD91" s="147"/>
      <c r="VME91" s="147"/>
      <c r="VMF91" s="147"/>
      <c r="VMG91" s="147"/>
      <c r="VMH91" s="147"/>
      <c r="VMI91" s="147"/>
      <c r="VMJ91" s="147"/>
      <c r="VMK91" s="147"/>
      <c r="VML91" s="147"/>
      <c r="VMM91" s="147"/>
      <c r="VMN91" s="147"/>
      <c r="VMO91" s="147"/>
      <c r="VMP91" s="147"/>
      <c r="VMQ91" s="147"/>
      <c r="VMR91" s="147"/>
      <c r="VMS91" s="147"/>
      <c r="VMT91" s="147"/>
      <c r="VMU91" s="147"/>
      <c r="VMV91" s="147"/>
      <c r="VMW91" s="147"/>
      <c r="VMX91" s="147"/>
      <c r="VMY91" s="147"/>
      <c r="VMZ91" s="147"/>
      <c r="VNA91" s="147"/>
      <c r="VNB91" s="147"/>
      <c r="VNC91" s="147"/>
      <c r="VND91" s="147"/>
      <c r="VNE91" s="147"/>
      <c r="VNF91" s="147"/>
      <c r="VNG91" s="147"/>
      <c r="VNH91" s="147"/>
      <c r="VNI91" s="147"/>
      <c r="VNJ91" s="147"/>
      <c r="VNK91" s="147"/>
      <c r="VNL91" s="147"/>
      <c r="VNM91" s="147"/>
      <c r="VNN91" s="147"/>
      <c r="VNO91" s="147"/>
      <c r="VNP91" s="147"/>
      <c r="VNQ91" s="147"/>
      <c r="VNR91" s="147"/>
      <c r="VNS91" s="147"/>
      <c r="VNT91" s="147"/>
      <c r="VNU91" s="147"/>
      <c r="VNV91" s="147"/>
      <c r="VNW91" s="147"/>
      <c r="VNX91" s="147"/>
      <c r="VNY91" s="147"/>
      <c r="VNZ91" s="147"/>
      <c r="VOA91" s="147"/>
      <c r="VOB91" s="147"/>
      <c r="VOC91" s="147"/>
      <c r="VOD91" s="147"/>
      <c r="VOE91" s="147"/>
      <c r="VOF91" s="147"/>
      <c r="VOG91" s="147"/>
      <c r="VOH91" s="147"/>
      <c r="VOI91" s="147"/>
      <c r="VOJ91" s="147"/>
      <c r="VOK91" s="147"/>
      <c r="VOL91" s="147"/>
      <c r="VOM91" s="147"/>
      <c r="VON91" s="147"/>
      <c r="VOO91" s="147"/>
      <c r="VOP91" s="147"/>
      <c r="VOQ91" s="147"/>
      <c r="VOR91" s="147"/>
      <c r="VOS91" s="147"/>
      <c r="VOT91" s="147"/>
      <c r="VOU91" s="147"/>
      <c r="VOV91" s="147"/>
      <c r="VOW91" s="147"/>
      <c r="VOX91" s="147"/>
      <c r="VOY91" s="147"/>
      <c r="VOZ91" s="147"/>
      <c r="VPA91" s="147"/>
      <c r="VPB91" s="147"/>
      <c r="VPC91" s="147"/>
      <c r="VPD91" s="147"/>
      <c r="VPE91" s="147"/>
      <c r="VPF91" s="147"/>
      <c r="VPG91" s="147"/>
      <c r="VPH91" s="147"/>
      <c r="VPI91" s="147"/>
      <c r="VPJ91" s="147"/>
      <c r="VPK91" s="147"/>
      <c r="VPL91" s="147"/>
      <c r="VPM91" s="147"/>
      <c r="VPN91" s="147"/>
      <c r="VPO91" s="147"/>
      <c r="VPP91" s="147"/>
      <c r="VPQ91" s="147"/>
      <c r="VPR91" s="147"/>
      <c r="VPS91" s="147"/>
      <c r="VPT91" s="147"/>
      <c r="VPU91" s="147"/>
      <c r="VPV91" s="147"/>
      <c r="VPW91" s="147"/>
      <c r="VPX91" s="147"/>
      <c r="VPY91" s="147"/>
      <c r="VPZ91" s="147"/>
      <c r="VQA91" s="147"/>
      <c r="VQB91" s="147"/>
      <c r="VQC91" s="147"/>
      <c r="VQD91" s="147"/>
      <c r="VQE91" s="147"/>
      <c r="VQF91" s="147"/>
      <c r="VQG91" s="147"/>
      <c r="VQH91" s="147"/>
      <c r="VQI91" s="147"/>
      <c r="VQJ91" s="147"/>
      <c r="VQK91" s="147"/>
      <c r="VQL91" s="147"/>
      <c r="VQM91" s="147"/>
      <c r="VQN91" s="147"/>
      <c r="VQO91" s="147"/>
      <c r="VQP91" s="147"/>
      <c r="VQQ91" s="147"/>
      <c r="VQR91" s="147"/>
      <c r="VQS91" s="147"/>
      <c r="VQT91" s="147"/>
      <c r="VQU91" s="147"/>
      <c r="VQV91" s="147"/>
      <c r="VQW91" s="147"/>
      <c r="VQX91" s="147"/>
      <c r="VQY91" s="147"/>
      <c r="VQZ91" s="147"/>
      <c r="VRA91" s="147"/>
      <c r="VRB91" s="147"/>
      <c r="VRC91" s="147"/>
      <c r="VRD91" s="147"/>
      <c r="VRE91" s="147"/>
      <c r="VRF91" s="147"/>
      <c r="VRG91" s="147"/>
      <c r="VRH91" s="147"/>
      <c r="VRI91" s="147"/>
      <c r="VRJ91" s="147"/>
      <c r="VRK91" s="147"/>
      <c r="VRL91" s="147"/>
      <c r="VRM91" s="147"/>
      <c r="VRN91" s="147"/>
      <c r="VRO91" s="147"/>
      <c r="VRP91" s="147"/>
      <c r="VRQ91" s="147"/>
      <c r="VRR91" s="147"/>
      <c r="VRS91" s="147"/>
      <c r="VRT91" s="147"/>
      <c r="VRU91" s="147"/>
      <c r="VRV91" s="147"/>
      <c r="VRW91" s="147"/>
      <c r="VRX91" s="147"/>
      <c r="VRY91" s="147"/>
      <c r="VRZ91" s="147"/>
      <c r="VSA91" s="147"/>
      <c r="VSB91" s="147"/>
      <c r="VSC91" s="147"/>
      <c r="VSD91" s="147"/>
      <c r="VSE91" s="147"/>
      <c r="VSF91" s="147"/>
      <c r="VSG91" s="147"/>
      <c r="VSH91" s="147"/>
      <c r="VSI91" s="147"/>
      <c r="VSJ91" s="147"/>
      <c r="VSK91" s="147"/>
      <c r="VSL91" s="147"/>
      <c r="VSM91" s="147"/>
      <c r="VSN91" s="147"/>
      <c r="VSO91" s="147"/>
      <c r="VSP91" s="147"/>
      <c r="VSQ91" s="147"/>
      <c r="VSR91" s="147"/>
      <c r="VSS91" s="147"/>
      <c r="VST91" s="147"/>
      <c r="VSU91" s="147"/>
      <c r="VSV91" s="147"/>
      <c r="VSW91" s="147"/>
      <c r="VSX91" s="147"/>
      <c r="VSY91" s="147"/>
      <c r="VSZ91" s="147"/>
      <c r="VTA91" s="147"/>
      <c r="VTB91" s="147"/>
      <c r="VTC91" s="147"/>
      <c r="VTD91" s="147"/>
      <c r="VTE91" s="147"/>
      <c r="VTF91" s="147"/>
      <c r="VTG91" s="147"/>
      <c r="VTH91" s="147"/>
      <c r="VTI91" s="147"/>
      <c r="VTJ91" s="147"/>
      <c r="VTK91" s="147"/>
      <c r="VTL91" s="147"/>
      <c r="VTM91" s="147"/>
      <c r="VTN91" s="147"/>
      <c r="VTO91" s="147"/>
      <c r="VTP91" s="147"/>
      <c r="VTQ91" s="147"/>
      <c r="VTR91" s="147"/>
      <c r="VTS91" s="147"/>
      <c r="VTT91" s="147"/>
      <c r="VTU91" s="147"/>
      <c r="VTV91" s="147"/>
      <c r="VTW91" s="147"/>
      <c r="VTX91" s="147"/>
      <c r="VTY91" s="147"/>
      <c r="VTZ91" s="147"/>
      <c r="VUA91" s="147"/>
      <c r="VUB91" s="147"/>
      <c r="VUC91" s="147"/>
      <c r="VUD91" s="147"/>
      <c r="VUE91" s="147"/>
      <c r="VUF91" s="147"/>
      <c r="VUG91" s="147"/>
      <c r="VUH91" s="147"/>
      <c r="VUI91" s="147"/>
      <c r="VUJ91" s="147"/>
      <c r="VUK91" s="147"/>
      <c r="VUL91" s="147"/>
      <c r="VUM91" s="147"/>
      <c r="VUN91" s="147"/>
      <c r="VUO91" s="147"/>
      <c r="VUP91" s="147"/>
      <c r="VUQ91" s="147"/>
      <c r="VUR91" s="147"/>
      <c r="VUS91" s="147"/>
      <c r="VUT91" s="147"/>
      <c r="VUU91" s="147"/>
      <c r="VUV91" s="147"/>
      <c r="VUW91" s="147"/>
      <c r="VUX91" s="147"/>
      <c r="VUY91" s="147"/>
      <c r="VUZ91" s="147"/>
      <c r="VVA91" s="147"/>
      <c r="VVB91" s="147"/>
      <c r="VVC91" s="147"/>
      <c r="VVD91" s="147"/>
      <c r="VVE91" s="147"/>
      <c r="VVF91" s="147"/>
      <c r="VVG91" s="147"/>
      <c r="VVH91" s="147"/>
      <c r="VVI91" s="147"/>
      <c r="VVJ91" s="147"/>
      <c r="VVK91" s="147"/>
      <c r="VVL91" s="147"/>
      <c r="VVM91" s="147"/>
      <c r="VVN91" s="147"/>
      <c r="VVO91" s="147"/>
      <c r="VVP91" s="147"/>
      <c r="VVQ91" s="147"/>
      <c r="VVR91" s="147"/>
      <c r="VVS91" s="147"/>
      <c r="VVT91" s="147"/>
      <c r="VVU91" s="147"/>
      <c r="VVV91" s="147"/>
      <c r="VVW91" s="147"/>
      <c r="VVX91" s="147"/>
      <c r="VVY91" s="147"/>
      <c r="VVZ91" s="147"/>
      <c r="VWA91" s="147"/>
      <c r="VWB91" s="147"/>
      <c r="VWC91" s="147"/>
      <c r="VWD91" s="147"/>
      <c r="VWE91" s="147"/>
      <c r="VWF91" s="147"/>
      <c r="VWG91" s="147"/>
      <c r="VWH91" s="147"/>
      <c r="VWI91" s="147"/>
      <c r="VWJ91" s="147"/>
      <c r="VWK91" s="147"/>
      <c r="VWL91" s="147"/>
      <c r="VWM91" s="147"/>
      <c r="VWN91" s="147"/>
      <c r="VWO91" s="147"/>
      <c r="VWP91" s="147"/>
      <c r="VWQ91" s="147"/>
      <c r="VWR91" s="147"/>
      <c r="VWS91" s="147"/>
      <c r="VWT91" s="147"/>
      <c r="VWU91" s="147"/>
      <c r="VWV91" s="147"/>
      <c r="VWW91" s="147"/>
      <c r="VWX91" s="147"/>
      <c r="VWY91" s="147"/>
      <c r="VWZ91" s="147"/>
      <c r="VXA91" s="147"/>
      <c r="VXB91" s="147"/>
      <c r="VXC91" s="147"/>
      <c r="VXD91" s="147"/>
      <c r="VXE91" s="147"/>
      <c r="VXF91" s="147"/>
      <c r="VXG91" s="147"/>
      <c r="VXH91" s="147"/>
      <c r="VXI91" s="147"/>
      <c r="VXJ91" s="147"/>
      <c r="VXK91" s="147"/>
      <c r="VXL91" s="147"/>
      <c r="VXM91" s="147"/>
      <c r="VXN91" s="147"/>
      <c r="VXO91" s="147"/>
      <c r="VXP91" s="147"/>
      <c r="VXQ91" s="147"/>
      <c r="VXR91" s="147"/>
      <c r="VXS91" s="147"/>
      <c r="VXT91" s="147"/>
      <c r="VXU91" s="147"/>
      <c r="VXV91" s="147"/>
      <c r="VXW91" s="147"/>
      <c r="VXX91" s="147"/>
      <c r="VXY91" s="147"/>
      <c r="VXZ91" s="147"/>
      <c r="VYA91" s="147"/>
      <c r="VYB91" s="147"/>
      <c r="VYC91" s="147"/>
      <c r="VYD91" s="147"/>
      <c r="VYE91" s="147"/>
      <c r="VYF91" s="147"/>
      <c r="VYG91" s="147"/>
      <c r="VYH91" s="147"/>
      <c r="VYI91" s="147"/>
      <c r="VYJ91" s="147"/>
      <c r="VYK91" s="147"/>
      <c r="VYL91" s="147"/>
      <c r="VYM91" s="147"/>
      <c r="VYN91" s="147"/>
      <c r="VYO91" s="147"/>
      <c r="VYP91" s="147"/>
      <c r="VYQ91" s="147"/>
      <c r="VYR91" s="147"/>
      <c r="VYS91" s="147"/>
      <c r="VYT91" s="147"/>
      <c r="VYU91" s="147"/>
      <c r="VYV91" s="147"/>
      <c r="VYW91" s="147"/>
      <c r="VYX91" s="147"/>
      <c r="VYY91" s="147"/>
      <c r="VYZ91" s="147"/>
      <c r="VZA91" s="147"/>
      <c r="VZB91" s="147"/>
      <c r="VZC91" s="147"/>
      <c r="VZD91" s="147"/>
      <c r="VZE91" s="147"/>
      <c r="VZF91" s="147"/>
      <c r="VZG91" s="147"/>
      <c r="VZH91" s="147"/>
      <c r="VZI91" s="147"/>
      <c r="VZJ91" s="147"/>
      <c r="VZK91" s="147"/>
      <c r="VZL91" s="147"/>
      <c r="VZM91" s="147"/>
      <c r="VZN91" s="147"/>
      <c r="VZO91" s="147"/>
      <c r="VZP91" s="147"/>
      <c r="VZQ91" s="147"/>
      <c r="VZR91" s="147"/>
      <c r="VZS91" s="147"/>
      <c r="VZT91" s="147"/>
      <c r="VZU91" s="147"/>
      <c r="VZV91" s="147"/>
      <c r="VZW91" s="147"/>
      <c r="VZX91" s="147"/>
      <c r="VZY91" s="147"/>
      <c r="VZZ91" s="147"/>
      <c r="WAA91" s="147"/>
      <c r="WAB91" s="147"/>
      <c r="WAC91" s="147"/>
      <c r="WAD91" s="147"/>
      <c r="WAE91" s="147"/>
      <c r="WAF91" s="147"/>
      <c r="WAG91" s="147"/>
      <c r="WAH91" s="147"/>
      <c r="WAI91" s="147"/>
      <c r="WAJ91" s="147"/>
      <c r="WAK91" s="147"/>
      <c r="WAL91" s="147"/>
      <c r="WAM91" s="147"/>
      <c r="WAN91" s="147"/>
      <c r="WAO91" s="147"/>
      <c r="WAP91" s="147"/>
      <c r="WAQ91" s="147"/>
      <c r="WAR91" s="147"/>
      <c r="WAS91" s="147"/>
      <c r="WAT91" s="147"/>
      <c r="WAU91" s="147"/>
      <c r="WAV91" s="147"/>
      <c r="WAW91" s="147"/>
      <c r="WAX91" s="147"/>
      <c r="WAY91" s="147"/>
      <c r="WAZ91" s="147"/>
      <c r="WBA91" s="147"/>
      <c r="WBB91" s="147"/>
      <c r="WBC91" s="147"/>
      <c r="WBD91" s="147"/>
      <c r="WBE91" s="147"/>
      <c r="WBF91" s="147"/>
      <c r="WBG91" s="147"/>
      <c r="WBH91" s="147"/>
      <c r="WBI91" s="147"/>
      <c r="WBJ91" s="147"/>
      <c r="WBK91" s="147"/>
      <c r="WBL91" s="147"/>
      <c r="WBM91" s="147"/>
      <c r="WBN91" s="147"/>
      <c r="WBO91" s="147"/>
      <c r="WBP91" s="147"/>
      <c r="WBQ91" s="147"/>
      <c r="WBR91" s="147"/>
      <c r="WBS91" s="147"/>
      <c r="WBT91" s="147"/>
      <c r="WBU91" s="147"/>
      <c r="WBV91" s="147"/>
      <c r="WBW91" s="147"/>
      <c r="WBX91" s="147"/>
      <c r="WBY91" s="147"/>
      <c r="WBZ91" s="147"/>
      <c r="WCA91" s="147"/>
      <c r="WCB91" s="147"/>
      <c r="WCC91" s="147"/>
      <c r="WCD91" s="147"/>
      <c r="WCE91" s="147"/>
      <c r="WCF91" s="147"/>
      <c r="WCG91" s="147"/>
      <c r="WCH91" s="147"/>
      <c r="WCI91" s="147"/>
      <c r="WCJ91" s="147"/>
      <c r="WCK91" s="147"/>
      <c r="WCL91" s="147"/>
      <c r="WCM91" s="147"/>
      <c r="WCN91" s="147"/>
      <c r="WCO91" s="147"/>
      <c r="WCP91" s="147"/>
      <c r="WCQ91" s="147"/>
      <c r="WCR91" s="147"/>
      <c r="WCS91" s="147"/>
      <c r="WCT91" s="147"/>
      <c r="WCU91" s="147"/>
      <c r="WCV91" s="147"/>
      <c r="WCW91" s="147"/>
      <c r="WCX91" s="147"/>
      <c r="WCY91" s="147"/>
      <c r="WCZ91" s="147"/>
      <c r="WDA91" s="147"/>
      <c r="WDB91" s="147"/>
      <c r="WDC91" s="147"/>
      <c r="WDD91" s="147"/>
      <c r="WDE91" s="147"/>
      <c r="WDF91" s="147"/>
      <c r="WDG91" s="147"/>
      <c r="WDH91" s="147"/>
      <c r="WDI91" s="147"/>
      <c r="WDJ91" s="147"/>
      <c r="WDK91" s="147"/>
      <c r="WDL91" s="147"/>
      <c r="WDM91" s="147"/>
      <c r="WDN91" s="147"/>
      <c r="WDO91" s="147"/>
      <c r="WDP91" s="147"/>
      <c r="WDQ91" s="147"/>
      <c r="WDR91" s="147"/>
      <c r="WDS91" s="147"/>
      <c r="WDT91" s="147"/>
      <c r="WDU91" s="147"/>
      <c r="WDV91" s="147"/>
      <c r="WDW91" s="147"/>
      <c r="WDX91" s="147"/>
      <c r="WDY91" s="147"/>
      <c r="WDZ91" s="147"/>
      <c r="WEA91" s="147"/>
      <c r="WEB91" s="147"/>
      <c r="WEC91" s="147"/>
      <c r="WED91" s="147"/>
      <c r="WEE91" s="147"/>
      <c r="WEF91" s="147"/>
      <c r="WEG91" s="147"/>
      <c r="WEH91" s="147"/>
      <c r="WEI91" s="147"/>
      <c r="WEJ91" s="147"/>
      <c r="WEK91" s="147"/>
      <c r="WEL91" s="147"/>
      <c r="WEM91" s="147"/>
      <c r="WEN91" s="147"/>
      <c r="WEO91" s="147"/>
      <c r="WEP91" s="147"/>
      <c r="WEQ91" s="147"/>
      <c r="WER91" s="147"/>
      <c r="WES91" s="147"/>
      <c r="WET91" s="147"/>
      <c r="WEU91" s="147"/>
      <c r="WEV91" s="147"/>
      <c r="WEW91" s="147"/>
      <c r="WEX91" s="147"/>
      <c r="WEY91" s="147"/>
      <c r="WEZ91" s="147"/>
      <c r="WFA91" s="147"/>
      <c r="WFB91" s="147"/>
      <c r="WFC91" s="147"/>
      <c r="WFD91" s="147"/>
      <c r="WFE91" s="147"/>
      <c r="WFF91" s="147"/>
      <c r="WFG91" s="147"/>
      <c r="WFH91" s="147"/>
      <c r="WFI91" s="147"/>
      <c r="WFJ91" s="147"/>
      <c r="WFK91" s="147"/>
      <c r="WFL91" s="147"/>
      <c r="WFM91" s="147"/>
      <c r="WFN91" s="147"/>
      <c r="WFO91" s="147"/>
      <c r="WFP91" s="147"/>
      <c r="WFQ91" s="147"/>
      <c r="WFR91" s="147"/>
      <c r="WFS91" s="147"/>
      <c r="WFT91" s="147"/>
      <c r="WFU91" s="147"/>
      <c r="WFV91" s="147"/>
      <c r="WFW91" s="147"/>
      <c r="WFX91" s="147"/>
      <c r="WFY91" s="147"/>
      <c r="WFZ91" s="147"/>
      <c r="WGA91" s="147"/>
      <c r="WGB91" s="147"/>
      <c r="WGC91" s="147"/>
      <c r="WGD91" s="147"/>
      <c r="WGE91" s="147"/>
      <c r="WGF91" s="147"/>
      <c r="WGG91" s="147"/>
      <c r="WGH91" s="147"/>
      <c r="WGI91" s="147"/>
      <c r="WGJ91" s="147"/>
      <c r="WGK91" s="147"/>
      <c r="WGL91" s="147"/>
      <c r="WGM91" s="147"/>
      <c r="WGN91" s="147"/>
      <c r="WGO91" s="147"/>
      <c r="WGP91" s="147"/>
      <c r="WGQ91" s="147"/>
      <c r="WGR91" s="147"/>
      <c r="WGS91" s="147"/>
      <c r="WGT91" s="147"/>
      <c r="WGU91" s="147"/>
      <c r="WGV91" s="147"/>
      <c r="WGW91" s="147"/>
      <c r="WGX91" s="147"/>
      <c r="WGY91" s="147"/>
      <c r="WGZ91" s="147"/>
      <c r="WHA91" s="147"/>
      <c r="WHB91" s="147"/>
      <c r="WHC91" s="147"/>
      <c r="WHD91" s="147"/>
      <c r="WHE91" s="147"/>
      <c r="WHF91" s="147"/>
      <c r="WHG91" s="147"/>
      <c r="WHH91" s="147"/>
      <c r="WHI91" s="147"/>
      <c r="WHJ91" s="147"/>
      <c r="WHK91" s="147"/>
      <c r="WHL91" s="147"/>
      <c r="WHM91" s="147"/>
      <c r="WHN91" s="147"/>
      <c r="WHO91" s="147"/>
      <c r="WHP91" s="147"/>
      <c r="WHQ91" s="147"/>
      <c r="WHR91" s="147"/>
      <c r="WHS91" s="147"/>
      <c r="WHT91" s="147"/>
      <c r="WHU91" s="147"/>
      <c r="WHV91" s="147"/>
      <c r="WHW91" s="147"/>
      <c r="WHX91" s="147"/>
      <c r="WHY91" s="147"/>
      <c r="WHZ91" s="147"/>
      <c r="WIA91" s="147"/>
      <c r="WIB91" s="147"/>
      <c r="WIC91" s="147"/>
      <c r="WID91" s="147"/>
      <c r="WIE91" s="147"/>
      <c r="WIF91" s="147"/>
      <c r="WIG91" s="147"/>
      <c r="WIH91" s="147"/>
      <c r="WII91" s="147"/>
      <c r="WIJ91" s="147"/>
      <c r="WIK91" s="147"/>
      <c r="WIL91" s="147"/>
      <c r="WIM91" s="147"/>
      <c r="WIN91" s="147"/>
      <c r="WIO91" s="147"/>
      <c r="WIP91" s="147"/>
      <c r="WIQ91" s="147"/>
      <c r="WIR91" s="147"/>
      <c r="WIS91" s="147"/>
      <c r="WIT91" s="147"/>
      <c r="WIU91" s="147"/>
      <c r="WIV91" s="147"/>
      <c r="WIW91" s="147"/>
      <c r="WIX91" s="147"/>
      <c r="WIY91" s="147"/>
      <c r="WIZ91" s="147"/>
      <c r="WJA91" s="147"/>
      <c r="WJB91" s="147"/>
      <c r="WJC91" s="147"/>
      <c r="WJD91" s="147"/>
      <c r="WJE91" s="147"/>
      <c r="WJF91" s="147"/>
      <c r="WJG91" s="147"/>
      <c r="WJH91" s="147"/>
      <c r="WJI91" s="147"/>
      <c r="WJJ91" s="147"/>
      <c r="WJK91" s="147"/>
      <c r="WJL91" s="147"/>
      <c r="WJM91" s="147"/>
      <c r="WJN91" s="147"/>
      <c r="WJO91" s="147"/>
      <c r="WJP91" s="147"/>
      <c r="WJQ91" s="147"/>
      <c r="WJR91" s="147"/>
      <c r="WJS91" s="147"/>
      <c r="WJT91" s="147"/>
      <c r="WJU91" s="147"/>
      <c r="WJV91" s="147"/>
      <c r="WJW91" s="147"/>
      <c r="WJX91" s="147"/>
      <c r="WJY91" s="147"/>
      <c r="WJZ91" s="147"/>
      <c r="WKA91" s="147"/>
      <c r="WKB91" s="147"/>
      <c r="WKC91" s="147"/>
      <c r="WKD91" s="147"/>
      <c r="WKE91" s="147"/>
      <c r="WKF91" s="147"/>
      <c r="WKG91" s="147"/>
      <c r="WKH91" s="147"/>
      <c r="WKI91" s="147"/>
      <c r="WKJ91" s="147"/>
      <c r="WKK91" s="147"/>
      <c r="WKL91" s="147"/>
      <c r="WKM91" s="147"/>
      <c r="WKN91" s="147"/>
      <c r="WKO91" s="147"/>
      <c r="WKP91" s="147"/>
      <c r="WKQ91" s="147"/>
      <c r="WKR91" s="147"/>
      <c r="WKS91" s="147"/>
      <c r="WKT91" s="147"/>
      <c r="WKU91" s="147"/>
      <c r="WKV91" s="147"/>
      <c r="WKW91" s="147"/>
      <c r="WKX91" s="147"/>
      <c r="WKY91" s="147"/>
      <c r="WKZ91" s="147"/>
      <c r="WLA91" s="147"/>
      <c r="WLB91" s="147"/>
      <c r="WLC91" s="147"/>
      <c r="WLD91" s="147"/>
      <c r="WLE91" s="147"/>
      <c r="WLF91" s="147"/>
      <c r="WLG91" s="147"/>
      <c r="WLH91" s="147"/>
      <c r="WLI91" s="147"/>
      <c r="WLJ91" s="147"/>
      <c r="WLK91" s="147"/>
      <c r="WLL91" s="147"/>
      <c r="WLM91" s="147"/>
      <c r="WLN91" s="147"/>
      <c r="WLO91" s="147"/>
      <c r="WLP91" s="147"/>
      <c r="WLQ91" s="147"/>
      <c r="WLR91" s="147"/>
      <c r="WLS91" s="147"/>
      <c r="WLT91" s="147"/>
      <c r="WLU91" s="147"/>
      <c r="WLV91" s="147"/>
      <c r="WLW91" s="147"/>
      <c r="WLX91" s="147"/>
      <c r="WLY91" s="147"/>
      <c r="WLZ91" s="147"/>
      <c r="WMA91" s="147"/>
      <c r="WMB91" s="147"/>
      <c r="WMC91" s="147"/>
      <c r="WMD91" s="147"/>
      <c r="WME91" s="147"/>
      <c r="WMF91" s="147"/>
      <c r="WMG91" s="147"/>
      <c r="WMH91" s="147"/>
      <c r="WMI91" s="147"/>
      <c r="WMJ91" s="147"/>
      <c r="WMK91" s="147"/>
      <c r="WML91" s="147"/>
      <c r="WMM91" s="147"/>
      <c r="WMN91" s="147"/>
      <c r="WMO91" s="147"/>
      <c r="WMP91" s="147"/>
      <c r="WMQ91" s="147"/>
      <c r="WMR91" s="147"/>
      <c r="WMS91" s="147"/>
      <c r="WMT91" s="147"/>
      <c r="WMU91" s="147"/>
      <c r="WMV91" s="147"/>
      <c r="WMW91" s="147"/>
      <c r="WMX91" s="147"/>
      <c r="WMY91" s="147"/>
      <c r="WMZ91" s="147"/>
      <c r="WNA91" s="147"/>
      <c r="WNB91" s="147"/>
      <c r="WNC91" s="147"/>
      <c r="WND91" s="147"/>
      <c r="WNE91" s="147"/>
      <c r="WNF91" s="147"/>
      <c r="WNG91" s="147"/>
      <c r="WNH91" s="147"/>
      <c r="WNI91" s="147"/>
      <c r="WNJ91" s="147"/>
      <c r="WNK91" s="147"/>
      <c r="WNL91" s="147"/>
      <c r="WNM91" s="147"/>
      <c r="WNN91" s="147"/>
      <c r="WNO91" s="147"/>
      <c r="WNP91" s="147"/>
      <c r="WNQ91" s="147"/>
      <c r="WNR91" s="147"/>
      <c r="WNS91" s="147"/>
      <c r="WNT91" s="147"/>
      <c r="WNU91" s="147"/>
      <c r="WNV91" s="147"/>
      <c r="WNW91" s="147"/>
      <c r="WNX91" s="147"/>
      <c r="WNY91" s="147"/>
      <c r="WNZ91" s="147"/>
      <c r="WOA91" s="147"/>
      <c r="WOB91" s="147"/>
      <c r="WOC91" s="147"/>
      <c r="WOD91" s="147"/>
      <c r="WOE91" s="147"/>
      <c r="WOF91" s="147"/>
      <c r="WOG91" s="147"/>
      <c r="WOH91" s="147"/>
      <c r="WOI91" s="147"/>
      <c r="WOJ91" s="147"/>
      <c r="WOK91" s="147"/>
      <c r="WOL91" s="147"/>
      <c r="WOM91" s="147"/>
      <c r="WON91" s="147"/>
      <c r="WOO91" s="147"/>
      <c r="WOP91" s="147"/>
      <c r="WOQ91" s="147"/>
      <c r="WOR91" s="147"/>
      <c r="WOS91" s="147"/>
      <c r="WOT91" s="147"/>
      <c r="WOU91" s="147"/>
      <c r="WOV91" s="147"/>
      <c r="WOW91" s="147"/>
      <c r="WOX91" s="147"/>
      <c r="WOY91" s="147"/>
      <c r="WOZ91" s="147"/>
      <c r="WPA91" s="147"/>
      <c r="WPB91" s="147"/>
      <c r="WPC91" s="147"/>
      <c r="WPD91" s="147"/>
      <c r="WPE91" s="147"/>
      <c r="WPF91" s="147"/>
      <c r="WPG91" s="147"/>
      <c r="WPH91" s="147"/>
      <c r="WPI91" s="147"/>
      <c r="WPJ91" s="147"/>
      <c r="WPK91" s="147"/>
      <c r="WPL91" s="147"/>
      <c r="WPM91" s="147"/>
      <c r="WPN91" s="147"/>
      <c r="WPO91" s="147"/>
      <c r="WPP91" s="147"/>
      <c r="WPQ91" s="147"/>
      <c r="WPR91" s="147"/>
      <c r="WPS91" s="147"/>
      <c r="WPT91" s="147"/>
      <c r="WPU91" s="147"/>
      <c r="WPV91" s="147"/>
      <c r="WPW91" s="147"/>
      <c r="WPX91" s="147"/>
      <c r="WPY91" s="147"/>
      <c r="WPZ91" s="147"/>
      <c r="WQA91" s="147"/>
      <c r="WQB91" s="147"/>
      <c r="WQC91" s="147"/>
      <c r="WQD91" s="147"/>
      <c r="WQE91" s="147"/>
      <c r="WQF91" s="147"/>
      <c r="WQG91" s="147"/>
      <c r="WQH91" s="147"/>
      <c r="WQI91" s="147"/>
      <c r="WQJ91" s="147"/>
      <c r="WQK91" s="147"/>
      <c r="WQL91" s="147"/>
      <c r="WQM91" s="147"/>
      <c r="WQN91" s="147"/>
      <c r="WQO91" s="147"/>
      <c r="WQP91" s="147"/>
      <c r="WQQ91" s="147"/>
      <c r="WQR91" s="147"/>
      <c r="WQS91" s="147"/>
      <c r="WQT91" s="147"/>
      <c r="WQU91" s="147"/>
      <c r="WQV91" s="147"/>
      <c r="WQW91" s="147"/>
      <c r="WQX91" s="147"/>
      <c r="WQY91" s="147"/>
      <c r="WQZ91" s="147"/>
      <c r="WRA91" s="147"/>
      <c r="WRB91" s="147"/>
      <c r="WRC91" s="147"/>
      <c r="WRD91" s="147"/>
      <c r="WRE91" s="147"/>
      <c r="WRF91" s="147"/>
      <c r="WRG91" s="147"/>
      <c r="WRH91" s="147"/>
      <c r="WRI91" s="147"/>
      <c r="WRJ91" s="147"/>
      <c r="WRK91" s="147"/>
      <c r="WRL91" s="147"/>
      <c r="WRM91" s="147"/>
      <c r="WRN91" s="147"/>
      <c r="WRO91" s="147"/>
      <c r="WRP91" s="147"/>
      <c r="WRQ91" s="147"/>
      <c r="WRR91" s="147"/>
      <c r="WRS91" s="147"/>
      <c r="WRT91" s="147"/>
      <c r="WRU91" s="147"/>
      <c r="WRV91" s="147"/>
      <c r="WRW91" s="147"/>
      <c r="WRX91" s="147"/>
      <c r="WRY91" s="147"/>
      <c r="WRZ91" s="147"/>
      <c r="WSA91" s="147"/>
      <c r="WSB91" s="147"/>
      <c r="WSC91" s="147"/>
      <c r="WSD91" s="147"/>
      <c r="WSE91" s="147"/>
      <c r="WSF91" s="147"/>
      <c r="WSG91" s="147"/>
      <c r="WSH91" s="147"/>
      <c r="WSI91" s="147"/>
      <c r="WSJ91" s="147"/>
      <c r="WSK91" s="147"/>
      <c r="WSL91" s="147"/>
      <c r="WSM91" s="147"/>
      <c r="WSN91" s="147"/>
      <c r="WSO91" s="147"/>
      <c r="WSP91" s="147"/>
      <c r="WSQ91" s="147"/>
      <c r="WSR91" s="147"/>
      <c r="WSS91" s="147"/>
      <c r="WST91" s="147"/>
      <c r="WSU91" s="147"/>
      <c r="WSV91" s="147"/>
      <c r="WSW91" s="147"/>
      <c r="WSX91" s="147"/>
      <c r="WSY91" s="147"/>
      <c r="WSZ91" s="147"/>
      <c r="WTA91" s="147"/>
      <c r="WTB91" s="147"/>
      <c r="WTC91" s="147"/>
      <c r="WTD91" s="147"/>
      <c r="WTE91" s="147"/>
      <c r="WTF91" s="147"/>
      <c r="WTG91" s="147"/>
      <c r="WTH91" s="147"/>
      <c r="WTI91" s="147"/>
      <c r="WTJ91" s="147"/>
      <c r="WTK91" s="147"/>
      <c r="WTL91" s="147"/>
      <c r="WTM91" s="147"/>
      <c r="WTN91" s="147"/>
      <c r="WTO91" s="147"/>
      <c r="WTP91" s="147"/>
      <c r="WTQ91" s="147"/>
      <c r="WTR91" s="147"/>
      <c r="WTS91" s="147"/>
      <c r="WTT91" s="147"/>
      <c r="WTU91" s="147"/>
      <c r="WTV91" s="147"/>
      <c r="WTW91" s="147"/>
      <c r="WTX91" s="147"/>
      <c r="WTY91" s="147"/>
      <c r="WTZ91" s="147"/>
      <c r="WUA91" s="147"/>
      <c r="WUB91" s="147"/>
      <c r="WUC91" s="147"/>
      <c r="WUD91" s="147"/>
      <c r="WUE91" s="147"/>
      <c r="WUF91" s="147"/>
      <c r="WUG91" s="147"/>
      <c r="WUH91" s="147"/>
      <c r="WUI91" s="147"/>
      <c r="WUJ91" s="147"/>
      <c r="WUK91" s="147"/>
      <c r="WUL91" s="147"/>
      <c r="WUM91" s="147"/>
      <c r="WUN91" s="147"/>
      <c r="WUO91" s="147"/>
      <c r="WUP91" s="147"/>
      <c r="WUQ91" s="147"/>
      <c r="WUR91" s="147"/>
      <c r="WUS91" s="147"/>
      <c r="WUT91" s="147"/>
      <c r="WUU91" s="147"/>
      <c r="WUV91" s="147"/>
      <c r="WUW91" s="147"/>
      <c r="WUX91" s="147"/>
      <c r="WUY91" s="147"/>
      <c r="WUZ91" s="147"/>
      <c r="WVA91" s="147"/>
      <c r="WVB91" s="147"/>
      <c r="WVC91" s="147"/>
      <c r="WVD91" s="147"/>
      <c r="WVE91" s="147"/>
      <c r="WVF91" s="147"/>
      <c r="WVG91" s="147"/>
      <c r="WVH91" s="147"/>
      <c r="WVI91" s="147"/>
      <c r="WVJ91" s="147"/>
      <c r="WVK91" s="147"/>
      <c r="WVL91" s="147"/>
      <c r="WVM91" s="147"/>
      <c r="WVN91" s="147"/>
      <c r="WVO91" s="147"/>
      <c r="WVP91" s="147"/>
      <c r="WVQ91" s="147"/>
      <c r="WVR91" s="147"/>
      <c r="WVS91" s="147"/>
      <c r="WVT91" s="147"/>
      <c r="WVU91" s="147"/>
      <c r="WVV91" s="147"/>
      <c r="WVW91" s="147"/>
      <c r="WVX91" s="147"/>
      <c r="WVY91" s="147"/>
      <c r="WVZ91" s="147"/>
      <c r="WWA91" s="147"/>
      <c r="WWB91" s="147"/>
      <c r="WWC91" s="147"/>
      <c r="WWD91" s="147"/>
      <c r="WWE91" s="147"/>
      <c r="WWF91" s="147"/>
      <c r="WWG91" s="147"/>
      <c r="WWH91" s="147"/>
      <c r="WWI91" s="147"/>
      <c r="WWJ91" s="147"/>
      <c r="WWK91" s="147"/>
      <c r="WWL91" s="147"/>
      <c r="WWM91" s="147"/>
      <c r="WWN91" s="147"/>
      <c r="WWO91" s="147"/>
      <c r="WWP91" s="147"/>
      <c r="WWQ91" s="147"/>
      <c r="WWR91" s="147"/>
      <c r="WWS91" s="147"/>
      <c r="WWT91" s="147"/>
      <c r="WWU91" s="147"/>
      <c r="WWV91" s="147"/>
      <c r="WWW91" s="147"/>
      <c r="WWX91" s="147"/>
      <c r="WWY91" s="147"/>
      <c r="WWZ91" s="147"/>
      <c r="WXA91" s="147"/>
      <c r="WXB91" s="147"/>
      <c r="WXC91" s="147"/>
      <c r="WXD91" s="147"/>
      <c r="WXE91" s="147"/>
      <c r="WXF91" s="147"/>
      <c r="WXG91" s="147"/>
      <c r="WXH91" s="147"/>
      <c r="WXI91" s="147"/>
      <c r="WXJ91" s="147"/>
      <c r="WXK91" s="147"/>
      <c r="WXL91" s="147"/>
      <c r="WXM91" s="147"/>
      <c r="WXN91" s="147"/>
      <c r="WXO91" s="147"/>
      <c r="WXP91" s="147"/>
      <c r="WXQ91" s="147"/>
      <c r="WXR91" s="147"/>
      <c r="WXS91" s="147"/>
      <c r="WXT91" s="147"/>
      <c r="WXU91" s="147"/>
      <c r="WXV91" s="147"/>
      <c r="WXW91" s="147"/>
      <c r="WXX91" s="147"/>
      <c r="WXY91" s="147"/>
      <c r="WXZ91" s="147"/>
      <c r="WYA91" s="147"/>
      <c r="WYB91" s="147"/>
      <c r="WYC91" s="147"/>
      <c r="WYD91" s="147"/>
      <c r="WYE91" s="147"/>
      <c r="WYF91" s="147"/>
      <c r="WYG91" s="147"/>
      <c r="WYH91" s="147"/>
      <c r="WYI91" s="147"/>
      <c r="WYJ91" s="147"/>
      <c r="WYK91" s="147"/>
      <c r="WYL91" s="147"/>
      <c r="WYM91" s="147"/>
      <c r="WYN91" s="147"/>
      <c r="WYO91" s="147"/>
      <c r="WYP91" s="147"/>
      <c r="WYQ91" s="147"/>
      <c r="WYR91" s="147"/>
      <c r="WYS91" s="147"/>
      <c r="WYT91" s="147"/>
      <c r="WYU91" s="147"/>
      <c r="WYV91" s="147"/>
      <c r="WYW91" s="147"/>
      <c r="WYX91" s="147"/>
      <c r="WYY91" s="147"/>
      <c r="WYZ91" s="147"/>
      <c r="WZA91" s="147"/>
      <c r="WZB91" s="147"/>
      <c r="WZC91" s="147"/>
      <c r="WZD91" s="147"/>
      <c r="WZE91" s="147"/>
      <c r="WZF91" s="147"/>
      <c r="WZG91" s="147"/>
      <c r="WZH91" s="147"/>
      <c r="WZI91" s="147"/>
      <c r="WZJ91" s="147"/>
      <c r="WZK91" s="147"/>
      <c r="WZL91" s="147"/>
      <c r="WZM91" s="147"/>
      <c r="WZN91" s="147"/>
      <c r="WZO91" s="147"/>
      <c r="WZP91" s="147"/>
      <c r="WZQ91" s="147"/>
      <c r="WZR91" s="147"/>
      <c r="WZS91" s="147"/>
      <c r="WZT91" s="147"/>
      <c r="WZU91" s="147"/>
      <c r="WZV91" s="147"/>
      <c r="WZW91" s="147"/>
      <c r="WZX91" s="147"/>
      <c r="WZY91" s="147"/>
      <c r="WZZ91" s="147"/>
      <c r="XAA91" s="147"/>
      <c r="XAB91" s="147"/>
      <c r="XAC91" s="147"/>
      <c r="XAD91" s="147"/>
      <c r="XAE91" s="147"/>
      <c r="XAF91" s="147"/>
      <c r="XAG91" s="147"/>
      <c r="XAH91" s="147"/>
      <c r="XAI91" s="147"/>
      <c r="XAJ91" s="147"/>
      <c r="XAK91" s="147"/>
      <c r="XAL91" s="147"/>
      <c r="XAM91" s="147"/>
      <c r="XAN91" s="147"/>
      <c r="XAO91" s="147"/>
      <c r="XAP91" s="147"/>
      <c r="XAQ91" s="147"/>
      <c r="XAR91" s="147"/>
      <c r="XAS91" s="147"/>
      <c r="XAT91" s="147"/>
      <c r="XAU91" s="147"/>
      <c r="XAV91" s="147"/>
      <c r="XAW91" s="147"/>
      <c r="XAX91" s="147"/>
      <c r="XAY91" s="147"/>
      <c r="XAZ91" s="147"/>
      <c r="XBA91" s="147"/>
      <c r="XBB91" s="147"/>
      <c r="XBC91" s="147"/>
      <c r="XBD91" s="147"/>
      <c r="XBE91" s="147"/>
      <c r="XBF91" s="147"/>
      <c r="XBG91" s="147"/>
      <c r="XBH91" s="147"/>
      <c r="XBI91" s="147"/>
      <c r="XBJ91" s="147"/>
      <c r="XBK91" s="147"/>
      <c r="XBL91" s="147"/>
      <c r="XBM91" s="147"/>
      <c r="XBN91" s="147"/>
      <c r="XBO91" s="147"/>
      <c r="XBP91" s="147"/>
      <c r="XBQ91" s="147"/>
      <c r="XBR91" s="147"/>
      <c r="XBS91" s="147"/>
      <c r="XBT91" s="147"/>
      <c r="XBU91" s="147"/>
      <c r="XBV91" s="147"/>
      <c r="XBW91" s="147"/>
      <c r="XBX91" s="147"/>
      <c r="XBY91" s="147"/>
      <c r="XBZ91" s="147"/>
      <c r="XCA91" s="147"/>
      <c r="XCB91" s="147"/>
      <c r="XCC91" s="147"/>
      <c r="XCD91" s="147"/>
      <c r="XCE91" s="147"/>
      <c r="XCF91" s="147"/>
      <c r="XCG91" s="147"/>
      <c r="XCH91" s="147"/>
      <c r="XCI91" s="147"/>
      <c r="XCJ91" s="147"/>
      <c r="XCK91" s="147"/>
      <c r="XCL91" s="147"/>
      <c r="XCM91" s="147"/>
      <c r="XCN91" s="147"/>
      <c r="XCO91" s="147"/>
      <c r="XCP91" s="147"/>
      <c r="XCQ91" s="147"/>
      <c r="XCR91" s="147"/>
      <c r="XCS91" s="147"/>
      <c r="XCT91" s="147"/>
      <c r="XCU91" s="147"/>
      <c r="XCV91" s="147"/>
      <c r="XCW91" s="147"/>
      <c r="XCX91" s="147"/>
      <c r="XCY91" s="147"/>
      <c r="XCZ91" s="147"/>
      <c r="XDA91" s="147"/>
      <c r="XDB91" s="147"/>
      <c r="XDC91" s="147"/>
      <c r="XDD91" s="147"/>
      <c r="XDE91" s="147"/>
      <c r="XDF91" s="147"/>
      <c r="XDG91" s="147"/>
      <c r="XDH91" s="147"/>
      <c r="XDI91" s="147"/>
      <c r="XDJ91" s="147"/>
      <c r="XDK91" s="147"/>
      <c r="XDL91" s="147"/>
      <c r="XDM91" s="147"/>
      <c r="XDN91" s="147"/>
      <c r="XDO91" s="147"/>
      <c r="XDP91" s="147"/>
      <c r="XDQ91" s="147"/>
      <c r="XDR91" s="147"/>
      <c r="XDS91" s="147"/>
      <c r="XDT91" s="147"/>
      <c r="XDU91" s="147"/>
      <c r="XDV91" s="147"/>
      <c r="XDW91" s="147"/>
      <c r="XDX91" s="147"/>
      <c r="XDY91" s="147"/>
      <c r="XDZ91" s="147"/>
      <c r="XEA91" s="147"/>
      <c r="XEB91" s="147"/>
      <c r="XEC91" s="147"/>
      <c r="XED91" s="147"/>
      <c r="XEE91" s="147"/>
      <c r="XEF91" s="147"/>
      <c r="XEG91" s="147"/>
      <c r="XEH91" s="147"/>
      <c r="XEI91" s="147"/>
      <c r="XEJ91" s="147"/>
      <c r="XEK91" s="147"/>
      <c r="XEL91" s="147"/>
      <c r="XEM91" s="147"/>
      <c r="XEN91" s="147"/>
      <c r="XEO91" s="147"/>
      <c r="XEP91" s="147"/>
      <c r="XEQ91" s="147"/>
      <c r="XER91" s="147"/>
      <c r="XES91" s="147"/>
      <c r="XET91" s="147"/>
      <c r="XEU91" s="147"/>
      <c r="XEV91" s="147"/>
      <c r="XEW91" s="147"/>
      <c r="XEX91" s="147"/>
      <c r="XEY91" s="147"/>
      <c r="XEZ91" s="147"/>
      <c r="XFA91" s="147"/>
      <c r="XFB91" s="147"/>
      <c r="XFC91" s="147"/>
      <c r="XFD91" s="147"/>
    </row>
    <row r="92" spans="1:16384" s="148" customFormat="1" ht="29.25" customHeight="1" x14ac:dyDescent="0.15">
      <c r="A92" s="279" t="s">
        <v>564</v>
      </c>
      <c r="B92" s="280"/>
      <c r="C92" s="280"/>
      <c r="D92" s="145"/>
      <c r="E92" s="145"/>
      <c r="F92" s="146"/>
      <c r="G92" s="147"/>
      <c r="H92" s="147"/>
      <c r="I92" s="147"/>
      <c r="J92" s="147"/>
      <c r="K92" s="147"/>
      <c r="L92" s="147"/>
      <c r="M92" s="147"/>
      <c r="N92" s="147"/>
      <c r="O92" s="147"/>
      <c r="P92" s="147"/>
      <c r="Q92" s="147"/>
      <c r="R92" s="147"/>
      <c r="S92" s="147"/>
      <c r="T92" s="147"/>
      <c r="U92" s="147"/>
      <c r="V92" s="147"/>
      <c r="W92" s="147"/>
      <c r="X92" s="147"/>
      <c r="Y92" s="147"/>
      <c r="Z92" s="147"/>
      <c r="AA92" s="147"/>
      <c r="AB92" s="147"/>
      <c r="AC92" s="147"/>
      <c r="AD92" s="147"/>
      <c r="AE92" s="147"/>
      <c r="AF92" s="147"/>
      <c r="AG92" s="147"/>
      <c r="AH92" s="147"/>
      <c r="AI92" s="147"/>
      <c r="AJ92" s="147"/>
      <c r="AK92" s="147"/>
      <c r="AL92" s="147"/>
      <c r="AM92" s="147"/>
      <c r="AN92" s="147"/>
      <c r="AO92" s="147"/>
      <c r="AP92" s="147"/>
      <c r="AQ92" s="147"/>
      <c r="AR92" s="147"/>
      <c r="AS92" s="147"/>
      <c r="AT92" s="147"/>
      <c r="AU92" s="147"/>
      <c r="AV92" s="147"/>
      <c r="AW92" s="147"/>
      <c r="AX92" s="147"/>
      <c r="AY92" s="147"/>
      <c r="AZ92" s="147"/>
      <c r="BA92" s="147"/>
      <c r="BB92" s="147"/>
      <c r="BC92" s="147"/>
      <c r="BD92" s="147"/>
      <c r="BE92" s="147"/>
      <c r="BF92" s="147"/>
      <c r="BG92" s="147"/>
      <c r="BH92" s="147"/>
      <c r="BI92" s="147"/>
      <c r="BJ92" s="147"/>
      <c r="BK92" s="147"/>
      <c r="BL92" s="147"/>
      <c r="BM92" s="147"/>
      <c r="BN92" s="147"/>
      <c r="BO92" s="147"/>
      <c r="BP92" s="147"/>
      <c r="BQ92" s="147"/>
      <c r="BR92" s="147"/>
      <c r="BS92" s="147"/>
      <c r="BT92" s="147"/>
      <c r="BU92" s="147"/>
      <c r="BV92" s="147"/>
      <c r="BW92" s="147"/>
      <c r="BX92" s="147"/>
      <c r="BY92" s="147"/>
      <c r="BZ92" s="147"/>
      <c r="CA92" s="147"/>
      <c r="CB92" s="147"/>
      <c r="CC92" s="147"/>
      <c r="CD92" s="147"/>
      <c r="CE92" s="147"/>
      <c r="CF92" s="147"/>
      <c r="CG92" s="147"/>
      <c r="CH92" s="147"/>
      <c r="CI92" s="147"/>
      <c r="CJ92" s="147"/>
      <c r="CK92" s="147"/>
      <c r="CL92" s="147"/>
      <c r="CM92" s="147"/>
      <c r="CN92" s="147"/>
      <c r="CO92" s="147"/>
      <c r="CP92" s="147"/>
      <c r="CQ92" s="147"/>
      <c r="CR92" s="147"/>
      <c r="CS92" s="147"/>
      <c r="CT92" s="147"/>
      <c r="CU92" s="147"/>
      <c r="CV92" s="147"/>
      <c r="CW92" s="147"/>
      <c r="CX92" s="147"/>
      <c r="CY92" s="147"/>
      <c r="CZ92" s="147"/>
      <c r="DA92" s="147"/>
      <c r="DB92" s="147"/>
      <c r="DC92" s="147"/>
      <c r="DD92" s="147"/>
      <c r="DE92" s="147"/>
      <c r="DF92" s="147"/>
      <c r="DG92" s="147"/>
      <c r="DH92" s="147"/>
      <c r="DI92" s="147"/>
      <c r="DJ92" s="147"/>
      <c r="DK92" s="147"/>
      <c r="DL92" s="147"/>
      <c r="DM92" s="147"/>
      <c r="DN92" s="147"/>
      <c r="DO92" s="147"/>
      <c r="DP92" s="147"/>
      <c r="DQ92" s="147"/>
      <c r="DR92" s="147"/>
      <c r="DS92" s="147"/>
      <c r="DT92" s="147"/>
      <c r="DU92" s="147"/>
      <c r="DV92" s="147"/>
      <c r="DW92" s="147"/>
      <c r="DX92" s="147"/>
      <c r="DY92" s="147"/>
      <c r="DZ92" s="147"/>
      <c r="EA92" s="147"/>
      <c r="EB92" s="147"/>
      <c r="EC92" s="147"/>
      <c r="ED92" s="147"/>
      <c r="EE92" s="147"/>
      <c r="EF92" s="147"/>
      <c r="EG92" s="147"/>
      <c r="EH92" s="147"/>
      <c r="EI92" s="147"/>
      <c r="EJ92" s="147"/>
      <c r="EK92" s="147"/>
      <c r="EL92" s="147"/>
      <c r="EM92" s="147"/>
      <c r="EN92" s="147"/>
      <c r="EO92" s="147"/>
      <c r="EP92" s="147"/>
      <c r="EQ92" s="147"/>
      <c r="ER92" s="147"/>
      <c r="ES92" s="147"/>
      <c r="ET92" s="147"/>
      <c r="EU92" s="147"/>
      <c r="EV92" s="147"/>
      <c r="EW92" s="147"/>
      <c r="EX92" s="147"/>
      <c r="EY92" s="147"/>
      <c r="EZ92" s="147"/>
      <c r="FA92" s="147"/>
      <c r="FB92" s="147"/>
      <c r="FC92" s="147"/>
      <c r="FD92" s="147"/>
      <c r="FE92" s="147"/>
      <c r="FF92" s="147"/>
      <c r="FG92" s="147"/>
      <c r="FH92" s="147"/>
      <c r="FI92" s="147"/>
      <c r="FJ92" s="147"/>
      <c r="FK92" s="147"/>
      <c r="FL92" s="147"/>
      <c r="FM92" s="147"/>
      <c r="FN92" s="147"/>
      <c r="FO92" s="147"/>
      <c r="FP92" s="147"/>
      <c r="FQ92" s="147"/>
      <c r="FR92" s="147"/>
      <c r="FS92" s="147"/>
      <c r="FT92" s="147"/>
      <c r="FU92" s="147"/>
      <c r="FV92" s="147"/>
      <c r="FW92" s="147"/>
      <c r="FX92" s="147"/>
      <c r="FY92" s="147"/>
      <c r="FZ92" s="147"/>
      <c r="GA92" s="147"/>
      <c r="GB92" s="147"/>
      <c r="GC92" s="147"/>
      <c r="GD92" s="147"/>
      <c r="GE92" s="147"/>
      <c r="GF92" s="147"/>
      <c r="GG92" s="147"/>
      <c r="GH92" s="147"/>
      <c r="GI92" s="147"/>
      <c r="GJ92" s="147"/>
      <c r="GK92" s="147"/>
      <c r="GL92" s="147"/>
      <c r="GM92" s="147"/>
      <c r="GN92" s="147"/>
      <c r="GO92" s="147"/>
      <c r="GP92" s="147"/>
      <c r="GQ92" s="147"/>
      <c r="GR92" s="147"/>
      <c r="GS92" s="147"/>
      <c r="GT92" s="147"/>
      <c r="GU92" s="147"/>
      <c r="GV92" s="147"/>
      <c r="GW92" s="147"/>
      <c r="GX92" s="147"/>
      <c r="GY92" s="147"/>
      <c r="GZ92" s="147"/>
      <c r="HA92" s="147"/>
      <c r="HB92" s="147"/>
      <c r="HC92" s="147"/>
      <c r="HD92" s="147"/>
      <c r="HE92" s="147"/>
      <c r="HF92" s="147"/>
      <c r="HG92" s="147"/>
      <c r="HH92" s="147"/>
      <c r="HI92" s="147"/>
      <c r="HJ92" s="147"/>
      <c r="HK92" s="147"/>
      <c r="HL92" s="147"/>
      <c r="HM92" s="147"/>
      <c r="HN92" s="147"/>
      <c r="HO92" s="147"/>
      <c r="HP92" s="147"/>
      <c r="HQ92" s="147"/>
      <c r="HR92" s="147"/>
      <c r="HS92" s="147"/>
      <c r="HT92" s="147"/>
      <c r="HU92" s="147"/>
      <c r="HV92" s="147"/>
      <c r="HW92" s="147"/>
      <c r="HX92" s="147"/>
      <c r="HY92" s="147"/>
      <c r="HZ92" s="147"/>
      <c r="IA92" s="147"/>
      <c r="IB92" s="147"/>
      <c r="IC92" s="147"/>
      <c r="ID92" s="147"/>
      <c r="IE92" s="147"/>
      <c r="IF92" s="147"/>
      <c r="IG92" s="147"/>
      <c r="IH92" s="147"/>
      <c r="II92" s="147"/>
      <c r="IJ92" s="147"/>
      <c r="IK92" s="147"/>
      <c r="IL92" s="147"/>
      <c r="IM92" s="147"/>
      <c r="IN92" s="147"/>
      <c r="IO92" s="147"/>
      <c r="IP92" s="147"/>
      <c r="IQ92" s="147"/>
      <c r="IR92" s="147"/>
      <c r="IS92" s="147"/>
      <c r="IT92" s="147"/>
      <c r="IU92" s="147"/>
      <c r="IV92" s="147"/>
      <c r="IW92" s="147"/>
      <c r="IX92" s="147"/>
      <c r="IY92" s="147"/>
      <c r="IZ92" s="147"/>
      <c r="JA92" s="147"/>
      <c r="JB92" s="147"/>
      <c r="JC92" s="147"/>
      <c r="JD92" s="147"/>
      <c r="JE92" s="147"/>
      <c r="JF92" s="147"/>
      <c r="JG92" s="147"/>
      <c r="JH92" s="147"/>
      <c r="JI92" s="147"/>
      <c r="JJ92" s="147"/>
      <c r="JK92" s="147"/>
      <c r="JL92" s="147"/>
      <c r="JM92" s="147"/>
      <c r="JN92" s="147"/>
      <c r="JO92" s="147"/>
      <c r="JP92" s="147"/>
      <c r="JQ92" s="147"/>
      <c r="JR92" s="147"/>
      <c r="JS92" s="147"/>
      <c r="JT92" s="147"/>
      <c r="JU92" s="147"/>
      <c r="JV92" s="147"/>
      <c r="JW92" s="147"/>
      <c r="JX92" s="147"/>
      <c r="JY92" s="147"/>
      <c r="JZ92" s="147"/>
      <c r="KA92" s="147"/>
      <c r="KB92" s="147"/>
      <c r="KC92" s="147"/>
      <c r="KD92" s="147"/>
      <c r="KE92" s="147"/>
      <c r="KF92" s="147"/>
      <c r="KG92" s="147"/>
      <c r="KH92" s="147"/>
      <c r="KI92" s="147"/>
      <c r="KJ92" s="147"/>
      <c r="KK92" s="147"/>
      <c r="KL92" s="147"/>
      <c r="KM92" s="147"/>
      <c r="KN92" s="147"/>
      <c r="KO92" s="147"/>
      <c r="KP92" s="147"/>
      <c r="KQ92" s="147"/>
      <c r="KR92" s="147"/>
      <c r="KS92" s="147"/>
      <c r="KT92" s="147"/>
      <c r="KU92" s="147"/>
      <c r="KV92" s="147"/>
      <c r="KW92" s="147"/>
      <c r="KX92" s="147"/>
      <c r="KY92" s="147"/>
      <c r="KZ92" s="147"/>
      <c r="LA92" s="147"/>
      <c r="LB92" s="147"/>
      <c r="LC92" s="147"/>
      <c r="LD92" s="147"/>
      <c r="LE92" s="147"/>
      <c r="LF92" s="147"/>
      <c r="LG92" s="147"/>
      <c r="LH92" s="147"/>
      <c r="LI92" s="147"/>
      <c r="LJ92" s="147"/>
      <c r="LK92" s="147"/>
      <c r="LL92" s="147"/>
      <c r="LM92" s="147"/>
      <c r="LN92" s="147"/>
      <c r="LO92" s="147"/>
      <c r="LP92" s="147"/>
      <c r="LQ92" s="147"/>
      <c r="LR92" s="147"/>
      <c r="LS92" s="147"/>
      <c r="LT92" s="147"/>
      <c r="LU92" s="147"/>
      <c r="LV92" s="147"/>
      <c r="LW92" s="147"/>
      <c r="LX92" s="147"/>
      <c r="LY92" s="147"/>
      <c r="LZ92" s="147"/>
      <c r="MA92" s="147"/>
      <c r="MB92" s="147"/>
      <c r="MC92" s="147"/>
      <c r="MD92" s="147"/>
      <c r="ME92" s="147"/>
      <c r="MF92" s="147"/>
      <c r="MG92" s="147"/>
      <c r="MH92" s="147"/>
      <c r="MI92" s="147"/>
      <c r="MJ92" s="147"/>
      <c r="MK92" s="147"/>
      <c r="ML92" s="147"/>
      <c r="MM92" s="147"/>
      <c r="MN92" s="147"/>
      <c r="MO92" s="147"/>
      <c r="MP92" s="147"/>
      <c r="MQ92" s="147"/>
      <c r="MR92" s="147"/>
      <c r="MS92" s="147"/>
      <c r="MT92" s="147"/>
      <c r="MU92" s="147"/>
      <c r="MV92" s="147"/>
      <c r="MW92" s="147"/>
      <c r="MX92" s="147"/>
      <c r="MY92" s="147"/>
      <c r="MZ92" s="147"/>
      <c r="NA92" s="147"/>
      <c r="NB92" s="147"/>
      <c r="NC92" s="147"/>
      <c r="ND92" s="147"/>
      <c r="NE92" s="147"/>
      <c r="NF92" s="147"/>
      <c r="NG92" s="147"/>
      <c r="NH92" s="147"/>
      <c r="NI92" s="147"/>
      <c r="NJ92" s="147"/>
      <c r="NK92" s="147"/>
      <c r="NL92" s="147"/>
      <c r="NM92" s="147"/>
      <c r="NN92" s="147"/>
      <c r="NO92" s="147"/>
      <c r="NP92" s="147"/>
      <c r="NQ92" s="147"/>
      <c r="NR92" s="147"/>
      <c r="NS92" s="147"/>
      <c r="NT92" s="147"/>
      <c r="NU92" s="147"/>
      <c r="NV92" s="147"/>
      <c r="NW92" s="147"/>
      <c r="NX92" s="147"/>
      <c r="NY92" s="147"/>
      <c r="NZ92" s="147"/>
      <c r="OA92" s="147"/>
      <c r="OB92" s="147"/>
      <c r="OC92" s="147"/>
      <c r="OD92" s="147"/>
      <c r="OE92" s="147"/>
      <c r="OF92" s="147"/>
      <c r="OG92" s="147"/>
      <c r="OH92" s="147"/>
      <c r="OI92" s="147"/>
      <c r="OJ92" s="147"/>
      <c r="OK92" s="147"/>
      <c r="OL92" s="147"/>
      <c r="OM92" s="147"/>
      <c r="ON92" s="147"/>
      <c r="OO92" s="147"/>
      <c r="OP92" s="147"/>
      <c r="OQ92" s="147"/>
      <c r="OR92" s="147"/>
      <c r="OS92" s="147"/>
      <c r="OT92" s="147"/>
      <c r="OU92" s="147"/>
      <c r="OV92" s="147"/>
      <c r="OW92" s="147"/>
      <c r="OX92" s="147"/>
      <c r="OY92" s="147"/>
      <c r="OZ92" s="147"/>
      <c r="PA92" s="147"/>
      <c r="PB92" s="147"/>
      <c r="PC92" s="147"/>
      <c r="PD92" s="147"/>
      <c r="PE92" s="147"/>
      <c r="PF92" s="147"/>
      <c r="PG92" s="147"/>
      <c r="PH92" s="147"/>
      <c r="PI92" s="147"/>
      <c r="PJ92" s="147"/>
      <c r="PK92" s="147"/>
      <c r="PL92" s="147"/>
      <c r="PM92" s="147"/>
      <c r="PN92" s="147"/>
      <c r="PO92" s="147"/>
      <c r="PP92" s="147"/>
      <c r="PQ92" s="147"/>
      <c r="PR92" s="147"/>
      <c r="PS92" s="147"/>
      <c r="PT92" s="147"/>
      <c r="PU92" s="147"/>
      <c r="PV92" s="147"/>
      <c r="PW92" s="147"/>
      <c r="PX92" s="147"/>
      <c r="PY92" s="147"/>
      <c r="PZ92" s="147"/>
      <c r="QA92" s="147"/>
      <c r="QB92" s="147"/>
      <c r="QC92" s="147"/>
      <c r="QD92" s="147"/>
      <c r="QE92" s="147"/>
      <c r="QF92" s="147"/>
      <c r="QG92" s="147"/>
      <c r="QH92" s="147"/>
      <c r="QI92" s="147"/>
      <c r="QJ92" s="147"/>
      <c r="QK92" s="147"/>
      <c r="QL92" s="147"/>
      <c r="QM92" s="147"/>
      <c r="QN92" s="147"/>
      <c r="QO92" s="147"/>
      <c r="QP92" s="147"/>
      <c r="QQ92" s="147"/>
      <c r="QR92" s="147"/>
      <c r="QS92" s="147"/>
      <c r="QT92" s="147"/>
      <c r="QU92" s="147"/>
      <c r="QV92" s="147"/>
      <c r="QW92" s="147"/>
      <c r="QX92" s="147"/>
      <c r="QY92" s="147"/>
      <c r="QZ92" s="147"/>
      <c r="RA92" s="147"/>
      <c r="RB92" s="147"/>
      <c r="RC92" s="147"/>
      <c r="RD92" s="147"/>
      <c r="RE92" s="147"/>
      <c r="RF92" s="147"/>
      <c r="RG92" s="147"/>
      <c r="RH92" s="147"/>
      <c r="RI92" s="147"/>
      <c r="RJ92" s="147"/>
      <c r="RK92" s="147"/>
      <c r="RL92" s="147"/>
      <c r="RM92" s="147"/>
      <c r="RN92" s="147"/>
      <c r="RO92" s="147"/>
      <c r="RP92" s="147"/>
      <c r="RQ92" s="147"/>
      <c r="RR92" s="147"/>
      <c r="RS92" s="147"/>
      <c r="RT92" s="147"/>
      <c r="RU92" s="147"/>
      <c r="RV92" s="147"/>
      <c r="RW92" s="147"/>
      <c r="RX92" s="147"/>
      <c r="RY92" s="147"/>
      <c r="RZ92" s="147"/>
      <c r="SA92" s="147"/>
      <c r="SB92" s="147"/>
      <c r="SC92" s="147"/>
      <c r="SD92" s="147"/>
      <c r="SE92" s="147"/>
      <c r="SF92" s="147"/>
      <c r="SG92" s="147"/>
      <c r="SH92" s="147"/>
      <c r="SI92" s="147"/>
      <c r="SJ92" s="147"/>
      <c r="SK92" s="147"/>
      <c r="SL92" s="147"/>
      <c r="SM92" s="147"/>
      <c r="SN92" s="147"/>
      <c r="SO92" s="147"/>
      <c r="SP92" s="147"/>
      <c r="SQ92" s="147"/>
      <c r="SR92" s="147"/>
      <c r="SS92" s="147"/>
      <c r="ST92" s="147"/>
      <c r="SU92" s="147"/>
      <c r="SV92" s="147"/>
      <c r="SW92" s="147"/>
      <c r="SX92" s="147"/>
      <c r="SY92" s="147"/>
      <c r="SZ92" s="147"/>
      <c r="TA92" s="147"/>
      <c r="TB92" s="147"/>
      <c r="TC92" s="147"/>
      <c r="TD92" s="147"/>
      <c r="TE92" s="147"/>
      <c r="TF92" s="147"/>
      <c r="TG92" s="147"/>
      <c r="TH92" s="147"/>
      <c r="TI92" s="147"/>
      <c r="TJ92" s="147"/>
      <c r="TK92" s="147"/>
      <c r="TL92" s="147"/>
      <c r="TM92" s="147"/>
      <c r="TN92" s="147"/>
      <c r="TO92" s="147"/>
      <c r="TP92" s="147"/>
      <c r="TQ92" s="147"/>
      <c r="TR92" s="147"/>
      <c r="TS92" s="147"/>
      <c r="TT92" s="147"/>
      <c r="TU92" s="147"/>
      <c r="TV92" s="147"/>
      <c r="TW92" s="147"/>
      <c r="TX92" s="147"/>
      <c r="TY92" s="147"/>
      <c r="TZ92" s="147"/>
      <c r="UA92" s="147"/>
      <c r="UB92" s="147"/>
      <c r="UC92" s="147"/>
      <c r="UD92" s="147"/>
      <c r="UE92" s="147"/>
      <c r="UF92" s="147"/>
      <c r="UG92" s="147"/>
      <c r="UH92" s="147"/>
      <c r="UI92" s="147"/>
      <c r="UJ92" s="147"/>
      <c r="UK92" s="147"/>
      <c r="UL92" s="147"/>
      <c r="UM92" s="147"/>
      <c r="UN92" s="147"/>
      <c r="UO92" s="147"/>
      <c r="UP92" s="147"/>
      <c r="UQ92" s="147"/>
      <c r="UR92" s="147"/>
      <c r="US92" s="147"/>
      <c r="UT92" s="147"/>
      <c r="UU92" s="147"/>
      <c r="UV92" s="147"/>
      <c r="UW92" s="147"/>
      <c r="UX92" s="147"/>
      <c r="UY92" s="147"/>
      <c r="UZ92" s="147"/>
      <c r="VA92" s="147"/>
      <c r="VB92" s="147"/>
      <c r="VC92" s="147"/>
      <c r="VD92" s="147"/>
      <c r="VE92" s="147"/>
      <c r="VF92" s="147"/>
      <c r="VG92" s="147"/>
      <c r="VH92" s="147"/>
      <c r="VI92" s="147"/>
      <c r="VJ92" s="147"/>
      <c r="VK92" s="147"/>
      <c r="VL92" s="147"/>
      <c r="VM92" s="147"/>
      <c r="VN92" s="147"/>
      <c r="VO92" s="147"/>
      <c r="VP92" s="147"/>
      <c r="VQ92" s="147"/>
      <c r="VR92" s="147"/>
      <c r="VS92" s="147"/>
      <c r="VT92" s="147"/>
      <c r="VU92" s="147"/>
      <c r="VV92" s="147"/>
      <c r="VW92" s="147"/>
      <c r="VX92" s="147"/>
      <c r="VY92" s="147"/>
      <c r="VZ92" s="147"/>
      <c r="WA92" s="147"/>
      <c r="WB92" s="147"/>
      <c r="WC92" s="147"/>
      <c r="WD92" s="147"/>
      <c r="WE92" s="147"/>
      <c r="WF92" s="147"/>
      <c r="WG92" s="147"/>
      <c r="WH92" s="147"/>
      <c r="WI92" s="147"/>
      <c r="WJ92" s="147"/>
      <c r="WK92" s="147"/>
      <c r="WL92" s="147"/>
      <c r="WM92" s="147"/>
      <c r="WN92" s="147"/>
      <c r="WO92" s="147"/>
      <c r="WP92" s="147"/>
      <c r="WQ92" s="147"/>
      <c r="WR92" s="147"/>
      <c r="WS92" s="147"/>
      <c r="WT92" s="147"/>
      <c r="WU92" s="147"/>
      <c r="WV92" s="147"/>
      <c r="WW92" s="147"/>
      <c r="WX92" s="147"/>
      <c r="WY92" s="147"/>
      <c r="WZ92" s="147"/>
      <c r="XA92" s="147"/>
      <c r="XB92" s="147"/>
      <c r="XC92" s="147"/>
      <c r="XD92" s="147"/>
      <c r="XE92" s="147"/>
      <c r="XF92" s="147"/>
      <c r="XG92" s="147"/>
      <c r="XH92" s="147"/>
      <c r="XI92" s="147"/>
      <c r="XJ92" s="147"/>
      <c r="XK92" s="147"/>
      <c r="XL92" s="147"/>
      <c r="XM92" s="147"/>
      <c r="XN92" s="147"/>
      <c r="XO92" s="147"/>
      <c r="XP92" s="147"/>
      <c r="XQ92" s="147"/>
      <c r="XR92" s="147"/>
      <c r="XS92" s="147"/>
      <c r="XT92" s="147"/>
      <c r="XU92" s="147"/>
      <c r="XV92" s="147"/>
      <c r="XW92" s="147"/>
      <c r="XX92" s="147"/>
      <c r="XY92" s="147"/>
      <c r="XZ92" s="147"/>
      <c r="YA92" s="147"/>
      <c r="YB92" s="147"/>
      <c r="YC92" s="147"/>
      <c r="YD92" s="147"/>
      <c r="YE92" s="147"/>
      <c r="YF92" s="147"/>
      <c r="YG92" s="147"/>
      <c r="YH92" s="147"/>
      <c r="YI92" s="147"/>
      <c r="YJ92" s="147"/>
      <c r="YK92" s="147"/>
      <c r="YL92" s="147"/>
      <c r="YM92" s="147"/>
      <c r="YN92" s="147"/>
      <c r="YO92" s="147"/>
      <c r="YP92" s="147"/>
      <c r="YQ92" s="147"/>
      <c r="YR92" s="147"/>
      <c r="YS92" s="147"/>
      <c r="YT92" s="147"/>
      <c r="YU92" s="147"/>
      <c r="YV92" s="147"/>
      <c r="YW92" s="147"/>
      <c r="YX92" s="147"/>
      <c r="YY92" s="147"/>
      <c r="YZ92" s="147"/>
      <c r="ZA92" s="147"/>
      <c r="ZB92" s="147"/>
      <c r="ZC92" s="147"/>
      <c r="ZD92" s="147"/>
      <c r="ZE92" s="147"/>
      <c r="ZF92" s="147"/>
      <c r="ZG92" s="147"/>
      <c r="ZH92" s="147"/>
      <c r="ZI92" s="147"/>
      <c r="ZJ92" s="147"/>
      <c r="ZK92" s="147"/>
      <c r="ZL92" s="147"/>
      <c r="ZM92" s="147"/>
      <c r="ZN92" s="147"/>
      <c r="ZO92" s="147"/>
      <c r="ZP92" s="147"/>
      <c r="ZQ92" s="147"/>
      <c r="ZR92" s="147"/>
      <c r="ZS92" s="147"/>
      <c r="ZT92" s="147"/>
      <c r="ZU92" s="147"/>
      <c r="ZV92" s="147"/>
      <c r="ZW92" s="147"/>
      <c r="ZX92" s="147"/>
      <c r="ZY92" s="147"/>
      <c r="ZZ92" s="147"/>
      <c r="AAA92" s="147"/>
      <c r="AAB92" s="147"/>
      <c r="AAC92" s="147"/>
      <c r="AAD92" s="147"/>
      <c r="AAE92" s="147"/>
      <c r="AAF92" s="147"/>
      <c r="AAG92" s="147"/>
      <c r="AAH92" s="147"/>
      <c r="AAI92" s="147"/>
      <c r="AAJ92" s="147"/>
      <c r="AAK92" s="147"/>
      <c r="AAL92" s="147"/>
      <c r="AAM92" s="147"/>
      <c r="AAN92" s="147"/>
      <c r="AAO92" s="147"/>
      <c r="AAP92" s="147"/>
      <c r="AAQ92" s="147"/>
      <c r="AAR92" s="147"/>
      <c r="AAS92" s="147"/>
      <c r="AAT92" s="147"/>
      <c r="AAU92" s="147"/>
      <c r="AAV92" s="147"/>
      <c r="AAW92" s="147"/>
      <c r="AAX92" s="147"/>
      <c r="AAY92" s="147"/>
      <c r="AAZ92" s="147"/>
      <c r="ABA92" s="147"/>
      <c r="ABB92" s="147"/>
      <c r="ABC92" s="147"/>
      <c r="ABD92" s="147"/>
      <c r="ABE92" s="147"/>
      <c r="ABF92" s="147"/>
      <c r="ABG92" s="147"/>
      <c r="ABH92" s="147"/>
      <c r="ABI92" s="147"/>
      <c r="ABJ92" s="147"/>
      <c r="ABK92" s="147"/>
      <c r="ABL92" s="147"/>
      <c r="ABM92" s="147"/>
      <c r="ABN92" s="147"/>
      <c r="ABO92" s="147"/>
      <c r="ABP92" s="147"/>
      <c r="ABQ92" s="147"/>
      <c r="ABR92" s="147"/>
      <c r="ABS92" s="147"/>
      <c r="ABT92" s="147"/>
      <c r="ABU92" s="147"/>
      <c r="ABV92" s="147"/>
      <c r="ABW92" s="147"/>
      <c r="ABX92" s="147"/>
      <c r="ABY92" s="147"/>
      <c r="ABZ92" s="147"/>
      <c r="ACA92" s="147"/>
      <c r="ACB92" s="147"/>
      <c r="ACC92" s="147"/>
      <c r="ACD92" s="147"/>
      <c r="ACE92" s="147"/>
      <c r="ACF92" s="147"/>
      <c r="ACG92" s="147"/>
      <c r="ACH92" s="147"/>
      <c r="ACI92" s="147"/>
      <c r="ACJ92" s="147"/>
      <c r="ACK92" s="147"/>
      <c r="ACL92" s="147"/>
      <c r="ACM92" s="147"/>
      <c r="ACN92" s="147"/>
      <c r="ACO92" s="147"/>
      <c r="ACP92" s="147"/>
      <c r="ACQ92" s="147"/>
      <c r="ACR92" s="147"/>
      <c r="ACS92" s="147"/>
      <c r="ACT92" s="147"/>
      <c r="ACU92" s="147"/>
      <c r="ACV92" s="147"/>
      <c r="ACW92" s="147"/>
      <c r="ACX92" s="147"/>
      <c r="ACY92" s="147"/>
      <c r="ACZ92" s="147"/>
      <c r="ADA92" s="147"/>
      <c r="ADB92" s="147"/>
      <c r="ADC92" s="147"/>
      <c r="ADD92" s="147"/>
      <c r="ADE92" s="147"/>
      <c r="ADF92" s="147"/>
      <c r="ADG92" s="147"/>
      <c r="ADH92" s="147"/>
      <c r="ADI92" s="147"/>
      <c r="ADJ92" s="147"/>
      <c r="ADK92" s="147"/>
      <c r="ADL92" s="147"/>
      <c r="ADM92" s="147"/>
      <c r="ADN92" s="147"/>
      <c r="ADO92" s="147"/>
      <c r="ADP92" s="147"/>
      <c r="ADQ92" s="147"/>
      <c r="ADR92" s="147"/>
      <c r="ADS92" s="147"/>
      <c r="ADT92" s="147"/>
      <c r="ADU92" s="147"/>
      <c r="ADV92" s="147"/>
      <c r="ADW92" s="147"/>
      <c r="ADX92" s="147"/>
      <c r="ADY92" s="147"/>
      <c r="ADZ92" s="147"/>
      <c r="AEA92" s="147"/>
      <c r="AEB92" s="147"/>
      <c r="AEC92" s="147"/>
      <c r="AED92" s="147"/>
      <c r="AEE92" s="147"/>
      <c r="AEF92" s="147"/>
      <c r="AEG92" s="147"/>
      <c r="AEH92" s="147"/>
      <c r="AEI92" s="147"/>
      <c r="AEJ92" s="147"/>
      <c r="AEK92" s="147"/>
      <c r="AEL92" s="147"/>
      <c r="AEM92" s="147"/>
      <c r="AEN92" s="147"/>
      <c r="AEO92" s="147"/>
      <c r="AEP92" s="147"/>
      <c r="AEQ92" s="147"/>
      <c r="AER92" s="147"/>
      <c r="AES92" s="147"/>
      <c r="AET92" s="147"/>
      <c r="AEU92" s="147"/>
      <c r="AEV92" s="147"/>
      <c r="AEW92" s="147"/>
      <c r="AEX92" s="147"/>
      <c r="AEY92" s="147"/>
      <c r="AEZ92" s="147"/>
      <c r="AFA92" s="147"/>
      <c r="AFB92" s="147"/>
      <c r="AFC92" s="147"/>
      <c r="AFD92" s="147"/>
      <c r="AFE92" s="147"/>
      <c r="AFF92" s="147"/>
      <c r="AFG92" s="147"/>
      <c r="AFH92" s="147"/>
      <c r="AFI92" s="147"/>
      <c r="AFJ92" s="147"/>
      <c r="AFK92" s="147"/>
      <c r="AFL92" s="147"/>
      <c r="AFM92" s="147"/>
      <c r="AFN92" s="147"/>
      <c r="AFO92" s="147"/>
      <c r="AFP92" s="147"/>
      <c r="AFQ92" s="147"/>
      <c r="AFR92" s="147"/>
      <c r="AFS92" s="147"/>
      <c r="AFT92" s="147"/>
      <c r="AFU92" s="147"/>
      <c r="AFV92" s="147"/>
      <c r="AFW92" s="147"/>
      <c r="AFX92" s="147"/>
      <c r="AFY92" s="147"/>
      <c r="AFZ92" s="147"/>
      <c r="AGA92" s="147"/>
      <c r="AGB92" s="147"/>
      <c r="AGC92" s="147"/>
      <c r="AGD92" s="147"/>
      <c r="AGE92" s="147"/>
      <c r="AGF92" s="147"/>
      <c r="AGG92" s="147"/>
      <c r="AGH92" s="147"/>
      <c r="AGI92" s="147"/>
      <c r="AGJ92" s="147"/>
      <c r="AGK92" s="147"/>
      <c r="AGL92" s="147"/>
      <c r="AGM92" s="147"/>
      <c r="AGN92" s="147"/>
      <c r="AGO92" s="147"/>
      <c r="AGP92" s="147"/>
      <c r="AGQ92" s="147"/>
      <c r="AGR92" s="147"/>
      <c r="AGS92" s="147"/>
      <c r="AGT92" s="147"/>
      <c r="AGU92" s="147"/>
      <c r="AGV92" s="147"/>
      <c r="AGW92" s="147"/>
      <c r="AGX92" s="147"/>
      <c r="AGY92" s="147"/>
      <c r="AGZ92" s="147"/>
      <c r="AHA92" s="147"/>
      <c r="AHB92" s="147"/>
      <c r="AHC92" s="147"/>
      <c r="AHD92" s="147"/>
      <c r="AHE92" s="147"/>
      <c r="AHF92" s="147"/>
      <c r="AHG92" s="147"/>
      <c r="AHH92" s="147"/>
      <c r="AHI92" s="147"/>
      <c r="AHJ92" s="147"/>
      <c r="AHK92" s="147"/>
      <c r="AHL92" s="147"/>
      <c r="AHM92" s="147"/>
      <c r="AHN92" s="147"/>
      <c r="AHO92" s="147"/>
      <c r="AHP92" s="147"/>
      <c r="AHQ92" s="147"/>
      <c r="AHR92" s="147"/>
      <c r="AHS92" s="147"/>
      <c r="AHT92" s="147"/>
      <c r="AHU92" s="147"/>
      <c r="AHV92" s="147"/>
      <c r="AHW92" s="147"/>
      <c r="AHX92" s="147"/>
      <c r="AHY92" s="147"/>
      <c r="AHZ92" s="147"/>
      <c r="AIA92" s="147"/>
      <c r="AIB92" s="147"/>
      <c r="AIC92" s="147"/>
      <c r="AID92" s="147"/>
      <c r="AIE92" s="147"/>
      <c r="AIF92" s="147"/>
      <c r="AIG92" s="147"/>
      <c r="AIH92" s="147"/>
      <c r="AII92" s="147"/>
      <c r="AIJ92" s="147"/>
      <c r="AIK92" s="147"/>
      <c r="AIL92" s="147"/>
      <c r="AIM92" s="147"/>
      <c r="AIN92" s="147"/>
      <c r="AIO92" s="147"/>
      <c r="AIP92" s="147"/>
      <c r="AIQ92" s="147"/>
      <c r="AIR92" s="147"/>
      <c r="AIS92" s="147"/>
      <c r="AIT92" s="147"/>
      <c r="AIU92" s="147"/>
      <c r="AIV92" s="147"/>
      <c r="AIW92" s="147"/>
      <c r="AIX92" s="147"/>
      <c r="AIY92" s="147"/>
      <c r="AIZ92" s="147"/>
      <c r="AJA92" s="147"/>
      <c r="AJB92" s="147"/>
      <c r="AJC92" s="147"/>
      <c r="AJD92" s="147"/>
      <c r="AJE92" s="147"/>
      <c r="AJF92" s="147"/>
      <c r="AJG92" s="147"/>
      <c r="AJH92" s="147"/>
      <c r="AJI92" s="147"/>
      <c r="AJJ92" s="147"/>
      <c r="AJK92" s="147"/>
      <c r="AJL92" s="147"/>
      <c r="AJM92" s="147"/>
      <c r="AJN92" s="147"/>
      <c r="AJO92" s="147"/>
      <c r="AJP92" s="147"/>
      <c r="AJQ92" s="147"/>
      <c r="AJR92" s="147"/>
      <c r="AJS92" s="147"/>
      <c r="AJT92" s="147"/>
      <c r="AJU92" s="147"/>
      <c r="AJV92" s="147"/>
      <c r="AJW92" s="147"/>
      <c r="AJX92" s="147"/>
      <c r="AJY92" s="147"/>
      <c r="AJZ92" s="147"/>
      <c r="AKA92" s="147"/>
      <c r="AKB92" s="147"/>
      <c r="AKC92" s="147"/>
      <c r="AKD92" s="147"/>
      <c r="AKE92" s="147"/>
      <c r="AKF92" s="147"/>
      <c r="AKG92" s="147"/>
      <c r="AKH92" s="147"/>
      <c r="AKI92" s="147"/>
      <c r="AKJ92" s="147"/>
      <c r="AKK92" s="147"/>
      <c r="AKL92" s="147"/>
      <c r="AKM92" s="147"/>
      <c r="AKN92" s="147"/>
      <c r="AKO92" s="147"/>
      <c r="AKP92" s="147"/>
      <c r="AKQ92" s="147"/>
      <c r="AKR92" s="147"/>
      <c r="AKS92" s="147"/>
      <c r="AKT92" s="147"/>
      <c r="AKU92" s="147"/>
      <c r="AKV92" s="147"/>
      <c r="AKW92" s="147"/>
      <c r="AKX92" s="147"/>
      <c r="AKY92" s="147"/>
      <c r="AKZ92" s="147"/>
      <c r="ALA92" s="147"/>
      <c r="ALB92" s="147"/>
      <c r="ALC92" s="147"/>
      <c r="ALD92" s="147"/>
      <c r="ALE92" s="147"/>
      <c r="ALF92" s="147"/>
      <c r="ALG92" s="147"/>
      <c r="ALH92" s="147"/>
      <c r="ALI92" s="147"/>
      <c r="ALJ92" s="147"/>
      <c r="ALK92" s="147"/>
      <c r="ALL92" s="147"/>
      <c r="ALM92" s="147"/>
      <c r="ALN92" s="147"/>
      <c r="ALO92" s="147"/>
      <c r="ALP92" s="147"/>
      <c r="ALQ92" s="147"/>
      <c r="ALR92" s="147"/>
      <c r="ALS92" s="147"/>
      <c r="ALT92" s="147"/>
      <c r="ALU92" s="147"/>
      <c r="ALV92" s="147"/>
      <c r="ALW92" s="147"/>
      <c r="ALX92" s="147"/>
      <c r="ALY92" s="147"/>
      <c r="ALZ92" s="147"/>
      <c r="AMA92" s="147"/>
      <c r="AMB92" s="147"/>
      <c r="AMC92" s="147"/>
      <c r="AMD92" s="147"/>
      <c r="AME92" s="147"/>
      <c r="AMF92" s="147"/>
      <c r="AMG92" s="147"/>
      <c r="AMH92" s="147"/>
      <c r="AMI92" s="147"/>
      <c r="AMJ92" s="147"/>
      <c r="AMK92" s="147"/>
      <c r="AML92" s="147"/>
      <c r="AMM92" s="147"/>
      <c r="AMN92" s="147"/>
      <c r="AMO92" s="147"/>
      <c r="AMP92" s="147"/>
      <c r="AMQ92" s="147"/>
      <c r="AMR92" s="147"/>
      <c r="AMS92" s="147"/>
      <c r="AMT92" s="147"/>
      <c r="AMU92" s="147"/>
      <c r="AMV92" s="147"/>
      <c r="AMW92" s="147"/>
      <c r="AMX92" s="147"/>
      <c r="AMY92" s="147"/>
      <c r="AMZ92" s="147"/>
      <c r="ANA92" s="147"/>
      <c r="ANB92" s="147"/>
      <c r="ANC92" s="147"/>
      <c r="AND92" s="147"/>
      <c r="ANE92" s="147"/>
      <c r="ANF92" s="147"/>
      <c r="ANG92" s="147"/>
      <c r="ANH92" s="147"/>
      <c r="ANI92" s="147"/>
      <c r="ANJ92" s="147"/>
      <c r="ANK92" s="147"/>
      <c r="ANL92" s="147"/>
      <c r="ANM92" s="147"/>
      <c r="ANN92" s="147"/>
      <c r="ANO92" s="147"/>
      <c r="ANP92" s="147"/>
      <c r="ANQ92" s="147"/>
      <c r="ANR92" s="147"/>
      <c r="ANS92" s="147"/>
      <c r="ANT92" s="147"/>
      <c r="ANU92" s="147"/>
      <c r="ANV92" s="147"/>
      <c r="ANW92" s="147"/>
      <c r="ANX92" s="147"/>
      <c r="ANY92" s="147"/>
      <c r="ANZ92" s="147"/>
      <c r="AOA92" s="147"/>
      <c r="AOB92" s="147"/>
      <c r="AOC92" s="147"/>
      <c r="AOD92" s="147"/>
      <c r="AOE92" s="147"/>
      <c r="AOF92" s="147"/>
      <c r="AOG92" s="147"/>
      <c r="AOH92" s="147"/>
      <c r="AOI92" s="147"/>
      <c r="AOJ92" s="147"/>
      <c r="AOK92" s="147"/>
      <c r="AOL92" s="147"/>
      <c r="AOM92" s="147"/>
      <c r="AON92" s="147"/>
      <c r="AOO92" s="147"/>
      <c r="AOP92" s="147"/>
      <c r="AOQ92" s="147"/>
      <c r="AOR92" s="147"/>
      <c r="AOS92" s="147"/>
      <c r="AOT92" s="147"/>
      <c r="AOU92" s="147"/>
      <c r="AOV92" s="147"/>
      <c r="AOW92" s="147"/>
      <c r="AOX92" s="147"/>
      <c r="AOY92" s="147"/>
      <c r="AOZ92" s="147"/>
      <c r="APA92" s="147"/>
      <c r="APB92" s="147"/>
      <c r="APC92" s="147"/>
      <c r="APD92" s="147"/>
      <c r="APE92" s="147"/>
      <c r="APF92" s="147"/>
      <c r="APG92" s="147"/>
      <c r="APH92" s="147"/>
      <c r="API92" s="147"/>
      <c r="APJ92" s="147"/>
      <c r="APK92" s="147"/>
      <c r="APL92" s="147"/>
      <c r="APM92" s="147"/>
      <c r="APN92" s="147"/>
      <c r="APO92" s="147"/>
      <c r="APP92" s="147"/>
      <c r="APQ92" s="147"/>
      <c r="APR92" s="147"/>
      <c r="APS92" s="147"/>
      <c r="APT92" s="147"/>
      <c r="APU92" s="147"/>
      <c r="APV92" s="147"/>
      <c r="APW92" s="147"/>
      <c r="APX92" s="147"/>
      <c r="APY92" s="147"/>
      <c r="APZ92" s="147"/>
      <c r="AQA92" s="147"/>
      <c r="AQB92" s="147"/>
      <c r="AQC92" s="147"/>
      <c r="AQD92" s="147"/>
      <c r="AQE92" s="147"/>
      <c r="AQF92" s="147"/>
      <c r="AQG92" s="147"/>
      <c r="AQH92" s="147"/>
      <c r="AQI92" s="147"/>
      <c r="AQJ92" s="147"/>
      <c r="AQK92" s="147"/>
      <c r="AQL92" s="147"/>
      <c r="AQM92" s="147"/>
      <c r="AQN92" s="147"/>
      <c r="AQO92" s="147"/>
      <c r="AQP92" s="147"/>
      <c r="AQQ92" s="147"/>
      <c r="AQR92" s="147"/>
      <c r="AQS92" s="147"/>
      <c r="AQT92" s="147"/>
      <c r="AQU92" s="147"/>
      <c r="AQV92" s="147"/>
      <c r="AQW92" s="147"/>
      <c r="AQX92" s="147"/>
      <c r="AQY92" s="147"/>
      <c r="AQZ92" s="147"/>
      <c r="ARA92" s="147"/>
      <c r="ARB92" s="147"/>
      <c r="ARC92" s="147"/>
      <c r="ARD92" s="147"/>
      <c r="ARE92" s="147"/>
      <c r="ARF92" s="147"/>
      <c r="ARG92" s="147"/>
      <c r="ARH92" s="147"/>
      <c r="ARI92" s="147"/>
      <c r="ARJ92" s="147"/>
      <c r="ARK92" s="147"/>
      <c r="ARL92" s="147"/>
      <c r="ARM92" s="147"/>
      <c r="ARN92" s="147"/>
      <c r="ARO92" s="147"/>
      <c r="ARP92" s="147"/>
      <c r="ARQ92" s="147"/>
      <c r="ARR92" s="147"/>
      <c r="ARS92" s="147"/>
      <c r="ART92" s="147"/>
      <c r="ARU92" s="147"/>
      <c r="ARV92" s="147"/>
      <c r="ARW92" s="147"/>
      <c r="ARX92" s="147"/>
      <c r="ARY92" s="147"/>
      <c r="ARZ92" s="147"/>
      <c r="ASA92" s="147"/>
      <c r="ASB92" s="147"/>
      <c r="ASC92" s="147"/>
      <c r="ASD92" s="147"/>
      <c r="ASE92" s="147"/>
      <c r="ASF92" s="147"/>
      <c r="ASG92" s="147"/>
      <c r="ASH92" s="147"/>
      <c r="ASI92" s="147"/>
      <c r="ASJ92" s="147"/>
      <c r="ASK92" s="147"/>
      <c r="ASL92" s="147"/>
      <c r="ASM92" s="147"/>
      <c r="ASN92" s="147"/>
      <c r="ASO92" s="147"/>
      <c r="ASP92" s="147"/>
      <c r="ASQ92" s="147"/>
      <c r="ASR92" s="147"/>
      <c r="ASS92" s="147"/>
      <c r="AST92" s="147"/>
      <c r="ASU92" s="147"/>
      <c r="ASV92" s="147"/>
      <c r="ASW92" s="147"/>
      <c r="ASX92" s="147"/>
      <c r="ASY92" s="147"/>
      <c r="ASZ92" s="147"/>
      <c r="ATA92" s="147"/>
      <c r="ATB92" s="147"/>
      <c r="ATC92" s="147"/>
      <c r="ATD92" s="147"/>
      <c r="ATE92" s="147"/>
      <c r="ATF92" s="147"/>
      <c r="ATG92" s="147"/>
      <c r="ATH92" s="147"/>
      <c r="ATI92" s="147"/>
      <c r="ATJ92" s="147"/>
      <c r="ATK92" s="147"/>
      <c r="ATL92" s="147"/>
      <c r="ATM92" s="147"/>
      <c r="ATN92" s="147"/>
      <c r="ATO92" s="147"/>
      <c r="ATP92" s="147"/>
      <c r="ATQ92" s="147"/>
      <c r="ATR92" s="147"/>
      <c r="ATS92" s="147"/>
      <c r="ATT92" s="147"/>
      <c r="ATU92" s="147"/>
      <c r="ATV92" s="147"/>
      <c r="ATW92" s="147"/>
      <c r="ATX92" s="147"/>
      <c r="ATY92" s="147"/>
      <c r="ATZ92" s="147"/>
      <c r="AUA92" s="147"/>
      <c r="AUB92" s="147"/>
      <c r="AUC92" s="147"/>
      <c r="AUD92" s="147"/>
      <c r="AUE92" s="147"/>
      <c r="AUF92" s="147"/>
      <c r="AUG92" s="147"/>
      <c r="AUH92" s="147"/>
      <c r="AUI92" s="147"/>
      <c r="AUJ92" s="147"/>
      <c r="AUK92" s="147"/>
      <c r="AUL92" s="147"/>
      <c r="AUM92" s="147"/>
      <c r="AUN92" s="147"/>
      <c r="AUO92" s="147"/>
      <c r="AUP92" s="147"/>
      <c r="AUQ92" s="147"/>
      <c r="AUR92" s="147"/>
      <c r="AUS92" s="147"/>
      <c r="AUT92" s="147"/>
      <c r="AUU92" s="147"/>
      <c r="AUV92" s="147"/>
      <c r="AUW92" s="147"/>
      <c r="AUX92" s="147"/>
      <c r="AUY92" s="147"/>
      <c r="AUZ92" s="147"/>
      <c r="AVA92" s="147"/>
      <c r="AVB92" s="147"/>
      <c r="AVC92" s="147"/>
      <c r="AVD92" s="147"/>
      <c r="AVE92" s="147"/>
      <c r="AVF92" s="147"/>
      <c r="AVG92" s="147"/>
      <c r="AVH92" s="147"/>
      <c r="AVI92" s="147"/>
      <c r="AVJ92" s="147"/>
      <c r="AVK92" s="147"/>
      <c r="AVL92" s="147"/>
      <c r="AVM92" s="147"/>
      <c r="AVN92" s="147"/>
      <c r="AVO92" s="147"/>
      <c r="AVP92" s="147"/>
      <c r="AVQ92" s="147"/>
      <c r="AVR92" s="147"/>
      <c r="AVS92" s="147"/>
      <c r="AVT92" s="147"/>
      <c r="AVU92" s="147"/>
      <c r="AVV92" s="147"/>
      <c r="AVW92" s="147"/>
      <c r="AVX92" s="147"/>
      <c r="AVY92" s="147"/>
      <c r="AVZ92" s="147"/>
      <c r="AWA92" s="147"/>
      <c r="AWB92" s="147"/>
      <c r="AWC92" s="147"/>
      <c r="AWD92" s="147"/>
      <c r="AWE92" s="147"/>
      <c r="AWF92" s="147"/>
      <c r="AWG92" s="147"/>
      <c r="AWH92" s="147"/>
      <c r="AWI92" s="147"/>
      <c r="AWJ92" s="147"/>
      <c r="AWK92" s="147"/>
      <c r="AWL92" s="147"/>
      <c r="AWM92" s="147"/>
      <c r="AWN92" s="147"/>
      <c r="AWO92" s="147"/>
      <c r="AWP92" s="147"/>
      <c r="AWQ92" s="147"/>
      <c r="AWR92" s="147"/>
      <c r="AWS92" s="147"/>
      <c r="AWT92" s="147"/>
      <c r="AWU92" s="147"/>
      <c r="AWV92" s="147"/>
      <c r="AWW92" s="147"/>
      <c r="AWX92" s="147"/>
      <c r="AWY92" s="147"/>
      <c r="AWZ92" s="147"/>
      <c r="AXA92" s="147"/>
      <c r="AXB92" s="147"/>
      <c r="AXC92" s="147"/>
      <c r="AXD92" s="147"/>
      <c r="AXE92" s="147"/>
      <c r="AXF92" s="147"/>
      <c r="AXG92" s="147"/>
      <c r="AXH92" s="147"/>
      <c r="AXI92" s="147"/>
      <c r="AXJ92" s="147"/>
      <c r="AXK92" s="147"/>
      <c r="AXL92" s="147"/>
      <c r="AXM92" s="147"/>
      <c r="AXN92" s="147"/>
      <c r="AXO92" s="147"/>
      <c r="AXP92" s="147"/>
      <c r="AXQ92" s="147"/>
      <c r="AXR92" s="147"/>
      <c r="AXS92" s="147"/>
      <c r="AXT92" s="147"/>
      <c r="AXU92" s="147"/>
      <c r="AXV92" s="147"/>
      <c r="AXW92" s="147"/>
      <c r="AXX92" s="147"/>
      <c r="AXY92" s="147"/>
      <c r="AXZ92" s="147"/>
      <c r="AYA92" s="147"/>
      <c r="AYB92" s="147"/>
      <c r="AYC92" s="147"/>
      <c r="AYD92" s="147"/>
      <c r="AYE92" s="147"/>
      <c r="AYF92" s="147"/>
      <c r="AYG92" s="147"/>
      <c r="AYH92" s="147"/>
      <c r="AYI92" s="147"/>
      <c r="AYJ92" s="147"/>
      <c r="AYK92" s="147"/>
      <c r="AYL92" s="147"/>
      <c r="AYM92" s="147"/>
      <c r="AYN92" s="147"/>
      <c r="AYO92" s="147"/>
      <c r="AYP92" s="147"/>
      <c r="AYQ92" s="147"/>
      <c r="AYR92" s="147"/>
      <c r="AYS92" s="147"/>
      <c r="AYT92" s="147"/>
      <c r="AYU92" s="147"/>
      <c r="AYV92" s="147"/>
      <c r="AYW92" s="147"/>
      <c r="AYX92" s="147"/>
      <c r="AYY92" s="147"/>
      <c r="AYZ92" s="147"/>
      <c r="AZA92" s="147"/>
      <c r="AZB92" s="147"/>
      <c r="AZC92" s="147"/>
      <c r="AZD92" s="147"/>
      <c r="AZE92" s="147"/>
      <c r="AZF92" s="147"/>
      <c r="AZG92" s="147"/>
      <c r="AZH92" s="147"/>
      <c r="AZI92" s="147"/>
      <c r="AZJ92" s="147"/>
      <c r="AZK92" s="147"/>
      <c r="AZL92" s="147"/>
      <c r="AZM92" s="147"/>
      <c r="AZN92" s="147"/>
      <c r="AZO92" s="147"/>
      <c r="AZP92" s="147"/>
      <c r="AZQ92" s="147"/>
      <c r="AZR92" s="147"/>
      <c r="AZS92" s="147"/>
      <c r="AZT92" s="147"/>
      <c r="AZU92" s="147"/>
      <c r="AZV92" s="147"/>
      <c r="AZW92" s="147"/>
      <c r="AZX92" s="147"/>
      <c r="AZY92" s="147"/>
      <c r="AZZ92" s="147"/>
      <c r="BAA92" s="147"/>
      <c r="BAB92" s="147"/>
      <c r="BAC92" s="147"/>
      <c r="BAD92" s="147"/>
      <c r="BAE92" s="147"/>
      <c r="BAF92" s="147"/>
      <c r="BAG92" s="147"/>
      <c r="BAH92" s="147"/>
      <c r="BAI92" s="147"/>
      <c r="BAJ92" s="147"/>
      <c r="BAK92" s="147"/>
      <c r="BAL92" s="147"/>
      <c r="BAM92" s="147"/>
      <c r="BAN92" s="147"/>
      <c r="BAO92" s="147"/>
      <c r="BAP92" s="147"/>
      <c r="BAQ92" s="147"/>
      <c r="BAR92" s="147"/>
      <c r="BAS92" s="147"/>
      <c r="BAT92" s="147"/>
      <c r="BAU92" s="147"/>
      <c r="BAV92" s="147"/>
      <c r="BAW92" s="147"/>
      <c r="BAX92" s="147"/>
      <c r="BAY92" s="147"/>
      <c r="BAZ92" s="147"/>
      <c r="BBA92" s="147"/>
      <c r="BBB92" s="147"/>
      <c r="BBC92" s="147"/>
      <c r="BBD92" s="147"/>
      <c r="BBE92" s="147"/>
      <c r="BBF92" s="147"/>
      <c r="BBG92" s="147"/>
      <c r="BBH92" s="147"/>
      <c r="BBI92" s="147"/>
      <c r="BBJ92" s="147"/>
      <c r="BBK92" s="147"/>
      <c r="BBL92" s="147"/>
      <c r="BBM92" s="147"/>
      <c r="BBN92" s="147"/>
      <c r="BBO92" s="147"/>
      <c r="BBP92" s="147"/>
      <c r="BBQ92" s="147"/>
      <c r="BBR92" s="147"/>
      <c r="BBS92" s="147"/>
      <c r="BBT92" s="147"/>
      <c r="BBU92" s="147"/>
      <c r="BBV92" s="147"/>
      <c r="BBW92" s="147"/>
      <c r="BBX92" s="147"/>
      <c r="BBY92" s="147"/>
      <c r="BBZ92" s="147"/>
      <c r="BCA92" s="147"/>
      <c r="BCB92" s="147"/>
      <c r="BCC92" s="147"/>
      <c r="BCD92" s="147"/>
      <c r="BCE92" s="147"/>
      <c r="BCF92" s="147"/>
      <c r="BCG92" s="147"/>
      <c r="BCH92" s="147"/>
      <c r="BCI92" s="147"/>
      <c r="BCJ92" s="147"/>
      <c r="BCK92" s="147"/>
      <c r="BCL92" s="147"/>
      <c r="BCM92" s="147"/>
      <c r="BCN92" s="147"/>
      <c r="BCO92" s="147"/>
      <c r="BCP92" s="147"/>
      <c r="BCQ92" s="147"/>
      <c r="BCR92" s="147"/>
      <c r="BCS92" s="147"/>
      <c r="BCT92" s="147"/>
      <c r="BCU92" s="147"/>
      <c r="BCV92" s="147"/>
      <c r="BCW92" s="147"/>
      <c r="BCX92" s="147"/>
      <c r="BCY92" s="147"/>
      <c r="BCZ92" s="147"/>
      <c r="BDA92" s="147"/>
      <c r="BDB92" s="147"/>
      <c r="BDC92" s="147"/>
      <c r="BDD92" s="147"/>
      <c r="BDE92" s="147"/>
      <c r="BDF92" s="147"/>
      <c r="BDG92" s="147"/>
      <c r="BDH92" s="147"/>
      <c r="BDI92" s="147"/>
      <c r="BDJ92" s="147"/>
      <c r="BDK92" s="147"/>
      <c r="BDL92" s="147"/>
      <c r="BDM92" s="147"/>
      <c r="BDN92" s="147"/>
      <c r="BDO92" s="147"/>
      <c r="BDP92" s="147"/>
      <c r="BDQ92" s="147"/>
      <c r="BDR92" s="147"/>
      <c r="BDS92" s="147"/>
      <c r="BDT92" s="147"/>
      <c r="BDU92" s="147"/>
      <c r="BDV92" s="147"/>
      <c r="BDW92" s="147"/>
      <c r="BDX92" s="147"/>
      <c r="BDY92" s="147"/>
      <c r="BDZ92" s="147"/>
      <c r="BEA92" s="147"/>
      <c r="BEB92" s="147"/>
      <c r="BEC92" s="147"/>
      <c r="BED92" s="147"/>
      <c r="BEE92" s="147"/>
      <c r="BEF92" s="147"/>
      <c r="BEG92" s="147"/>
      <c r="BEH92" s="147"/>
      <c r="BEI92" s="147"/>
      <c r="BEJ92" s="147"/>
      <c r="BEK92" s="147"/>
      <c r="BEL92" s="147"/>
      <c r="BEM92" s="147"/>
      <c r="BEN92" s="147"/>
      <c r="BEO92" s="147"/>
      <c r="BEP92" s="147"/>
      <c r="BEQ92" s="147"/>
      <c r="BER92" s="147"/>
      <c r="BES92" s="147"/>
      <c r="BET92" s="147"/>
      <c r="BEU92" s="147"/>
      <c r="BEV92" s="147"/>
      <c r="BEW92" s="147"/>
      <c r="BEX92" s="147"/>
      <c r="BEY92" s="147"/>
      <c r="BEZ92" s="147"/>
      <c r="BFA92" s="147"/>
      <c r="BFB92" s="147"/>
      <c r="BFC92" s="147"/>
      <c r="BFD92" s="147"/>
      <c r="BFE92" s="147"/>
      <c r="BFF92" s="147"/>
      <c r="BFG92" s="147"/>
      <c r="BFH92" s="147"/>
      <c r="BFI92" s="147"/>
      <c r="BFJ92" s="147"/>
      <c r="BFK92" s="147"/>
      <c r="BFL92" s="147"/>
      <c r="BFM92" s="147"/>
      <c r="BFN92" s="147"/>
      <c r="BFO92" s="147"/>
      <c r="BFP92" s="147"/>
      <c r="BFQ92" s="147"/>
      <c r="BFR92" s="147"/>
      <c r="BFS92" s="147"/>
      <c r="BFT92" s="147"/>
      <c r="BFU92" s="147"/>
      <c r="BFV92" s="147"/>
      <c r="BFW92" s="147"/>
      <c r="BFX92" s="147"/>
      <c r="BFY92" s="147"/>
      <c r="BFZ92" s="147"/>
      <c r="BGA92" s="147"/>
      <c r="BGB92" s="147"/>
      <c r="BGC92" s="147"/>
      <c r="BGD92" s="147"/>
      <c r="BGE92" s="147"/>
      <c r="BGF92" s="147"/>
      <c r="BGG92" s="147"/>
      <c r="BGH92" s="147"/>
      <c r="BGI92" s="147"/>
      <c r="BGJ92" s="147"/>
      <c r="BGK92" s="147"/>
      <c r="BGL92" s="147"/>
      <c r="BGM92" s="147"/>
      <c r="BGN92" s="147"/>
      <c r="BGO92" s="147"/>
      <c r="BGP92" s="147"/>
      <c r="BGQ92" s="147"/>
      <c r="BGR92" s="147"/>
      <c r="BGS92" s="147"/>
      <c r="BGT92" s="147"/>
      <c r="BGU92" s="147"/>
      <c r="BGV92" s="147"/>
      <c r="BGW92" s="147"/>
      <c r="BGX92" s="147"/>
      <c r="BGY92" s="147"/>
      <c r="BGZ92" s="147"/>
      <c r="BHA92" s="147"/>
      <c r="BHB92" s="147"/>
      <c r="BHC92" s="147"/>
      <c r="BHD92" s="147"/>
      <c r="BHE92" s="147"/>
      <c r="BHF92" s="147"/>
      <c r="BHG92" s="147"/>
      <c r="BHH92" s="147"/>
      <c r="BHI92" s="147"/>
      <c r="BHJ92" s="147"/>
      <c r="BHK92" s="147"/>
      <c r="BHL92" s="147"/>
      <c r="BHM92" s="147"/>
      <c r="BHN92" s="147"/>
      <c r="BHO92" s="147"/>
      <c r="BHP92" s="147"/>
      <c r="BHQ92" s="147"/>
      <c r="BHR92" s="147"/>
      <c r="BHS92" s="147"/>
      <c r="BHT92" s="147"/>
      <c r="BHU92" s="147"/>
      <c r="BHV92" s="147"/>
      <c r="BHW92" s="147"/>
      <c r="BHX92" s="147"/>
      <c r="BHY92" s="147"/>
      <c r="BHZ92" s="147"/>
      <c r="BIA92" s="147"/>
      <c r="BIB92" s="147"/>
      <c r="BIC92" s="147"/>
      <c r="BID92" s="147"/>
      <c r="BIE92" s="147"/>
      <c r="BIF92" s="147"/>
      <c r="BIG92" s="147"/>
      <c r="BIH92" s="147"/>
      <c r="BII92" s="147"/>
      <c r="BIJ92" s="147"/>
      <c r="BIK92" s="147"/>
      <c r="BIL92" s="147"/>
      <c r="BIM92" s="147"/>
      <c r="BIN92" s="147"/>
      <c r="BIO92" s="147"/>
      <c r="BIP92" s="147"/>
      <c r="BIQ92" s="147"/>
      <c r="BIR92" s="147"/>
      <c r="BIS92" s="147"/>
      <c r="BIT92" s="147"/>
      <c r="BIU92" s="147"/>
      <c r="BIV92" s="147"/>
      <c r="BIW92" s="147"/>
      <c r="BIX92" s="147"/>
      <c r="BIY92" s="147"/>
      <c r="BIZ92" s="147"/>
      <c r="BJA92" s="147"/>
      <c r="BJB92" s="147"/>
      <c r="BJC92" s="147"/>
      <c r="BJD92" s="147"/>
      <c r="BJE92" s="147"/>
      <c r="BJF92" s="147"/>
      <c r="BJG92" s="147"/>
      <c r="BJH92" s="147"/>
      <c r="BJI92" s="147"/>
      <c r="BJJ92" s="147"/>
      <c r="BJK92" s="147"/>
      <c r="BJL92" s="147"/>
      <c r="BJM92" s="147"/>
      <c r="BJN92" s="147"/>
      <c r="BJO92" s="147"/>
      <c r="BJP92" s="147"/>
      <c r="BJQ92" s="147"/>
      <c r="BJR92" s="147"/>
      <c r="BJS92" s="147"/>
      <c r="BJT92" s="147"/>
      <c r="BJU92" s="147"/>
      <c r="BJV92" s="147"/>
      <c r="BJW92" s="147"/>
      <c r="BJX92" s="147"/>
      <c r="BJY92" s="147"/>
      <c r="BJZ92" s="147"/>
      <c r="BKA92" s="147"/>
      <c r="BKB92" s="147"/>
      <c r="BKC92" s="147"/>
      <c r="BKD92" s="147"/>
      <c r="BKE92" s="147"/>
      <c r="BKF92" s="147"/>
      <c r="BKG92" s="147"/>
      <c r="BKH92" s="147"/>
      <c r="BKI92" s="147"/>
      <c r="BKJ92" s="147"/>
      <c r="BKK92" s="147"/>
      <c r="BKL92" s="147"/>
      <c r="BKM92" s="147"/>
      <c r="BKN92" s="147"/>
      <c r="BKO92" s="147"/>
      <c r="BKP92" s="147"/>
      <c r="BKQ92" s="147"/>
      <c r="BKR92" s="147"/>
      <c r="BKS92" s="147"/>
      <c r="BKT92" s="147"/>
      <c r="BKU92" s="147"/>
      <c r="BKV92" s="147"/>
      <c r="BKW92" s="147"/>
      <c r="BKX92" s="147"/>
      <c r="BKY92" s="147"/>
      <c r="BKZ92" s="147"/>
      <c r="BLA92" s="147"/>
      <c r="BLB92" s="147"/>
      <c r="BLC92" s="147"/>
      <c r="BLD92" s="147"/>
      <c r="BLE92" s="147"/>
      <c r="BLF92" s="147"/>
      <c r="BLG92" s="147"/>
      <c r="BLH92" s="147"/>
      <c r="BLI92" s="147"/>
      <c r="BLJ92" s="147"/>
      <c r="BLK92" s="147"/>
      <c r="BLL92" s="147"/>
      <c r="BLM92" s="147"/>
      <c r="BLN92" s="147"/>
      <c r="BLO92" s="147"/>
      <c r="BLP92" s="147"/>
      <c r="BLQ92" s="147"/>
      <c r="BLR92" s="147"/>
      <c r="BLS92" s="147"/>
      <c r="BLT92" s="147"/>
      <c r="BLU92" s="147"/>
      <c r="BLV92" s="147"/>
      <c r="BLW92" s="147"/>
      <c r="BLX92" s="147"/>
      <c r="BLY92" s="147"/>
      <c r="BLZ92" s="147"/>
      <c r="BMA92" s="147"/>
      <c r="BMB92" s="147"/>
      <c r="BMC92" s="147"/>
      <c r="BMD92" s="147"/>
      <c r="BME92" s="147"/>
      <c r="BMF92" s="147"/>
      <c r="BMG92" s="147"/>
      <c r="BMH92" s="147"/>
      <c r="BMI92" s="147"/>
      <c r="BMJ92" s="147"/>
      <c r="BMK92" s="147"/>
      <c r="BML92" s="147"/>
      <c r="BMM92" s="147"/>
      <c r="BMN92" s="147"/>
      <c r="BMO92" s="147"/>
      <c r="BMP92" s="147"/>
      <c r="BMQ92" s="147"/>
      <c r="BMR92" s="147"/>
      <c r="BMS92" s="147"/>
      <c r="BMT92" s="147"/>
      <c r="BMU92" s="147"/>
      <c r="BMV92" s="147"/>
      <c r="BMW92" s="147"/>
      <c r="BMX92" s="147"/>
      <c r="BMY92" s="147"/>
      <c r="BMZ92" s="147"/>
      <c r="BNA92" s="147"/>
      <c r="BNB92" s="147"/>
      <c r="BNC92" s="147"/>
      <c r="BND92" s="147"/>
      <c r="BNE92" s="147"/>
      <c r="BNF92" s="147"/>
      <c r="BNG92" s="147"/>
      <c r="BNH92" s="147"/>
      <c r="BNI92" s="147"/>
      <c r="BNJ92" s="147"/>
      <c r="BNK92" s="147"/>
      <c r="BNL92" s="147"/>
      <c r="BNM92" s="147"/>
      <c r="BNN92" s="147"/>
      <c r="BNO92" s="147"/>
      <c r="BNP92" s="147"/>
      <c r="BNQ92" s="147"/>
      <c r="BNR92" s="147"/>
      <c r="BNS92" s="147"/>
      <c r="BNT92" s="147"/>
      <c r="BNU92" s="147"/>
      <c r="BNV92" s="147"/>
      <c r="BNW92" s="147"/>
      <c r="BNX92" s="147"/>
      <c r="BNY92" s="147"/>
      <c r="BNZ92" s="147"/>
      <c r="BOA92" s="147"/>
      <c r="BOB92" s="147"/>
      <c r="BOC92" s="147"/>
      <c r="BOD92" s="147"/>
      <c r="BOE92" s="147"/>
      <c r="BOF92" s="147"/>
      <c r="BOG92" s="147"/>
      <c r="BOH92" s="147"/>
      <c r="BOI92" s="147"/>
      <c r="BOJ92" s="147"/>
      <c r="BOK92" s="147"/>
      <c r="BOL92" s="147"/>
      <c r="BOM92" s="147"/>
      <c r="BON92" s="147"/>
      <c r="BOO92" s="147"/>
      <c r="BOP92" s="147"/>
      <c r="BOQ92" s="147"/>
      <c r="BOR92" s="147"/>
      <c r="BOS92" s="147"/>
      <c r="BOT92" s="147"/>
      <c r="BOU92" s="147"/>
      <c r="BOV92" s="147"/>
      <c r="BOW92" s="147"/>
      <c r="BOX92" s="147"/>
      <c r="BOY92" s="147"/>
      <c r="BOZ92" s="147"/>
      <c r="BPA92" s="147"/>
      <c r="BPB92" s="147"/>
      <c r="BPC92" s="147"/>
      <c r="BPD92" s="147"/>
      <c r="BPE92" s="147"/>
      <c r="BPF92" s="147"/>
      <c r="BPG92" s="147"/>
      <c r="BPH92" s="147"/>
      <c r="BPI92" s="147"/>
      <c r="BPJ92" s="147"/>
      <c r="BPK92" s="147"/>
      <c r="BPL92" s="147"/>
      <c r="BPM92" s="147"/>
      <c r="BPN92" s="147"/>
      <c r="BPO92" s="147"/>
      <c r="BPP92" s="147"/>
      <c r="BPQ92" s="147"/>
      <c r="BPR92" s="147"/>
      <c r="BPS92" s="147"/>
      <c r="BPT92" s="147"/>
      <c r="BPU92" s="147"/>
      <c r="BPV92" s="147"/>
      <c r="BPW92" s="147"/>
      <c r="BPX92" s="147"/>
      <c r="BPY92" s="147"/>
      <c r="BPZ92" s="147"/>
      <c r="BQA92" s="147"/>
      <c r="BQB92" s="147"/>
      <c r="BQC92" s="147"/>
      <c r="BQD92" s="147"/>
      <c r="BQE92" s="147"/>
      <c r="BQF92" s="147"/>
      <c r="BQG92" s="147"/>
      <c r="BQH92" s="147"/>
      <c r="BQI92" s="147"/>
      <c r="BQJ92" s="147"/>
      <c r="BQK92" s="147"/>
      <c r="BQL92" s="147"/>
      <c r="BQM92" s="147"/>
      <c r="BQN92" s="147"/>
      <c r="BQO92" s="147"/>
      <c r="BQP92" s="147"/>
      <c r="BQQ92" s="147"/>
      <c r="BQR92" s="147"/>
      <c r="BQS92" s="147"/>
      <c r="BQT92" s="147"/>
      <c r="BQU92" s="147"/>
      <c r="BQV92" s="147"/>
      <c r="BQW92" s="147"/>
      <c r="BQX92" s="147"/>
      <c r="BQY92" s="147"/>
      <c r="BQZ92" s="147"/>
      <c r="BRA92" s="147"/>
      <c r="BRB92" s="147"/>
      <c r="BRC92" s="147"/>
      <c r="BRD92" s="147"/>
      <c r="BRE92" s="147"/>
      <c r="BRF92" s="147"/>
      <c r="BRG92" s="147"/>
      <c r="BRH92" s="147"/>
      <c r="BRI92" s="147"/>
      <c r="BRJ92" s="147"/>
      <c r="BRK92" s="147"/>
      <c r="BRL92" s="147"/>
      <c r="BRM92" s="147"/>
      <c r="BRN92" s="147"/>
      <c r="BRO92" s="147"/>
      <c r="BRP92" s="147"/>
      <c r="BRQ92" s="147"/>
      <c r="BRR92" s="147"/>
      <c r="BRS92" s="147"/>
      <c r="BRT92" s="147"/>
      <c r="BRU92" s="147"/>
      <c r="BRV92" s="147"/>
      <c r="BRW92" s="147"/>
      <c r="BRX92" s="147"/>
      <c r="BRY92" s="147"/>
      <c r="BRZ92" s="147"/>
      <c r="BSA92" s="147"/>
      <c r="BSB92" s="147"/>
      <c r="BSC92" s="147"/>
      <c r="BSD92" s="147"/>
      <c r="BSE92" s="147"/>
      <c r="BSF92" s="147"/>
      <c r="BSG92" s="147"/>
      <c r="BSH92" s="147"/>
      <c r="BSI92" s="147"/>
      <c r="BSJ92" s="147"/>
      <c r="BSK92" s="147"/>
      <c r="BSL92" s="147"/>
      <c r="BSM92" s="147"/>
      <c r="BSN92" s="147"/>
      <c r="BSO92" s="147"/>
      <c r="BSP92" s="147"/>
      <c r="BSQ92" s="147"/>
      <c r="BSR92" s="147"/>
      <c r="BSS92" s="147"/>
      <c r="BST92" s="147"/>
      <c r="BSU92" s="147"/>
      <c r="BSV92" s="147"/>
      <c r="BSW92" s="147"/>
      <c r="BSX92" s="147"/>
      <c r="BSY92" s="147"/>
      <c r="BSZ92" s="147"/>
      <c r="BTA92" s="147"/>
      <c r="BTB92" s="147"/>
      <c r="BTC92" s="147"/>
      <c r="BTD92" s="147"/>
      <c r="BTE92" s="147"/>
      <c r="BTF92" s="147"/>
      <c r="BTG92" s="147"/>
      <c r="BTH92" s="147"/>
      <c r="BTI92" s="147"/>
      <c r="BTJ92" s="147"/>
      <c r="BTK92" s="147"/>
      <c r="BTL92" s="147"/>
      <c r="BTM92" s="147"/>
      <c r="BTN92" s="147"/>
      <c r="BTO92" s="147"/>
      <c r="BTP92" s="147"/>
      <c r="BTQ92" s="147"/>
      <c r="BTR92" s="147"/>
      <c r="BTS92" s="147"/>
      <c r="BTT92" s="147"/>
      <c r="BTU92" s="147"/>
      <c r="BTV92" s="147"/>
      <c r="BTW92" s="147"/>
      <c r="BTX92" s="147"/>
      <c r="BTY92" s="147"/>
      <c r="BTZ92" s="147"/>
      <c r="BUA92" s="147"/>
      <c r="BUB92" s="147"/>
      <c r="BUC92" s="147"/>
      <c r="BUD92" s="147"/>
      <c r="BUE92" s="147"/>
      <c r="BUF92" s="147"/>
      <c r="BUG92" s="147"/>
      <c r="BUH92" s="147"/>
      <c r="BUI92" s="147"/>
      <c r="BUJ92" s="147"/>
      <c r="BUK92" s="147"/>
      <c r="BUL92" s="147"/>
      <c r="BUM92" s="147"/>
      <c r="BUN92" s="147"/>
      <c r="BUO92" s="147"/>
      <c r="BUP92" s="147"/>
      <c r="BUQ92" s="147"/>
      <c r="BUR92" s="147"/>
      <c r="BUS92" s="147"/>
      <c r="BUT92" s="147"/>
      <c r="BUU92" s="147"/>
      <c r="BUV92" s="147"/>
      <c r="BUW92" s="147"/>
      <c r="BUX92" s="147"/>
      <c r="BUY92" s="147"/>
      <c r="BUZ92" s="147"/>
      <c r="BVA92" s="147"/>
      <c r="BVB92" s="147"/>
      <c r="BVC92" s="147"/>
      <c r="BVD92" s="147"/>
      <c r="BVE92" s="147"/>
      <c r="BVF92" s="147"/>
      <c r="BVG92" s="147"/>
      <c r="BVH92" s="147"/>
      <c r="BVI92" s="147"/>
      <c r="BVJ92" s="147"/>
      <c r="BVK92" s="147"/>
      <c r="BVL92" s="147"/>
      <c r="BVM92" s="147"/>
      <c r="BVN92" s="147"/>
      <c r="BVO92" s="147"/>
      <c r="BVP92" s="147"/>
      <c r="BVQ92" s="147"/>
      <c r="BVR92" s="147"/>
      <c r="BVS92" s="147"/>
      <c r="BVT92" s="147"/>
      <c r="BVU92" s="147"/>
      <c r="BVV92" s="147"/>
      <c r="BVW92" s="147"/>
      <c r="BVX92" s="147"/>
      <c r="BVY92" s="147"/>
      <c r="BVZ92" s="147"/>
      <c r="BWA92" s="147"/>
      <c r="BWB92" s="147"/>
      <c r="BWC92" s="147"/>
      <c r="BWD92" s="147"/>
      <c r="BWE92" s="147"/>
      <c r="BWF92" s="147"/>
      <c r="BWG92" s="147"/>
      <c r="BWH92" s="147"/>
      <c r="BWI92" s="147"/>
      <c r="BWJ92" s="147"/>
      <c r="BWK92" s="147"/>
      <c r="BWL92" s="147"/>
      <c r="BWM92" s="147"/>
      <c r="BWN92" s="147"/>
      <c r="BWO92" s="147"/>
      <c r="BWP92" s="147"/>
      <c r="BWQ92" s="147"/>
      <c r="BWR92" s="147"/>
      <c r="BWS92" s="147"/>
      <c r="BWT92" s="147"/>
      <c r="BWU92" s="147"/>
      <c r="BWV92" s="147"/>
      <c r="BWW92" s="147"/>
      <c r="BWX92" s="147"/>
      <c r="BWY92" s="147"/>
      <c r="BWZ92" s="147"/>
      <c r="BXA92" s="147"/>
      <c r="BXB92" s="147"/>
      <c r="BXC92" s="147"/>
      <c r="BXD92" s="147"/>
      <c r="BXE92" s="147"/>
      <c r="BXF92" s="147"/>
      <c r="BXG92" s="147"/>
      <c r="BXH92" s="147"/>
      <c r="BXI92" s="147"/>
      <c r="BXJ92" s="147"/>
      <c r="BXK92" s="147"/>
      <c r="BXL92" s="147"/>
      <c r="BXM92" s="147"/>
      <c r="BXN92" s="147"/>
      <c r="BXO92" s="147"/>
      <c r="BXP92" s="147"/>
      <c r="BXQ92" s="147"/>
      <c r="BXR92" s="147"/>
      <c r="BXS92" s="147"/>
      <c r="BXT92" s="147"/>
      <c r="BXU92" s="147"/>
      <c r="BXV92" s="147"/>
      <c r="BXW92" s="147"/>
      <c r="BXX92" s="147"/>
      <c r="BXY92" s="147"/>
      <c r="BXZ92" s="147"/>
      <c r="BYA92" s="147"/>
      <c r="BYB92" s="147"/>
      <c r="BYC92" s="147"/>
      <c r="BYD92" s="147"/>
      <c r="BYE92" s="147"/>
      <c r="BYF92" s="147"/>
      <c r="BYG92" s="147"/>
      <c r="BYH92" s="147"/>
      <c r="BYI92" s="147"/>
      <c r="BYJ92" s="147"/>
      <c r="BYK92" s="147"/>
      <c r="BYL92" s="147"/>
      <c r="BYM92" s="147"/>
      <c r="BYN92" s="147"/>
      <c r="BYO92" s="147"/>
      <c r="BYP92" s="147"/>
      <c r="BYQ92" s="147"/>
      <c r="BYR92" s="147"/>
      <c r="BYS92" s="147"/>
      <c r="BYT92" s="147"/>
      <c r="BYU92" s="147"/>
      <c r="BYV92" s="147"/>
      <c r="BYW92" s="147"/>
      <c r="BYX92" s="147"/>
      <c r="BYY92" s="147"/>
      <c r="BYZ92" s="147"/>
      <c r="BZA92" s="147"/>
      <c r="BZB92" s="147"/>
      <c r="BZC92" s="147"/>
      <c r="BZD92" s="147"/>
      <c r="BZE92" s="147"/>
      <c r="BZF92" s="147"/>
      <c r="BZG92" s="147"/>
      <c r="BZH92" s="147"/>
      <c r="BZI92" s="147"/>
      <c r="BZJ92" s="147"/>
      <c r="BZK92" s="147"/>
      <c r="BZL92" s="147"/>
      <c r="BZM92" s="147"/>
      <c r="BZN92" s="147"/>
      <c r="BZO92" s="147"/>
      <c r="BZP92" s="147"/>
      <c r="BZQ92" s="147"/>
      <c r="BZR92" s="147"/>
      <c r="BZS92" s="147"/>
      <c r="BZT92" s="147"/>
      <c r="BZU92" s="147"/>
      <c r="BZV92" s="147"/>
      <c r="BZW92" s="147"/>
      <c r="BZX92" s="147"/>
      <c r="BZY92" s="147"/>
      <c r="BZZ92" s="147"/>
      <c r="CAA92" s="147"/>
      <c r="CAB92" s="147"/>
      <c r="CAC92" s="147"/>
      <c r="CAD92" s="147"/>
      <c r="CAE92" s="147"/>
      <c r="CAF92" s="147"/>
      <c r="CAG92" s="147"/>
      <c r="CAH92" s="147"/>
      <c r="CAI92" s="147"/>
      <c r="CAJ92" s="147"/>
      <c r="CAK92" s="147"/>
      <c r="CAL92" s="147"/>
      <c r="CAM92" s="147"/>
      <c r="CAN92" s="147"/>
      <c r="CAO92" s="147"/>
      <c r="CAP92" s="147"/>
      <c r="CAQ92" s="147"/>
      <c r="CAR92" s="147"/>
      <c r="CAS92" s="147"/>
      <c r="CAT92" s="147"/>
      <c r="CAU92" s="147"/>
      <c r="CAV92" s="147"/>
      <c r="CAW92" s="147"/>
      <c r="CAX92" s="147"/>
      <c r="CAY92" s="147"/>
      <c r="CAZ92" s="147"/>
      <c r="CBA92" s="147"/>
      <c r="CBB92" s="147"/>
      <c r="CBC92" s="147"/>
      <c r="CBD92" s="147"/>
      <c r="CBE92" s="147"/>
      <c r="CBF92" s="147"/>
      <c r="CBG92" s="147"/>
      <c r="CBH92" s="147"/>
      <c r="CBI92" s="147"/>
      <c r="CBJ92" s="147"/>
      <c r="CBK92" s="147"/>
      <c r="CBL92" s="147"/>
      <c r="CBM92" s="147"/>
      <c r="CBN92" s="147"/>
      <c r="CBO92" s="147"/>
      <c r="CBP92" s="147"/>
      <c r="CBQ92" s="147"/>
      <c r="CBR92" s="147"/>
      <c r="CBS92" s="147"/>
      <c r="CBT92" s="147"/>
      <c r="CBU92" s="147"/>
      <c r="CBV92" s="147"/>
      <c r="CBW92" s="147"/>
      <c r="CBX92" s="147"/>
      <c r="CBY92" s="147"/>
      <c r="CBZ92" s="147"/>
      <c r="CCA92" s="147"/>
      <c r="CCB92" s="147"/>
      <c r="CCC92" s="147"/>
      <c r="CCD92" s="147"/>
      <c r="CCE92" s="147"/>
      <c r="CCF92" s="147"/>
      <c r="CCG92" s="147"/>
      <c r="CCH92" s="147"/>
      <c r="CCI92" s="147"/>
      <c r="CCJ92" s="147"/>
      <c r="CCK92" s="147"/>
      <c r="CCL92" s="147"/>
      <c r="CCM92" s="147"/>
      <c r="CCN92" s="147"/>
      <c r="CCO92" s="147"/>
      <c r="CCP92" s="147"/>
      <c r="CCQ92" s="147"/>
      <c r="CCR92" s="147"/>
      <c r="CCS92" s="147"/>
      <c r="CCT92" s="147"/>
      <c r="CCU92" s="147"/>
      <c r="CCV92" s="147"/>
      <c r="CCW92" s="147"/>
      <c r="CCX92" s="147"/>
      <c r="CCY92" s="147"/>
      <c r="CCZ92" s="147"/>
      <c r="CDA92" s="147"/>
      <c r="CDB92" s="147"/>
      <c r="CDC92" s="147"/>
      <c r="CDD92" s="147"/>
      <c r="CDE92" s="147"/>
      <c r="CDF92" s="147"/>
      <c r="CDG92" s="147"/>
      <c r="CDH92" s="147"/>
      <c r="CDI92" s="147"/>
      <c r="CDJ92" s="147"/>
      <c r="CDK92" s="147"/>
      <c r="CDL92" s="147"/>
      <c r="CDM92" s="147"/>
      <c r="CDN92" s="147"/>
      <c r="CDO92" s="147"/>
      <c r="CDP92" s="147"/>
      <c r="CDQ92" s="147"/>
      <c r="CDR92" s="147"/>
      <c r="CDS92" s="147"/>
      <c r="CDT92" s="147"/>
      <c r="CDU92" s="147"/>
      <c r="CDV92" s="147"/>
      <c r="CDW92" s="147"/>
      <c r="CDX92" s="147"/>
      <c r="CDY92" s="147"/>
      <c r="CDZ92" s="147"/>
      <c r="CEA92" s="147"/>
      <c r="CEB92" s="147"/>
      <c r="CEC92" s="147"/>
      <c r="CED92" s="147"/>
      <c r="CEE92" s="147"/>
      <c r="CEF92" s="147"/>
      <c r="CEG92" s="147"/>
      <c r="CEH92" s="147"/>
      <c r="CEI92" s="147"/>
      <c r="CEJ92" s="147"/>
      <c r="CEK92" s="147"/>
      <c r="CEL92" s="147"/>
      <c r="CEM92" s="147"/>
      <c r="CEN92" s="147"/>
      <c r="CEO92" s="147"/>
      <c r="CEP92" s="147"/>
      <c r="CEQ92" s="147"/>
      <c r="CER92" s="147"/>
      <c r="CES92" s="147"/>
      <c r="CET92" s="147"/>
      <c r="CEU92" s="147"/>
      <c r="CEV92" s="147"/>
      <c r="CEW92" s="147"/>
      <c r="CEX92" s="147"/>
      <c r="CEY92" s="147"/>
      <c r="CEZ92" s="147"/>
      <c r="CFA92" s="147"/>
      <c r="CFB92" s="147"/>
      <c r="CFC92" s="147"/>
      <c r="CFD92" s="147"/>
      <c r="CFE92" s="147"/>
      <c r="CFF92" s="147"/>
      <c r="CFG92" s="147"/>
      <c r="CFH92" s="147"/>
      <c r="CFI92" s="147"/>
      <c r="CFJ92" s="147"/>
      <c r="CFK92" s="147"/>
      <c r="CFL92" s="147"/>
      <c r="CFM92" s="147"/>
      <c r="CFN92" s="147"/>
      <c r="CFO92" s="147"/>
      <c r="CFP92" s="147"/>
      <c r="CFQ92" s="147"/>
      <c r="CFR92" s="147"/>
      <c r="CFS92" s="147"/>
      <c r="CFT92" s="147"/>
      <c r="CFU92" s="147"/>
      <c r="CFV92" s="147"/>
      <c r="CFW92" s="147"/>
      <c r="CFX92" s="147"/>
      <c r="CFY92" s="147"/>
      <c r="CFZ92" s="147"/>
      <c r="CGA92" s="147"/>
      <c r="CGB92" s="147"/>
      <c r="CGC92" s="147"/>
      <c r="CGD92" s="147"/>
      <c r="CGE92" s="147"/>
      <c r="CGF92" s="147"/>
      <c r="CGG92" s="147"/>
      <c r="CGH92" s="147"/>
      <c r="CGI92" s="147"/>
      <c r="CGJ92" s="147"/>
      <c r="CGK92" s="147"/>
      <c r="CGL92" s="147"/>
      <c r="CGM92" s="147"/>
      <c r="CGN92" s="147"/>
      <c r="CGO92" s="147"/>
      <c r="CGP92" s="147"/>
      <c r="CGQ92" s="147"/>
      <c r="CGR92" s="147"/>
      <c r="CGS92" s="147"/>
      <c r="CGT92" s="147"/>
      <c r="CGU92" s="147"/>
      <c r="CGV92" s="147"/>
      <c r="CGW92" s="147"/>
      <c r="CGX92" s="147"/>
      <c r="CGY92" s="147"/>
      <c r="CGZ92" s="147"/>
      <c r="CHA92" s="147"/>
      <c r="CHB92" s="147"/>
      <c r="CHC92" s="147"/>
      <c r="CHD92" s="147"/>
      <c r="CHE92" s="147"/>
      <c r="CHF92" s="147"/>
      <c r="CHG92" s="147"/>
      <c r="CHH92" s="147"/>
      <c r="CHI92" s="147"/>
      <c r="CHJ92" s="147"/>
      <c r="CHK92" s="147"/>
      <c r="CHL92" s="147"/>
      <c r="CHM92" s="147"/>
      <c r="CHN92" s="147"/>
      <c r="CHO92" s="147"/>
      <c r="CHP92" s="147"/>
      <c r="CHQ92" s="147"/>
      <c r="CHR92" s="147"/>
      <c r="CHS92" s="147"/>
      <c r="CHT92" s="147"/>
      <c r="CHU92" s="147"/>
      <c r="CHV92" s="147"/>
      <c r="CHW92" s="147"/>
      <c r="CHX92" s="147"/>
      <c r="CHY92" s="147"/>
      <c r="CHZ92" s="147"/>
      <c r="CIA92" s="147"/>
      <c r="CIB92" s="147"/>
      <c r="CIC92" s="147"/>
      <c r="CID92" s="147"/>
      <c r="CIE92" s="147"/>
      <c r="CIF92" s="147"/>
      <c r="CIG92" s="147"/>
      <c r="CIH92" s="147"/>
      <c r="CII92" s="147"/>
      <c r="CIJ92" s="147"/>
      <c r="CIK92" s="147"/>
      <c r="CIL92" s="147"/>
      <c r="CIM92" s="147"/>
      <c r="CIN92" s="147"/>
      <c r="CIO92" s="147"/>
      <c r="CIP92" s="147"/>
      <c r="CIQ92" s="147"/>
      <c r="CIR92" s="147"/>
      <c r="CIS92" s="147"/>
      <c r="CIT92" s="147"/>
      <c r="CIU92" s="147"/>
      <c r="CIV92" s="147"/>
      <c r="CIW92" s="147"/>
      <c r="CIX92" s="147"/>
      <c r="CIY92" s="147"/>
      <c r="CIZ92" s="147"/>
      <c r="CJA92" s="147"/>
      <c r="CJB92" s="147"/>
      <c r="CJC92" s="147"/>
      <c r="CJD92" s="147"/>
      <c r="CJE92" s="147"/>
      <c r="CJF92" s="147"/>
      <c r="CJG92" s="147"/>
      <c r="CJH92" s="147"/>
      <c r="CJI92" s="147"/>
      <c r="CJJ92" s="147"/>
      <c r="CJK92" s="147"/>
      <c r="CJL92" s="147"/>
      <c r="CJM92" s="147"/>
      <c r="CJN92" s="147"/>
      <c r="CJO92" s="147"/>
      <c r="CJP92" s="147"/>
      <c r="CJQ92" s="147"/>
      <c r="CJR92" s="147"/>
      <c r="CJS92" s="147"/>
      <c r="CJT92" s="147"/>
      <c r="CJU92" s="147"/>
      <c r="CJV92" s="147"/>
      <c r="CJW92" s="147"/>
      <c r="CJX92" s="147"/>
      <c r="CJY92" s="147"/>
      <c r="CJZ92" s="147"/>
      <c r="CKA92" s="147"/>
      <c r="CKB92" s="147"/>
      <c r="CKC92" s="147"/>
      <c r="CKD92" s="147"/>
      <c r="CKE92" s="147"/>
      <c r="CKF92" s="147"/>
      <c r="CKG92" s="147"/>
      <c r="CKH92" s="147"/>
      <c r="CKI92" s="147"/>
      <c r="CKJ92" s="147"/>
      <c r="CKK92" s="147"/>
      <c r="CKL92" s="147"/>
      <c r="CKM92" s="147"/>
      <c r="CKN92" s="147"/>
      <c r="CKO92" s="147"/>
      <c r="CKP92" s="147"/>
      <c r="CKQ92" s="147"/>
      <c r="CKR92" s="147"/>
      <c r="CKS92" s="147"/>
      <c r="CKT92" s="147"/>
      <c r="CKU92" s="147"/>
      <c r="CKV92" s="147"/>
      <c r="CKW92" s="147"/>
      <c r="CKX92" s="147"/>
      <c r="CKY92" s="147"/>
      <c r="CKZ92" s="147"/>
      <c r="CLA92" s="147"/>
      <c r="CLB92" s="147"/>
      <c r="CLC92" s="147"/>
      <c r="CLD92" s="147"/>
      <c r="CLE92" s="147"/>
      <c r="CLF92" s="147"/>
      <c r="CLG92" s="147"/>
      <c r="CLH92" s="147"/>
      <c r="CLI92" s="147"/>
      <c r="CLJ92" s="147"/>
      <c r="CLK92" s="147"/>
      <c r="CLL92" s="147"/>
      <c r="CLM92" s="147"/>
      <c r="CLN92" s="147"/>
      <c r="CLO92" s="147"/>
      <c r="CLP92" s="147"/>
      <c r="CLQ92" s="147"/>
      <c r="CLR92" s="147"/>
      <c r="CLS92" s="147"/>
      <c r="CLT92" s="147"/>
      <c r="CLU92" s="147"/>
      <c r="CLV92" s="147"/>
      <c r="CLW92" s="147"/>
      <c r="CLX92" s="147"/>
      <c r="CLY92" s="147"/>
      <c r="CLZ92" s="147"/>
      <c r="CMA92" s="147"/>
      <c r="CMB92" s="147"/>
      <c r="CMC92" s="147"/>
      <c r="CMD92" s="147"/>
      <c r="CME92" s="147"/>
      <c r="CMF92" s="147"/>
      <c r="CMG92" s="147"/>
      <c r="CMH92" s="147"/>
      <c r="CMI92" s="147"/>
      <c r="CMJ92" s="147"/>
      <c r="CMK92" s="147"/>
      <c r="CML92" s="147"/>
      <c r="CMM92" s="147"/>
      <c r="CMN92" s="147"/>
      <c r="CMO92" s="147"/>
      <c r="CMP92" s="147"/>
      <c r="CMQ92" s="147"/>
      <c r="CMR92" s="147"/>
      <c r="CMS92" s="147"/>
      <c r="CMT92" s="147"/>
      <c r="CMU92" s="147"/>
      <c r="CMV92" s="147"/>
      <c r="CMW92" s="147"/>
      <c r="CMX92" s="147"/>
      <c r="CMY92" s="147"/>
      <c r="CMZ92" s="147"/>
      <c r="CNA92" s="147"/>
      <c r="CNB92" s="147"/>
      <c r="CNC92" s="147"/>
      <c r="CND92" s="147"/>
      <c r="CNE92" s="147"/>
      <c r="CNF92" s="147"/>
      <c r="CNG92" s="147"/>
      <c r="CNH92" s="147"/>
      <c r="CNI92" s="147"/>
      <c r="CNJ92" s="147"/>
      <c r="CNK92" s="147"/>
      <c r="CNL92" s="147"/>
      <c r="CNM92" s="147"/>
      <c r="CNN92" s="147"/>
      <c r="CNO92" s="147"/>
      <c r="CNP92" s="147"/>
      <c r="CNQ92" s="147"/>
      <c r="CNR92" s="147"/>
      <c r="CNS92" s="147"/>
      <c r="CNT92" s="147"/>
      <c r="CNU92" s="147"/>
      <c r="CNV92" s="147"/>
      <c r="CNW92" s="147"/>
      <c r="CNX92" s="147"/>
      <c r="CNY92" s="147"/>
      <c r="CNZ92" s="147"/>
      <c r="COA92" s="147"/>
      <c r="COB92" s="147"/>
      <c r="COC92" s="147"/>
      <c r="COD92" s="147"/>
      <c r="COE92" s="147"/>
      <c r="COF92" s="147"/>
      <c r="COG92" s="147"/>
      <c r="COH92" s="147"/>
      <c r="COI92" s="147"/>
      <c r="COJ92" s="147"/>
      <c r="COK92" s="147"/>
      <c r="COL92" s="147"/>
      <c r="COM92" s="147"/>
      <c r="CON92" s="147"/>
      <c r="COO92" s="147"/>
      <c r="COP92" s="147"/>
      <c r="COQ92" s="147"/>
      <c r="COR92" s="147"/>
      <c r="COS92" s="147"/>
      <c r="COT92" s="147"/>
      <c r="COU92" s="147"/>
      <c r="COV92" s="147"/>
      <c r="COW92" s="147"/>
      <c r="COX92" s="147"/>
      <c r="COY92" s="147"/>
      <c r="COZ92" s="147"/>
      <c r="CPA92" s="147"/>
      <c r="CPB92" s="147"/>
      <c r="CPC92" s="147"/>
      <c r="CPD92" s="147"/>
      <c r="CPE92" s="147"/>
      <c r="CPF92" s="147"/>
      <c r="CPG92" s="147"/>
      <c r="CPH92" s="147"/>
      <c r="CPI92" s="147"/>
      <c r="CPJ92" s="147"/>
      <c r="CPK92" s="147"/>
      <c r="CPL92" s="147"/>
      <c r="CPM92" s="147"/>
      <c r="CPN92" s="147"/>
      <c r="CPO92" s="147"/>
      <c r="CPP92" s="147"/>
      <c r="CPQ92" s="147"/>
      <c r="CPR92" s="147"/>
      <c r="CPS92" s="147"/>
      <c r="CPT92" s="147"/>
      <c r="CPU92" s="147"/>
      <c r="CPV92" s="147"/>
      <c r="CPW92" s="147"/>
      <c r="CPX92" s="147"/>
      <c r="CPY92" s="147"/>
      <c r="CPZ92" s="147"/>
      <c r="CQA92" s="147"/>
      <c r="CQB92" s="147"/>
      <c r="CQC92" s="147"/>
      <c r="CQD92" s="147"/>
      <c r="CQE92" s="147"/>
      <c r="CQF92" s="147"/>
      <c r="CQG92" s="147"/>
      <c r="CQH92" s="147"/>
      <c r="CQI92" s="147"/>
      <c r="CQJ92" s="147"/>
      <c r="CQK92" s="147"/>
      <c r="CQL92" s="147"/>
      <c r="CQM92" s="147"/>
      <c r="CQN92" s="147"/>
      <c r="CQO92" s="147"/>
      <c r="CQP92" s="147"/>
      <c r="CQQ92" s="147"/>
      <c r="CQR92" s="147"/>
      <c r="CQS92" s="147"/>
      <c r="CQT92" s="147"/>
      <c r="CQU92" s="147"/>
      <c r="CQV92" s="147"/>
      <c r="CQW92" s="147"/>
      <c r="CQX92" s="147"/>
      <c r="CQY92" s="147"/>
      <c r="CQZ92" s="147"/>
      <c r="CRA92" s="147"/>
      <c r="CRB92" s="147"/>
      <c r="CRC92" s="147"/>
      <c r="CRD92" s="147"/>
      <c r="CRE92" s="147"/>
      <c r="CRF92" s="147"/>
      <c r="CRG92" s="147"/>
      <c r="CRH92" s="147"/>
      <c r="CRI92" s="147"/>
      <c r="CRJ92" s="147"/>
      <c r="CRK92" s="147"/>
      <c r="CRL92" s="147"/>
      <c r="CRM92" s="147"/>
      <c r="CRN92" s="147"/>
      <c r="CRO92" s="147"/>
      <c r="CRP92" s="147"/>
      <c r="CRQ92" s="147"/>
      <c r="CRR92" s="147"/>
      <c r="CRS92" s="147"/>
      <c r="CRT92" s="147"/>
      <c r="CRU92" s="147"/>
      <c r="CRV92" s="147"/>
      <c r="CRW92" s="147"/>
      <c r="CRX92" s="147"/>
      <c r="CRY92" s="147"/>
      <c r="CRZ92" s="147"/>
      <c r="CSA92" s="147"/>
      <c r="CSB92" s="147"/>
      <c r="CSC92" s="147"/>
      <c r="CSD92" s="147"/>
      <c r="CSE92" s="147"/>
      <c r="CSF92" s="147"/>
      <c r="CSG92" s="147"/>
      <c r="CSH92" s="147"/>
      <c r="CSI92" s="147"/>
      <c r="CSJ92" s="147"/>
      <c r="CSK92" s="147"/>
      <c r="CSL92" s="147"/>
      <c r="CSM92" s="147"/>
      <c r="CSN92" s="147"/>
      <c r="CSO92" s="147"/>
      <c r="CSP92" s="147"/>
      <c r="CSQ92" s="147"/>
      <c r="CSR92" s="147"/>
      <c r="CSS92" s="147"/>
      <c r="CST92" s="147"/>
      <c r="CSU92" s="147"/>
      <c r="CSV92" s="147"/>
      <c r="CSW92" s="147"/>
      <c r="CSX92" s="147"/>
      <c r="CSY92" s="147"/>
      <c r="CSZ92" s="147"/>
      <c r="CTA92" s="147"/>
      <c r="CTB92" s="147"/>
      <c r="CTC92" s="147"/>
      <c r="CTD92" s="147"/>
      <c r="CTE92" s="147"/>
      <c r="CTF92" s="147"/>
      <c r="CTG92" s="147"/>
      <c r="CTH92" s="147"/>
      <c r="CTI92" s="147"/>
      <c r="CTJ92" s="147"/>
      <c r="CTK92" s="147"/>
      <c r="CTL92" s="147"/>
      <c r="CTM92" s="147"/>
      <c r="CTN92" s="147"/>
      <c r="CTO92" s="147"/>
      <c r="CTP92" s="147"/>
      <c r="CTQ92" s="147"/>
      <c r="CTR92" s="147"/>
      <c r="CTS92" s="147"/>
      <c r="CTT92" s="147"/>
      <c r="CTU92" s="147"/>
      <c r="CTV92" s="147"/>
      <c r="CTW92" s="147"/>
      <c r="CTX92" s="147"/>
      <c r="CTY92" s="147"/>
      <c r="CTZ92" s="147"/>
      <c r="CUA92" s="147"/>
      <c r="CUB92" s="147"/>
      <c r="CUC92" s="147"/>
      <c r="CUD92" s="147"/>
      <c r="CUE92" s="147"/>
      <c r="CUF92" s="147"/>
      <c r="CUG92" s="147"/>
      <c r="CUH92" s="147"/>
      <c r="CUI92" s="147"/>
      <c r="CUJ92" s="147"/>
      <c r="CUK92" s="147"/>
      <c r="CUL92" s="147"/>
      <c r="CUM92" s="147"/>
      <c r="CUN92" s="147"/>
      <c r="CUO92" s="147"/>
      <c r="CUP92" s="147"/>
      <c r="CUQ92" s="147"/>
      <c r="CUR92" s="147"/>
      <c r="CUS92" s="147"/>
      <c r="CUT92" s="147"/>
      <c r="CUU92" s="147"/>
      <c r="CUV92" s="147"/>
      <c r="CUW92" s="147"/>
      <c r="CUX92" s="147"/>
      <c r="CUY92" s="147"/>
      <c r="CUZ92" s="147"/>
      <c r="CVA92" s="147"/>
      <c r="CVB92" s="147"/>
      <c r="CVC92" s="147"/>
      <c r="CVD92" s="147"/>
      <c r="CVE92" s="147"/>
      <c r="CVF92" s="147"/>
      <c r="CVG92" s="147"/>
      <c r="CVH92" s="147"/>
      <c r="CVI92" s="147"/>
      <c r="CVJ92" s="147"/>
      <c r="CVK92" s="147"/>
      <c r="CVL92" s="147"/>
      <c r="CVM92" s="147"/>
      <c r="CVN92" s="147"/>
      <c r="CVO92" s="147"/>
      <c r="CVP92" s="147"/>
      <c r="CVQ92" s="147"/>
      <c r="CVR92" s="147"/>
      <c r="CVS92" s="147"/>
      <c r="CVT92" s="147"/>
      <c r="CVU92" s="147"/>
      <c r="CVV92" s="147"/>
      <c r="CVW92" s="147"/>
      <c r="CVX92" s="147"/>
      <c r="CVY92" s="147"/>
      <c r="CVZ92" s="147"/>
      <c r="CWA92" s="147"/>
      <c r="CWB92" s="147"/>
      <c r="CWC92" s="147"/>
      <c r="CWD92" s="147"/>
      <c r="CWE92" s="147"/>
      <c r="CWF92" s="147"/>
      <c r="CWG92" s="147"/>
      <c r="CWH92" s="147"/>
      <c r="CWI92" s="147"/>
      <c r="CWJ92" s="147"/>
      <c r="CWK92" s="147"/>
      <c r="CWL92" s="147"/>
      <c r="CWM92" s="147"/>
      <c r="CWN92" s="147"/>
      <c r="CWO92" s="147"/>
      <c r="CWP92" s="147"/>
      <c r="CWQ92" s="147"/>
      <c r="CWR92" s="147"/>
      <c r="CWS92" s="147"/>
      <c r="CWT92" s="147"/>
      <c r="CWU92" s="147"/>
      <c r="CWV92" s="147"/>
      <c r="CWW92" s="147"/>
      <c r="CWX92" s="147"/>
      <c r="CWY92" s="147"/>
      <c r="CWZ92" s="147"/>
      <c r="CXA92" s="147"/>
      <c r="CXB92" s="147"/>
      <c r="CXC92" s="147"/>
      <c r="CXD92" s="147"/>
      <c r="CXE92" s="147"/>
      <c r="CXF92" s="147"/>
      <c r="CXG92" s="147"/>
      <c r="CXH92" s="147"/>
      <c r="CXI92" s="147"/>
      <c r="CXJ92" s="147"/>
      <c r="CXK92" s="147"/>
      <c r="CXL92" s="147"/>
      <c r="CXM92" s="147"/>
      <c r="CXN92" s="147"/>
      <c r="CXO92" s="147"/>
      <c r="CXP92" s="147"/>
      <c r="CXQ92" s="147"/>
      <c r="CXR92" s="147"/>
      <c r="CXS92" s="147"/>
      <c r="CXT92" s="147"/>
      <c r="CXU92" s="147"/>
      <c r="CXV92" s="147"/>
      <c r="CXW92" s="147"/>
      <c r="CXX92" s="147"/>
      <c r="CXY92" s="147"/>
      <c r="CXZ92" s="147"/>
      <c r="CYA92" s="147"/>
      <c r="CYB92" s="147"/>
      <c r="CYC92" s="147"/>
      <c r="CYD92" s="147"/>
      <c r="CYE92" s="147"/>
      <c r="CYF92" s="147"/>
      <c r="CYG92" s="147"/>
      <c r="CYH92" s="147"/>
      <c r="CYI92" s="147"/>
      <c r="CYJ92" s="147"/>
      <c r="CYK92" s="147"/>
      <c r="CYL92" s="147"/>
      <c r="CYM92" s="147"/>
      <c r="CYN92" s="147"/>
      <c r="CYO92" s="147"/>
      <c r="CYP92" s="147"/>
      <c r="CYQ92" s="147"/>
      <c r="CYR92" s="147"/>
      <c r="CYS92" s="147"/>
      <c r="CYT92" s="147"/>
      <c r="CYU92" s="147"/>
      <c r="CYV92" s="147"/>
      <c r="CYW92" s="147"/>
      <c r="CYX92" s="147"/>
      <c r="CYY92" s="147"/>
      <c r="CYZ92" s="147"/>
      <c r="CZA92" s="147"/>
      <c r="CZB92" s="147"/>
      <c r="CZC92" s="147"/>
      <c r="CZD92" s="147"/>
      <c r="CZE92" s="147"/>
      <c r="CZF92" s="147"/>
      <c r="CZG92" s="147"/>
      <c r="CZH92" s="147"/>
      <c r="CZI92" s="147"/>
      <c r="CZJ92" s="147"/>
      <c r="CZK92" s="147"/>
      <c r="CZL92" s="147"/>
      <c r="CZM92" s="147"/>
      <c r="CZN92" s="147"/>
      <c r="CZO92" s="147"/>
      <c r="CZP92" s="147"/>
      <c r="CZQ92" s="147"/>
      <c r="CZR92" s="147"/>
      <c r="CZS92" s="147"/>
      <c r="CZT92" s="147"/>
      <c r="CZU92" s="147"/>
      <c r="CZV92" s="147"/>
      <c r="CZW92" s="147"/>
      <c r="CZX92" s="147"/>
      <c r="CZY92" s="147"/>
      <c r="CZZ92" s="147"/>
      <c r="DAA92" s="147"/>
      <c r="DAB92" s="147"/>
      <c r="DAC92" s="147"/>
      <c r="DAD92" s="147"/>
      <c r="DAE92" s="147"/>
      <c r="DAF92" s="147"/>
      <c r="DAG92" s="147"/>
      <c r="DAH92" s="147"/>
      <c r="DAI92" s="147"/>
      <c r="DAJ92" s="147"/>
      <c r="DAK92" s="147"/>
      <c r="DAL92" s="147"/>
      <c r="DAM92" s="147"/>
      <c r="DAN92" s="147"/>
      <c r="DAO92" s="147"/>
      <c r="DAP92" s="147"/>
      <c r="DAQ92" s="147"/>
      <c r="DAR92" s="147"/>
      <c r="DAS92" s="147"/>
      <c r="DAT92" s="147"/>
      <c r="DAU92" s="147"/>
      <c r="DAV92" s="147"/>
      <c r="DAW92" s="147"/>
      <c r="DAX92" s="147"/>
      <c r="DAY92" s="147"/>
      <c r="DAZ92" s="147"/>
      <c r="DBA92" s="147"/>
      <c r="DBB92" s="147"/>
      <c r="DBC92" s="147"/>
      <c r="DBD92" s="147"/>
      <c r="DBE92" s="147"/>
      <c r="DBF92" s="147"/>
      <c r="DBG92" s="147"/>
      <c r="DBH92" s="147"/>
      <c r="DBI92" s="147"/>
      <c r="DBJ92" s="147"/>
      <c r="DBK92" s="147"/>
      <c r="DBL92" s="147"/>
      <c r="DBM92" s="147"/>
      <c r="DBN92" s="147"/>
      <c r="DBO92" s="147"/>
      <c r="DBP92" s="147"/>
      <c r="DBQ92" s="147"/>
      <c r="DBR92" s="147"/>
      <c r="DBS92" s="147"/>
      <c r="DBT92" s="147"/>
      <c r="DBU92" s="147"/>
      <c r="DBV92" s="147"/>
      <c r="DBW92" s="147"/>
      <c r="DBX92" s="147"/>
      <c r="DBY92" s="147"/>
      <c r="DBZ92" s="147"/>
      <c r="DCA92" s="147"/>
      <c r="DCB92" s="147"/>
      <c r="DCC92" s="147"/>
      <c r="DCD92" s="147"/>
      <c r="DCE92" s="147"/>
      <c r="DCF92" s="147"/>
      <c r="DCG92" s="147"/>
      <c r="DCH92" s="147"/>
      <c r="DCI92" s="147"/>
      <c r="DCJ92" s="147"/>
      <c r="DCK92" s="147"/>
      <c r="DCL92" s="147"/>
      <c r="DCM92" s="147"/>
      <c r="DCN92" s="147"/>
      <c r="DCO92" s="147"/>
      <c r="DCP92" s="147"/>
      <c r="DCQ92" s="147"/>
      <c r="DCR92" s="147"/>
      <c r="DCS92" s="147"/>
      <c r="DCT92" s="147"/>
      <c r="DCU92" s="147"/>
      <c r="DCV92" s="147"/>
      <c r="DCW92" s="147"/>
      <c r="DCX92" s="147"/>
      <c r="DCY92" s="147"/>
      <c r="DCZ92" s="147"/>
      <c r="DDA92" s="147"/>
      <c r="DDB92" s="147"/>
      <c r="DDC92" s="147"/>
      <c r="DDD92" s="147"/>
      <c r="DDE92" s="147"/>
      <c r="DDF92" s="147"/>
      <c r="DDG92" s="147"/>
      <c r="DDH92" s="147"/>
      <c r="DDI92" s="147"/>
      <c r="DDJ92" s="147"/>
      <c r="DDK92" s="147"/>
      <c r="DDL92" s="147"/>
      <c r="DDM92" s="147"/>
      <c r="DDN92" s="147"/>
      <c r="DDO92" s="147"/>
      <c r="DDP92" s="147"/>
      <c r="DDQ92" s="147"/>
      <c r="DDR92" s="147"/>
      <c r="DDS92" s="147"/>
      <c r="DDT92" s="147"/>
      <c r="DDU92" s="147"/>
      <c r="DDV92" s="147"/>
      <c r="DDW92" s="147"/>
      <c r="DDX92" s="147"/>
      <c r="DDY92" s="147"/>
      <c r="DDZ92" s="147"/>
      <c r="DEA92" s="147"/>
      <c r="DEB92" s="147"/>
      <c r="DEC92" s="147"/>
      <c r="DED92" s="147"/>
      <c r="DEE92" s="147"/>
      <c r="DEF92" s="147"/>
      <c r="DEG92" s="147"/>
      <c r="DEH92" s="147"/>
      <c r="DEI92" s="147"/>
      <c r="DEJ92" s="147"/>
      <c r="DEK92" s="147"/>
      <c r="DEL92" s="147"/>
      <c r="DEM92" s="147"/>
      <c r="DEN92" s="147"/>
      <c r="DEO92" s="147"/>
      <c r="DEP92" s="147"/>
      <c r="DEQ92" s="147"/>
      <c r="DER92" s="147"/>
      <c r="DES92" s="147"/>
      <c r="DET92" s="147"/>
      <c r="DEU92" s="147"/>
      <c r="DEV92" s="147"/>
      <c r="DEW92" s="147"/>
      <c r="DEX92" s="147"/>
      <c r="DEY92" s="147"/>
      <c r="DEZ92" s="147"/>
      <c r="DFA92" s="147"/>
      <c r="DFB92" s="147"/>
      <c r="DFC92" s="147"/>
      <c r="DFD92" s="147"/>
      <c r="DFE92" s="147"/>
      <c r="DFF92" s="147"/>
      <c r="DFG92" s="147"/>
      <c r="DFH92" s="147"/>
      <c r="DFI92" s="147"/>
      <c r="DFJ92" s="147"/>
      <c r="DFK92" s="147"/>
      <c r="DFL92" s="147"/>
      <c r="DFM92" s="147"/>
      <c r="DFN92" s="147"/>
      <c r="DFO92" s="147"/>
      <c r="DFP92" s="147"/>
      <c r="DFQ92" s="147"/>
      <c r="DFR92" s="147"/>
      <c r="DFS92" s="147"/>
      <c r="DFT92" s="147"/>
      <c r="DFU92" s="147"/>
      <c r="DFV92" s="147"/>
      <c r="DFW92" s="147"/>
      <c r="DFX92" s="147"/>
      <c r="DFY92" s="147"/>
      <c r="DFZ92" s="147"/>
      <c r="DGA92" s="147"/>
      <c r="DGB92" s="147"/>
      <c r="DGC92" s="147"/>
      <c r="DGD92" s="147"/>
      <c r="DGE92" s="147"/>
      <c r="DGF92" s="147"/>
      <c r="DGG92" s="147"/>
      <c r="DGH92" s="147"/>
      <c r="DGI92" s="147"/>
      <c r="DGJ92" s="147"/>
      <c r="DGK92" s="147"/>
      <c r="DGL92" s="147"/>
      <c r="DGM92" s="147"/>
      <c r="DGN92" s="147"/>
      <c r="DGO92" s="147"/>
      <c r="DGP92" s="147"/>
      <c r="DGQ92" s="147"/>
      <c r="DGR92" s="147"/>
      <c r="DGS92" s="147"/>
      <c r="DGT92" s="147"/>
      <c r="DGU92" s="147"/>
      <c r="DGV92" s="147"/>
      <c r="DGW92" s="147"/>
      <c r="DGX92" s="147"/>
      <c r="DGY92" s="147"/>
      <c r="DGZ92" s="147"/>
      <c r="DHA92" s="147"/>
      <c r="DHB92" s="147"/>
      <c r="DHC92" s="147"/>
      <c r="DHD92" s="147"/>
      <c r="DHE92" s="147"/>
      <c r="DHF92" s="147"/>
      <c r="DHG92" s="147"/>
      <c r="DHH92" s="147"/>
      <c r="DHI92" s="147"/>
      <c r="DHJ92" s="147"/>
      <c r="DHK92" s="147"/>
      <c r="DHL92" s="147"/>
      <c r="DHM92" s="147"/>
      <c r="DHN92" s="147"/>
      <c r="DHO92" s="147"/>
      <c r="DHP92" s="147"/>
      <c r="DHQ92" s="147"/>
      <c r="DHR92" s="147"/>
      <c r="DHS92" s="147"/>
      <c r="DHT92" s="147"/>
      <c r="DHU92" s="147"/>
      <c r="DHV92" s="147"/>
      <c r="DHW92" s="147"/>
      <c r="DHX92" s="147"/>
      <c r="DHY92" s="147"/>
      <c r="DHZ92" s="147"/>
      <c r="DIA92" s="147"/>
      <c r="DIB92" s="147"/>
      <c r="DIC92" s="147"/>
      <c r="DID92" s="147"/>
      <c r="DIE92" s="147"/>
      <c r="DIF92" s="147"/>
      <c r="DIG92" s="147"/>
      <c r="DIH92" s="147"/>
      <c r="DII92" s="147"/>
      <c r="DIJ92" s="147"/>
      <c r="DIK92" s="147"/>
      <c r="DIL92" s="147"/>
      <c r="DIM92" s="147"/>
      <c r="DIN92" s="147"/>
      <c r="DIO92" s="147"/>
      <c r="DIP92" s="147"/>
      <c r="DIQ92" s="147"/>
      <c r="DIR92" s="147"/>
      <c r="DIS92" s="147"/>
      <c r="DIT92" s="147"/>
      <c r="DIU92" s="147"/>
      <c r="DIV92" s="147"/>
      <c r="DIW92" s="147"/>
      <c r="DIX92" s="147"/>
      <c r="DIY92" s="147"/>
      <c r="DIZ92" s="147"/>
      <c r="DJA92" s="147"/>
      <c r="DJB92" s="147"/>
      <c r="DJC92" s="147"/>
      <c r="DJD92" s="147"/>
      <c r="DJE92" s="147"/>
      <c r="DJF92" s="147"/>
      <c r="DJG92" s="147"/>
      <c r="DJH92" s="147"/>
      <c r="DJI92" s="147"/>
      <c r="DJJ92" s="147"/>
      <c r="DJK92" s="147"/>
      <c r="DJL92" s="147"/>
      <c r="DJM92" s="147"/>
      <c r="DJN92" s="147"/>
      <c r="DJO92" s="147"/>
      <c r="DJP92" s="147"/>
      <c r="DJQ92" s="147"/>
      <c r="DJR92" s="147"/>
      <c r="DJS92" s="147"/>
      <c r="DJT92" s="147"/>
      <c r="DJU92" s="147"/>
      <c r="DJV92" s="147"/>
      <c r="DJW92" s="147"/>
      <c r="DJX92" s="147"/>
      <c r="DJY92" s="147"/>
      <c r="DJZ92" s="147"/>
      <c r="DKA92" s="147"/>
      <c r="DKB92" s="147"/>
      <c r="DKC92" s="147"/>
      <c r="DKD92" s="147"/>
      <c r="DKE92" s="147"/>
      <c r="DKF92" s="147"/>
      <c r="DKG92" s="147"/>
      <c r="DKH92" s="147"/>
      <c r="DKI92" s="147"/>
      <c r="DKJ92" s="147"/>
      <c r="DKK92" s="147"/>
      <c r="DKL92" s="147"/>
      <c r="DKM92" s="147"/>
      <c r="DKN92" s="147"/>
      <c r="DKO92" s="147"/>
      <c r="DKP92" s="147"/>
      <c r="DKQ92" s="147"/>
      <c r="DKR92" s="147"/>
      <c r="DKS92" s="147"/>
      <c r="DKT92" s="147"/>
      <c r="DKU92" s="147"/>
      <c r="DKV92" s="147"/>
      <c r="DKW92" s="147"/>
      <c r="DKX92" s="147"/>
      <c r="DKY92" s="147"/>
      <c r="DKZ92" s="147"/>
      <c r="DLA92" s="147"/>
      <c r="DLB92" s="147"/>
      <c r="DLC92" s="147"/>
      <c r="DLD92" s="147"/>
      <c r="DLE92" s="147"/>
      <c r="DLF92" s="147"/>
      <c r="DLG92" s="147"/>
      <c r="DLH92" s="147"/>
      <c r="DLI92" s="147"/>
      <c r="DLJ92" s="147"/>
      <c r="DLK92" s="147"/>
      <c r="DLL92" s="147"/>
      <c r="DLM92" s="147"/>
      <c r="DLN92" s="147"/>
      <c r="DLO92" s="147"/>
      <c r="DLP92" s="147"/>
      <c r="DLQ92" s="147"/>
      <c r="DLR92" s="147"/>
      <c r="DLS92" s="147"/>
      <c r="DLT92" s="147"/>
      <c r="DLU92" s="147"/>
      <c r="DLV92" s="147"/>
      <c r="DLW92" s="147"/>
      <c r="DLX92" s="147"/>
      <c r="DLY92" s="147"/>
      <c r="DLZ92" s="147"/>
      <c r="DMA92" s="147"/>
      <c r="DMB92" s="147"/>
      <c r="DMC92" s="147"/>
      <c r="DMD92" s="147"/>
      <c r="DME92" s="147"/>
      <c r="DMF92" s="147"/>
      <c r="DMG92" s="147"/>
      <c r="DMH92" s="147"/>
      <c r="DMI92" s="147"/>
      <c r="DMJ92" s="147"/>
      <c r="DMK92" s="147"/>
      <c r="DML92" s="147"/>
      <c r="DMM92" s="147"/>
      <c r="DMN92" s="147"/>
      <c r="DMO92" s="147"/>
      <c r="DMP92" s="147"/>
      <c r="DMQ92" s="147"/>
      <c r="DMR92" s="147"/>
      <c r="DMS92" s="147"/>
      <c r="DMT92" s="147"/>
      <c r="DMU92" s="147"/>
      <c r="DMV92" s="147"/>
      <c r="DMW92" s="147"/>
      <c r="DMX92" s="147"/>
      <c r="DMY92" s="147"/>
      <c r="DMZ92" s="147"/>
      <c r="DNA92" s="147"/>
      <c r="DNB92" s="147"/>
      <c r="DNC92" s="147"/>
      <c r="DND92" s="147"/>
      <c r="DNE92" s="147"/>
      <c r="DNF92" s="147"/>
      <c r="DNG92" s="147"/>
      <c r="DNH92" s="147"/>
      <c r="DNI92" s="147"/>
      <c r="DNJ92" s="147"/>
      <c r="DNK92" s="147"/>
      <c r="DNL92" s="147"/>
      <c r="DNM92" s="147"/>
      <c r="DNN92" s="147"/>
      <c r="DNO92" s="147"/>
      <c r="DNP92" s="147"/>
      <c r="DNQ92" s="147"/>
      <c r="DNR92" s="147"/>
      <c r="DNS92" s="147"/>
      <c r="DNT92" s="147"/>
      <c r="DNU92" s="147"/>
      <c r="DNV92" s="147"/>
      <c r="DNW92" s="147"/>
      <c r="DNX92" s="147"/>
      <c r="DNY92" s="147"/>
      <c r="DNZ92" s="147"/>
      <c r="DOA92" s="147"/>
      <c r="DOB92" s="147"/>
      <c r="DOC92" s="147"/>
      <c r="DOD92" s="147"/>
      <c r="DOE92" s="147"/>
      <c r="DOF92" s="147"/>
      <c r="DOG92" s="147"/>
      <c r="DOH92" s="147"/>
      <c r="DOI92" s="147"/>
      <c r="DOJ92" s="147"/>
      <c r="DOK92" s="147"/>
      <c r="DOL92" s="147"/>
      <c r="DOM92" s="147"/>
      <c r="DON92" s="147"/>
      <c r="DOO92" s="147"/>
      <c r="DOP92" s="147"/>
      <c r="DOQ92" s="147"/>
      <c r="DOR92" s="147"/>
      <c r="DOS92" s="147"/>
      <c r="DOT92" s="147"/>
      <c r="DOU92" s="147"/>
      <c r="DOV92" s="147"/>
      <c r="DOW92" s="147"/>
      <c r="DOX92" s="147"/>
      <c r="DOY92" s="147"/>
      <c r="DOZ92" s="147"/>
      <c r="DPA92" s="147"/>
      <c r="DPB92" s="147"/>
      <c r="DPC92" s="147"/>
      <c r="DPD92" s="147"/>
      <c r="DPE92" s="147"/>
      <c r="DPF92" s="147"/>
      <c r="DPG92" s="147"/>
      <c r="DPH92" s="147"/>
      <c r="DPI92" s="147"/>
      <c r="DPJ92" s="147"/>
      <c r="DPK92" s="147"/>
      <c r="DPL92" s="147"/>
      <c r="DPM92" s="147"/>
      <c r="DPN92" s="147"/>
      <c r="DPO92" s="147"/>
      <c r="DPP92" s="147"/>
      <c r="DPQ92" s="147"/>
      <c r="DPR92" s="147"/>
      <c r="DPS92" s="147"/>
      <c r="DPT92" s="147"/>
      <c r="DPU92" s="147"/>
      <c r="DPV92" s="147"/>
      <c r="DPW92" s="147"/>
      <c r="DPX92" s="147"/>
      <c r="DPY92" s="147"/>
      <c r="DPZ92" s="147"/>
      <c r="DQA92" s="147"/>
      <c r="DQB92" s="147"/>
      <c r="DQC92" s="147"/>
      <c r="DQD92" s="147"/>
      <c r="DQE92" s="147"/>
      <c r="DQF92" s="147"/>
      <c r="DQG92" s="147"/>
      <c r="DQH92" s="147"/>
      <c r="DQI92" s="147"/>
      <c r="DQJ92" s="147"/>
      <c r="DQK92" s="147"/>
      <c r="DQL92" s="147"/>
      <c r="DQM92" s="147"/>
      <c r="DQN92" s="147"/>
      <c r="DQO92" s="147"/>
      <c r="DQP92" s="147"/>
      <c r="DQQ92" s="147"/>
      <c r="DQR92" s="147"/>
      <c r="DQS92" s="147"/>
      <c r="DQT92" s="147"/>
      <c r="DQU92" s="147"/>
      <c r="DQV92" s="147"/>
      <c r="DQW92" s="147"/>
      <c r="DQX92" s="147"/>
      <c r="DQY92" s="147"/>
      <c r="DQZ92" s="147"/>
      <c r="DRA92" s="147"/>
      <c r="DRB92" s="147"/>
      <c r="DRC92" s="147"/>
      <c r="DRD92" s="147"/>
      <c r="DRE92" s="147"/>
      <c r="DRF92" s="147"/>
      <c r="DRG92" s="147"/>
      <c r="DRH92" s="147"/>
      <c r="DRI92" s="147"/>
      <c r="DRJ92" s="147"/>
      <c r="DRK92" s="147"/>
      <c r="DRL92" s="147"/>
      <c r="DRM92" s="147"/>
      <c r="DRN92" s="147"/>
      <c r="DRO92" s="147"/>
      <c r="DRP92" s="147"/>
      <c r="DRQ92" s="147"/>
      <c r="DRR92" s="147"/>
      <c r="DRS92" s="147"/>
      <c r="DRT92" s="147"/>
      <c r="DRU92" s="147"/>
      <c r="DRV92" s="147"/>
      <c r="DRW92" s="147"/>
      <c r="DRX92" s="147"/>
      <c r="DRY92" s="147"/>
      <c r="DRZ92" s="147"/>
      <c r="DSA92" s="147"/>
      <c r="DSB92" s="147"/>
      <c r="DSC92" s="147"/>
      <c r="DSD92" s="147"/>
      <c r="DSE92" s="147"/>
      <c r="DSF92" s="147"/>
      <c r="DSG92" s="147"/>
      <c r="DSH92" s="147"/>
      <c r="DSI92" s="147"/>
      <c r="DSJ92" s="147"/>
      <c r="DSK92" s="147"/>
      <c r="DSL92" s="147"/>
      <c r="DSM92" s="147"/>
      <c r="DSN92" s="147"/>
      <c r="DSO92" s="147"/>
      <c r="DSP92" s="147"/>
      <c r="DSQ92" s="147"/>
      <c r="DSR92" s="147"/>
      <c r="DSS92" s="147"/>
      <c r="DST92" s="147"/>
      <c r="DSU92" s="147"/>
      <c r="DSV92" s="147"/>
      <c r="DSW92" s="147"/>
      <c r="DSX92" s="147"/>
      <c r="DSY92" s="147"/>
      <c r="DSZ92" s="147"/>
      <c r="DTA92" s="147"/>
      <c r="DTB92" s="147"/>
      <c r="DTC92" s="147"/>
      <c r="DTD92" s="147"/>
      <c r="DTE92" s="147"/>
      <c r="DTF92" s="147"/>
      <c r="DTG92" s="147"/>
      <c r="DTH92" s="147"/>
      <c r="DTI92" s="147"/>
      <c r="DTJ92" s="147"/>
      <c r="DTK92" s="147"/>
      <c r="DTL92" s="147"/>
      <c r="DTM92" s="147"/>
      <c r="DTN92" s="147"/>
      <c r="DTO92" s="147"/>
      <c r="DTP92" s="147"/>
      <c r="DTQ92" s="147"/>
      <c r="DTR92" s="147"/>
      <c r="DTS92" s="147"/>
      <c r="DTT92" s="147"/>
      <c r="DTU92" s="147"/>
      <c r="DTV92" s="147"/>
      <c r="DTW92" s="147"/>
      <c r="DTX92" s="147"/>
      <c r="DTY92" s="147"/>
      <c r="DTZ92" s="147"/>
      <c r="DUA92" s="147"/>
      <c r="DUB92" s="147"/>
      <c r="DUC92" s="147"/>
      <c r="DUD92" s="147"/>
      <c r="DUE92" s="147"/>
      <c r="DUF92" s="147"/>
      <c r="DUG92" s="147"/>
      <c r="DUH92" s="147"/>
      <c r="DUI92" s="147"/>
      <c r="DUJ92" s="147"/>
      <c r="DUK92" s="147"/>
      <c r="DUL92" s="147"/>
      <c r="DUM92" s="147"/>
      <c r="DUN92" s="147"/>
      <c r="DUO92" s="147"/>
      <c r="DUP92" s="147"/>
      <c r="DUQ92" s="147"/>
      <c r="DUR92" s="147"/>
      <c r="DUS92" s="147"/>
      <c r="DUT92" s="147"/>
      <c r="DUU92" s="147"/>
      <c r="DUV92" s="147"/>
      <c r="DUW92" s="147"/>
      <c r="DUX92" s="147"/>
      <c r="DUY92" s="147"/>
      <c r="DUZ92" s="147"/>
      <c r="DVA92" s="147"/>
      <c r="DVB92" s="147"/>
      <c r="DVC92" s="147"/>
      <c r="DVD92" s="147"/>
      <c r="DVE92" s="147"/>
      <c r="DVF92" s="147"/>
      <c r="DVG92" s="147"/>
      <c r="DVH92" s="147"/>
      <c r="DVI92" s="147"/>
      <c r="DVJ92" s="147"/>
      <c r="DVK92" s="147"/>
      <c r="DVL92" s="147"/>
      <c r="DVM92" s="147"/>
      <c r="DVN92" s="147"/>
      <c r="DVO92" s="147"/>
      <c r="DVP92" s="147"/>
      <c r="DVQ92" s="147"/>
      <c r="DVR92" s="147"/>
      <c r="DVS92" s="147"/>
      <c r="DVT92" s="147"/>
      <c r="DVU92" s="147"/>
      <c r="DVV92" s="147"/>
      <c r="DVW92" s="147"/>
      <c r="DVX92" s="147"/>
      <c r="DVY92" s="147"/>
      <c r="DVZ92" s="147"/>
      <c r="DWA92" s="147"/>
      <c r="DWB92" s="147"/>
      <c r="DWC92" s="147"/>
      <c r="DWD92" s="147"/>
      <c r="DWE92" s="147"/>
      <c r="DWF92" s="147"/>
      <c r="DWG92" s="147"/>
      <c r="DWH92" s="147"/>
      <c r="DWI92" s="147"/>
      <c r="DWJ92" s="147"/>
      <c r="DWK92" s="147"/>
      <c r="DWL92" s="147"/>
      <c r="DWM92" s="147"/>
      <c r="DWN92" s="147"/>
      <c r="DWO92" s="147"/>
      <c r="DWP92" s="147"/>
      <c r="DWQ92" s="147"/>
      <c r="DWR92" s="147"/>
      <c r="DWS92" s="147"/>
      <c r="DWT92" s="147"/>
      <c r="DWU92" s="147"/>
      <c r="DWV92" s="147"/>
      <c r="DWW92" s="147"/>
      <c r="DWX92" s="147"/>
      <c r="DWY92" s="147"/>
      <c r="DWZ92" s="147"/>
      <c r="DXA92" s="147"/>
      <c r="DXB92" s="147"/>
      <c r="DXC92" s="147"/>
      <c r="DXD92" s="147"/>
      <c r="DXE92" s="147"/>
      <c r="DXF92" s="147"/>
      <c r="DXG92" s="147"/>
      <c r="DXH92" s="147"/>
      <c r="DXI92" s="147"/>
      <c r="DXJ92" s="147"/>
      <c r="DXK92" s="147"/>
      <c r="DXL92" s="147"/>
      <c r="DXM92" s="147"/>
      <c r="DXN92" s="147"/>
      <c r="DXO92" s="147"/>
      <c r="DXP92" s="147"/>
      <c r="DXQ92" s="147"/>
      <c r="DXR92" s="147"/>
      <c r="DXS92" s="147"/>
      <c r="DXT92" s="147"/>
      <c r="DXU92" s="147"/>
      <c r="DXV92" s="147"/>
      <c r="DXW92" s="147"/>
      <c r="DXX92" s="147"/>
      <c r="DXY92" s="147"/>
      <c r="DXZ92" s="147"/>
      <c r="DYA92" s="147"/>
      <c r="DYB92" s="147"/>
      <c r="DYC92" s="147"/>
      <c r="DYD92" s="147"/>
      <c r="DYE92" s="147"/>
      <c r="DYF92" s="147"/>
      <c r="DYG92" s="147"/>
      <c r="DYH92" s="147"/>
      <c r="DYI92" s="147"/>
      <c r="DYJ92" s="147"/>
      <c r="DYK92" s="147"/>
      <c r="DYL92" s="147"/>
      <c r="DYM92" s="147"/>
      <c r="DYN92" s="147"/>
      <c r="DYO92" s="147"/>
      <c r="DYP92" s="147"/>
      <c r="DYQ92" s="147"/>
      <c r="DYR92" s="147"/>
      <c r="DYS92" s="147"/>
      <c r="DYT92" s="147"/>
      <c r="DYU92" s="147"/>
      <c r="DYV92" s="147"/>
      <c r="DYW92" s="147"/>
      <c r="DYX92" s="147"/>
      <c r="DYY92" s="147"/>
      <c r="DYZ92" s="147"/>
      <c r="DZA92" s="147"/>
      <c r="DZB92" s="147"/>
      <c r="DZC92" s="147"/>
      <c r="DZD92" s="147"/>
      <c r="DZE92" s="147"/>
      <c r="DZF92" s="147"/>
      <c r="DZG92" s="147"/>
      <c r="DZH92" s="147"/>
      <c r="DZI92" s="147"/>
      <c r="DZJ92" s="147"/>
      <c r="DZK92" s="147"/>
      <c r="DZL92" s="147"/>
      <c r="DZM92" s="147"/>
      <c r="DZN92" s="147"/>
      <c r="DZO92" s="147"/>
      <c r="DZP92" s="147"/>
      <c r="DZQ92" s="147"/>
      <c r="DZR92" s="147"/>
      <c r="DZS92" s="147"/>
      <c r="DZT92" s="147"/>
      <c r="DZU92" s="147"/>
      <c r="DZV92" s="147"/>
      <c r="DZW92" s="147"/>
      <c r="DZX92" s="147"/>
      <c r="DZY92" s="147"/>
      <c r="DZZ92" s="147"/>
      <c r="EAA92" s="147"/>
      <c r="EAB92" s="147"/>
      <c r="EAC92" s="147"/>
      <c r="EAD92" s="147"/>
      <c r="EAE92" s="147"/>
      <c r="EAF92" s="147"/>
      <c r="EAG92" s="147"/>
      <c r="EAH92" s="147"/>
      <c r="EAI92" s="147"/>
      <c r="EAJ92" s="147"/>
      <c r="EAK92" s="147"/>
      <c r="EAL92" s="147"/>
      <c r="EAM92" s="147"/>
      <c r="EAN92" s="147"/>
      <c r="EAO92" s="147"/>
      <c r="EAP92" s="147"/>
      <c r="EAQ92" s="147"/>
      <c r="EAR92" s="147"/>
      <c r="EAS92" s="147"/>
      <c r="EAT92" s="147"/>
      <c r="EAU92" s="147"/>
      <c r="EAV92" s="147"/>
      <c r="EAW92" s="147"/>
      <c r="EAX92" s="147"/>
      <c r="EAY92" s="147"/>
      <c r="EAZ92" s="147"/>
      <c r="EBA92" s="147"/>
      <c r="EBB92" s="147"/>
      <c r="EBC92" s="147"/>
      <c r="EBD92" s="147"/>
      <c r="EBE92" s="147"/>
      <c r="EBF92" s="147"/>
      <c r="EBG92" s="147"/>
      <c r="EBH92" s="147"/>
      <c r="EBI92" s="147"/>
      <c r="EBJ92" s="147"/>
      <c r="EBK92" s="147"/>
      <c r="EBL92" s="147"/>
      <c r="EBM92" s="147"/>
      <c r="EBN92" s="147"/>
      <c r="EBO92" s="147"/>
      <c r="EBP92" s="147"/>
      <c r="EBQ92" s="147"/>
      <c r="EBR92" s="147"/>
      <c r="EBS92" s="147"/>
      <c r="EBT92" s="147"/>
      <c r="EBU92" s="147"/>
      <c r="EBV92" s="147"/>
      <c r="EBW92" s="147"/>
      <c r="EBX92" s="147"/>
      <c r="EBY92" s="147"/>
      <c r="EBZ92" s="147"/>
      <c r="ECA92" s="147"/>
      <c r="ECB92" s="147"/>
      <c r="ECC92" s="147"/>
      <c r="ECD92" s="147"/>
      <c r="ECE92" s="147"/>
      <c r="ECF92" s="147"/>
      <c r="ECG92" s="147"/>
      <c r="ECH92" s="147"/>
      <c r="ECI92" s="147"/>
      <c r="ECJ92" s="147"/>
      <c r="ECK92" s="147"/>
      <c r="ECL92" s="147"/>
      <c r="ECM92" s="147"/>
      <c r="ECN92" s="147"/>
      <c r="ECO92" s="147"/>
      <c r="ECP92" s="147"/>
      <c r="ECQ92" s="147"/>
      <c r="ECR92" s="147"/>
      <c r="ECS92" s="147"/>
      <c r="ECT92" s="147"/>
      <c r="ECU92" s="147"/>
      <c r="ECV92" s="147"/>
      <c r="ECW92" s="147"/>
      <c r="ECX92" s="147"/>
      <c r="ECY92" s="147"/>
      <c r="ECZ92" s="147"/>
      <c r="EDA92" s="147"/>
      <c r="EDB92" s="147"/>
      <c r="EDC92" s="147"/>
      <c r="EDD92" s="147"/>
      <c r="EDE92" s="147"/>
      <c r="EDF92" s="147"/>
      <c r="EDG92" s="147"/>
      <c r="EDH92" s="147"/>
      <c r="EDI92" s="147"/>
      <c r="EDJ92" s="147"/>
      <c r="EDK92" s="147"/>
      <c r="EDL92" s="147"/>
      <c r="EDM92" s="147"/>
      <c r="EDN92" s="147"/>
      <c r="EDO92" s="147"/>
      <c r="EDP92" s="147"/>
      <c r="EDQ92" s="147"/>
      <c r="EDR92" s="147"/>
      <c r="EDS92" s="147"/>
      <c r="EDT92" s="147"/>
      <c r="EDU92" s="147"/>
      <c r="EDV92" s="147"/>
      <c r="EDW92" s="147"/>
      <c r="EDX92" s="147"/>
      <c r="EDY92" s="147"/>
      <c r="EDZ92" s="147"/>
      <c r="EEA92" s="147"/>
      <c r="EEB92" s="147"/>
      <c r="EEC92" s="147"/>
      <c r="EED92" s="147"/>
      <c r="EEE92" s="147"/>
      <c r="EEF92" s="147"/>
      <c r="EEG92" s="147"/>
      <c r="EEH92" s="147"/>
      <c r="EEI92" s="147"/>
      <c r="EEJ92" s="147"/>
      <c r="EEK92" s="147"/>
      <c r="EEL92" s="147"/>
      <c r="EEM92" s="147"/>
      <c r="EEN92" s="147"/>
      <c r="EEO92" s="147"/>
      <c r="EEP92" s="147"/>
      <c r="EEQ92" s="147"/>
      <c r="EER92" s="147"/>
      <c r="EES92" s="147"/>
      <c r="EET92" s="147"/>
      <c r="EEU92" s="147"/>
      <c r="EEV92" s="147"/>
      <c r="EEW92" s="147"/>
      <c r="EEX92" s="147"/>
      <c r="EEY92" s="147"/>
      <c r="EEZ92" s="147"/>
      <c r="EFA92" s="147"/>
      <c r="EFB92" s="147"/>
      <c r="EFC92" s="147"/>
      <c r="EFD92" s="147"/>
      <c r="EFE92" s="147"/>
      <c r="EFF92" s="147"/>
      <c r="EFG92" s="147"/>
      <c r="EFH92" s="147"/>
      <c r="EFI92" s="147"/>
      <c r="EFJ92" s="147"/>
      <c r="EFK92" s="147"/>
      <c r="EFL92" s="147"/>
      <c r="EFM92" s="147"/>
      <c r="EFN92" s="147"/>
      <c r="EFO92" s="147"/>
      <c r="EFP92" s="147"/>
      <c r="EFQ92" s="147"/>
      <c r="EFR92" s="147"/>
      <c r="EFS92" s="147"/>
      <c r="EFT92" s="147"/>
      <c r="EFU92" s="147"/>
      <c r="EFV92" s="147"/>
      <c r="EFW92" s="147"/>
      <c r="EFX92" s="147"/>
      <c r="EFY92" s="147"/>
      <c r="EFZ92" s="147"/>
      <c r="EGA92" s="147"/>
      <c r="EGB92" s="147"/>
      <c r="EGC92" s="147"/>
      <c r="EGD92" s="147"/>
      <c r="EGE92" s="147"/>
      <c r="EGF92" s="147"/>
      <c r="EGG92" s="147"/>
      <c r="EGH92" s="147"/>
      <c r="EGI92" s="147"/>
      <c r="EGJ92" s="147"/>
      <c r="EGK92" s="147"/>
      <c r="EGL92" s="147"/>
      <c r="EGM92" s="147"/>
      <c r="EGN92" s="147"/>
      <c r="EGO92" s="147"/>
      <c r="EGP92" s="147"/>
      <c r="EGQ92" s="147"/>
      <c r="EGR92" s="147"/>
      <c r="EGS92" s="147"/>
      <c r="EGT92" s="147"/>
      <c r="EGU92" s="147"/>
      <c r="EGV92" s="147"/>
      <c r="EGW92" s="147"/>
      <c r="EGX92" s="147"/>
      <c r="EGY92" s="147"/>
      <c r="EGZ92" s="147"/>
      <c r="EHA92" s="147"/>
      <c r="EHB92" s="147"/>
      <c r="EHC92" s="147"/>
      <c r="EHD92" s="147"/>
      <c r="EHE92" s="147"/>
      <c r="EHF92" s="147"/>
      <c r="EHG92" s="147"/>
      <c r="EHH92" s="147"/>
      <c r="EHI92" s="147"/>
      <c r="EHJ92" s="147"/>
      <c r="EHK92" s="147"/>
      <c r="EHL92" s="147"/>
      <c r="EHM92" s="147"/>
      <c r="EHN92" s="147"/>
      <c r="EHO92" s="147"/>
      <c r="EHP92" s="147"/>
      <c r="EHQ92" s="147"/>
      <c r="EHR92" s="147"/>
      <c r="EHS92" s="147"/>
      <c r="EHT92" s="147"/>
      <c r="EHU92" s="147"/>
      <c r="EHV92" s="147"/>
      <c r="EHW92" s="147"/>
      <c r="EHX92" s="147"/>
      <c r="EHY92" s="147"/>
      <c r="EHZ92" s="147"/>
      <c r="EIA92" s="147"/>
      <c r="EIB92" s="147"/>
      <c r="EIC92" s="147"/>
      <c r="EID92" s="147"/>
      <c r="EIE92" s="147"/>
      <c r="EIF92" s="147"/>
      <c r="EIG92" s="147"/>
      <c r="EIH92" s="147"/>
      <c r="EII92" s="147"/>
      <c r="EIJ92" s="147"/>
      <c r="EIK92" s="147"/>
      <c r="EIL92" s="147"/>
      <c r="EIM92" s="147"/>
      <c r="EIN92" s="147"/>
      <c r="EIO92" s="147"/>
      <c r="EIP92" s="147"/>
      <c r="EIQ92" s="147"/>
      <c r="EIR92" s="147"/>
      <c r="EIS92" s="147"/>
      <c r="EIT92" s="147"/>
      <c r="EIU92" s="147"/>
      <c r="EIV92" s="147"/>
      <c r="EIW92" s="147"/>
      <c r="EIX92" s="147"/>
      <c r="EIY92" s="147"/>
      <c r="EIZ92" s="147"/>
      <c r="EJA92" s="147"/>
      <c r="EJB92" s="147"/>
      <c r="EJC92" s="147"/>
      <c r="EJD92" s="147"/>
      <c r="EJE92" s="147"/>
      <c r="EJF92" s="147"/>
      <c r="EJG92" s="147"/>
      <c r="EJH92" s="147"/>
      <c r="EJI92" s="147"/>
      <c r="EJJ92" s="147"/>
      <c r="EJK92" s="147"/>
      <c r="EJL92" s="147"/>
      <c r="EJM92" s="147"/>
      <c r="EJN92" s="147"/>
      <c r="EJO92" s="147"/>
      <c r="EJP92" s="147"/>
      <c r="EJQ92" s="147"/>
      <c r="EJR92" s="147"/>
      <c r="EJS92" s="147"/>
      <c r="EJT92" s="147"/>
      <c r="EJU92" s="147"/>
      <c r="EJV92" s="147"/>
      <c r="EJW92" s="147"/>
      <c r="EJX92" s="147"/>
      <c r="EJY92" s="147"/>
      <c r="EJZ92" s="147"/>
      <c r="EKA92" s="147"/>
      <c r="EKB92" s="147"/>
      <c r="EKC92" s="147"/>
      <c r="EKD92" s="147"/>
      <c r="EKE92" s="147"/>
      <c r="EKF92" s="147"/>
      <c r="EKG92" s="147"/>
      <c r="EKH92" s="147"/>
      <c r="EKI92" s="147"/>
      <c r="EKJ92" s="147"/>
      <c r="EKK92" s="147"/>
      <c r="EKL92" s="147"/>
      <c r="EKM92" s="147"/>
      <c r="EKN92" s="147"/>
      <c r="EKO92" s="147"/>
      <c r="EKP92" s="147"/>
      <c r="EKQ92" s="147"/>
      <c r="EKR92" s="147"/>
      <c r="EKS92" s="147"/>
      <c r="EKT92" s="147"/>
      <c r="EKU92" s="147"/>
      <c r="EKV92" s="147"/>
      <c r="EKW92" s="147"/>
      <c r="EKX92" s="147"/>
      <c r="EKY92" s="147"/>
      <c r="EKZ92" s="147"/>
      <c r="ELA92" s="147"/>
      <c r="ELB92" s="147"/>
      <c r="ELC92" s="147"/>
      <c r="ELD92" s="147"/>
      <c r="ELE92" s="147"/>
      <c r="ELF92" s="147"/>
      <c r="ELG92" s="147"/>
      <c r="ELH92" s="147"/>
      <c r="ELI92" s="147"/>
      <c r="ELJ92" s="147"/>
      <c r="ELK92" s="147"/>
      <c r="ELL92" s="147"/>
      <c r="ELM92" s="147"/>
      <c r="ELN92" s="147"/>
      <c r="ELO92" s="147"/>
      <c r="ELP92" s="147"/>
      <c r="ELQ92" s="147"/>
      <c r="ELR92" s="147"/>
      <c r="ELS92" s="147"/>
      <c r="ELT92" s="147"/>
      <c r="ELU92" s="147"/>
      <c r="ELV92" s="147"/>
      <c r="ELW92" s="147"/>
      <c r="ELX92" s="147"/>
      <c r="ELY92" s="147"/>
      <c r="ELZ92" s="147"/>
      <c r="EMA92" s="147"/>
      <c r="EMB92" s="147"/>
      <c r="EMC92" s="147"/>
      <c r="EMD92" s="147"/>
      <c r="EME92" s="147"/>
      <c r="EMF92" s="147"/>
      <c r="EMG92" s="147"/>
      <c r="EMH92" s="147"/>
      <c r="EMI92" s="147"/>
      <c r="EMJ92" s="147"/>
      <c r="EMK92" s="147"/>
      <c r="EML92" s="147"/>
      <c r="EMM92" s="147"/>
      <c r="EMN92" s="147"/>
      <c r="EMO92" s="147"/>
      <c r="EMP92" s="147"/>
      <c r="EMQ92" s="147"/>
      <c r="EMR92" s="147"/>
      <c r="EMS92" s="147"/>
      <c r="EMT92" s="147"/>
      <c r="EMU92" s="147"/>
      <c r="EMV92" s="147"/>
      <c r="EMW92" s="147"/>
      <c r="EMX92" s="147"/>
      <c r="EMY92" s="147"/>
      <c r="EMZ92" s="147"/>
      <c r="ENA92" s="147"/>
      <c r="ENB92" s="147"/>
      <c r="ENC92" s="147"/>
      <c r="END92" s="147"/>
      <c r="ENE92" s="147"/>
      <c r="ENF92" s="147"/>
      <c r="ENG92" s="147"/>
      <c r="ENH92" s="147"/>
      <c r="ENI92" s="147"/>
      <c r="ENJ92" s="147"/>
      <c r="ENK92" s="147"/>
      <c r="ENL92" s="147"/>
      <c r="ENM92" s="147"/>
      <c r="ENN92" s="147"/>
      <c r="ENO92" s="147"/>
      <c r="ENP92" s="147"/>
      <c r="ENQ92" s="147"/>
      <c r="ENR92" s="147"/>
      <c r="ENS92" s="147"/>
      <c r="ENT92" s="147"/>
      <c r="ENU92" s="147"/>
      <c r="ENV92" s="147"/>
      <c r="ENW92" s="147"/>
      <c r="ENX92" s="147"/>
      <c r="ENY92" s="147"/>
      <c r="ENZ92" s="147"/>
      <c r="EOA92" s="147"/>
      <c r="EOB92" s="147"/>
      <c r="EOC92" s="147"/>
      <c r="EOD92" s="147"/>
      <c r="EOE92" s="147"/>
      <c r="EOF92" s="147"/>
      <c r="EOG92" s="147"/>
      <c r="EOH92" s="147"/>
      <c r="EOI92" s="147"/>
      <c r="EOJ92" s="147"/>
      <c r="EOK92" s="147"/>
      <c r="EOL92" s="147"/>
      <c r="EOM92" s="147"/>
      <c r="EON92" s="147"/>
      <c r="EOO92" s="147"/>
      <c r="EOP92" s="147"/>
      <c r="EOQ92" s="147"/>
      <c r="EOR92" s="147"/>
      <c r="EOS92" s="147"/>
      <c r="EOT92" s="147"/>
      <c r="EOU92" s="147"/>
      <c r="EOV92" s="147"/>
      <c r="EOW92" s="147"/>
      <c r="EOX92" s="147"/>
      <c r="EOY92" s="147"/>
      <c r="EOZ92" s="147"/>
      <c r="EPA92" s="147"/>
      <c r="EPB92" s="147"/>
      <c r="EPC92" s="147"/>
      <c r="EPD92" s="147"/>
      <c r="EPE92" s="147"/>
      <c r="EPF92" s="147"/>
      <c r="EPG92" s="147"/>
      <c r="EPH92" s="147"/>
      <c r="EPI92" s="147"/>
      <c r="EPJ92" s="147"/>
      <c r="EPK92" s="147"/>
      <c r="EPL92" s="147"/>
      <c r="EPM92" s="147"/>
      <c r="EPN92" s="147"/>
      <c r="EPO92" s="147"/>
      <c r="EPP92" s="147"/>
      <c r="EPQ92" s="147"/>
      <c r="EPR92" s="147"/>
      <c r="EPS92" s="147"/>
      <c r="EPT92" s="147"/>
      <c r="EPU92" s="147"/>
      <c r="EPV92" s="147"/>
      <c r="EPW92" s="147"/>
      <c r="EPX92" s="147"/>
      <c r="EPY92" s="147"/>
      <c r="EPZ92" s="147"/>
      <c r="EQA92" s="147"/>
      <c r="EQB92" s="147"/>
      <c r="EQC92" s="147"/>
      <c r="EQD92" s="147"/>
      <c r="EQE92" s="147"/>
      <c r="EQF92" s="147"/>
      <c r="EQG92" s="147"/>
      <c r="EQH92" s="147"/>
      <c r="EQI92" s="147"/>
      <c r="EQJ92" s="147"/>
      <c r="EQK92" s="147"/>
      <c r="EQL92" s="147"/>
      <c r="EQM92" s="147"/>
      <c r="EQN92" s="147"/>
      <c r="EQO92" s="147"/>
      <c r="EQP92" s="147"/>
      <c r="EQQ92" s="147"/>
      <c r="EQR92" s="147"/>
      <c r="EQS92" s="147"/>
      <c r="EQT92" s="147"/>
      <c r="EQU92" s="147"/>
      <c r="EQV92" s="147"/>
      <c r="EQW92" s="147"/>
      <c r="EQX92" s="147"/>
      <c r="EQY92" s="147"/>
      <c r="EQZ92" s="147"/>
      <c r="ERA92" s="147"/>
      <c r="ERB92" s="147"/>
      <c r="ERC92" s="147"/>
      <c r="ERD92" s="147"/>
      <c r="ERE92" s="147"/>
      <c r="ERF92" s="147"/>
      <c r="ERG92" s="147"/>
      <c r="ERH92" s="147"/>
      <c r="ERI92" s="147"/>
      <c r="ERJ92" s="147"/>
      <c r="ERK92" s="147"/>
      <c r="ERL92" s="147"/>
      <c r="ERM92" s="147"/>
      <c r="ERN92" s="147"/>
      <c r="ERO92" s="147"/>
      <c r="ERP92" s="147"/>
      <c r="ERQ92" s="147"/>
      <c r="ERR92" s="147"/>
      <c r="ERS92" s="147"/>
      <c r="ERT92" s="147"/>
      <c r="ERU92" s="147"/>
      <c r="ERV92" s="147"/>
      <c r="ERW92" s="147"/>
      <c r="ERX92" s="147"/>
      <c r="ERY92" s="147"/>
      <c r="ERZ92" s="147"/>
      <c r="ESA92" s="147"/>
      <c r="ESB92" s="147"/>
      <c r="ESC92" s="147"/>
      <c r="ESD92" s="147"/>
      <c r="ESE92" s="147"/>
      <c r="ESF92" s="147"/>
      <c r="ESG92" s="147"/>
      <c r="ESH92" s="147"/>
      <c r="ESI92" s="147"/>
      <c r="ESJ92" s="147"/>
      <c r="ESK92" s="147"/>
      <c r="ESL92" s="147"/>
      <c r="ESM92" s="147"/>
      <c r="ESN92" s="147"/>
      <c r="ESO92" s="147"/>
      <c r="ESP92" s="147"/>
      <c r="ESQ92" s="147"/>
      <c r="ESR92" s="147"/>
      <c r="ESS92" s="147"/>
      <c r="EST92" s="147"/>
      <c r="ESU92" s="147"/>
      <c r="ESV92" s="147"/>
      <c r="ESW92" s="147"/>
      <c r="ESX92" s="147"/>
      <c r="ESY92" s="147"/>
      <c r="ESZ92" s="147"/>
      <c r="ETA92" s="147"/>
      <c r="ETB92" s="147"/>
      <c r="ETC92" s="147"/>
      <c r="ETD92" s="147"/>
      <c r="ETE92" s="147"/>
      <c r="ETF92" s="147"/>
      <c r="ETG92" s="147"/>
      <c r="ETH92" s="147"/>
      <c r="ETI92" s="147"/>
      <c r="ETJ92" s="147"/>
      <c r="ETK92" s="147"/>
      <c r="ETL92" s="147"/>
      <c r="ETM92" s="147"/>
      <c r="ETN92" s="147"/>
      <c r="ETO92" s="147"/>
      <c r="ETP92" s="147"/>
      <c r="ETQ92" s="147"/>
      <c r="ETR92" s="147"/>
      <c r="ETS92" s="147"/>
      <c r="ETT92" s="147"/>
      <c r="ETU92" s="147"/>
      <c r="ETV92" s="147"/>
      <c r="ETW92" s="147"/>
      <c r="ETX92" s="147"/>
      <c r="ETY92" s="147"/>
      <c r="ETZ92" s="147"/>
      <c r="EUA92" s="147"/>
      <c r="EUB92" s="147"/>
      <c r="EUC92" s="147"/>
      <c r="EUD92" s="147"/>
      <c r="EUE92" s="147"/>
      <c r="EUF92" s="147"/>
      <c r="EUG92" s="147"/>
      <c r="EUH92" s="147"/>
      <c r="EUI92" s="147"/>
      <c r="EUJ92" s="147"/>
      <c r="EUK92" s="147"/>
      <c r="EUL92" s="147"/>
      <c r="EUM92" s="147"/>
      <c r="EUN92" s="147"/>
      <c r="EUO92" s="147"/>
      <c r="EUP92" s="147"/>
      <c r="EUQ92" s="147"/>
      <c r="EUR92" s="147"/>
      <c r="EUS92" s="147"/>
      <c r="EUT92" s="147"/>
      <c r="EUU92" s="147"/>
      <c r="EUV92" s="147"/>
      <c r="EUW92" s="147"/>
      <c r="EUX92" s="147"/>
      <c r="EUY92" s="147"/>
      <c r="EUZ92" s="147"/>
      <c r="EVA92" s="147"/>
      <c r="EVB92" s="147"/>
      <c r="EVC92" s="147"/>
      <c r="EVD92" s="147"/>
      <c r="EVE92" s="147"/>
      <c r="EVF92" s="147"/>
      <c r="EVG92" s="147"/>
      <c r="EVH92" s="147"/>
      <c r="EVI92" s="147"/>
      <c r="EVJ92" s="147"/>
      <c r="EVK92" s="147"/>
      <c r="EVL92" s="147"/>
      <c r="EVM92" s="147"/>
      <c r="EVN92" s="147"/>
      <c r="EVO92" s="147"/>
      <c r="EVP92" s="147"/>
      <c r="EVQ92" s="147"/>
      <c r="EVR92" s="147"/>
      <c r="EVS92" s="147"/>
      <c r="EVT92" s="147"/>
      <c r="EVU92" s="147"/>
      <c r="EVV92" s="147"/>
      <c r="EVW92" s="147"/>
      <c r="EVX92" s="147"/>
      <c r="EVY92" s="147"/>
      <c r="EVZ92" s="147"/>
      <c r="EWA92" s="147"/>
      <c r="EWB92" s="147"/>
      <c r="EWC92" s="147"/>
      <c r="EWD92" s="147"/>
      <c r="EWE92" s="147"/>
      <c r="EWF92" s="147"/>
      <c r="EWG92" s="147"/>
      <c r="EWH92" s="147"/>
      <c r="EWI92" s="147"/>
      <c r="EWJ92" s="147"/>
      <c r="EWK92" s="147"/>
      <c r="EWL92" s="147"/>
      <c r="EWM92" s="147"/>
      <c r="EWN92" s="147"/>
      <c r="EWO92" s="147"/>
      <c r="EWP92" s="147"/>
      <c r="EWQ92" s="147"/>
      <c r="EWR92" s="147"/>
      <c r="EWS92" s="147"/>
      <c r="EWT92" s="147"/>
      <c r="EWU92" s="147"/>
      <c r="EWV92" s="147"/>
      <c r="EWW92" s="147"/>
      <c r="EWX92" s="147"/>
      <c r="EWY92" s="147"/>
      <c r="EWZ92" s="147"/>
      <c r="EXA92" s="147"/>
      <c r="EXB92" s="147"/>
      <c r="EXC92" s="147"/>
      <c r="EXD92" s="147"/>
      <c r="EXE92" s="147"/>
      <c r="EXF92" s="147"/>
      <c r="EXG92" s="147"/>
      <c r="EXH92" s="147"/>
      <c r="EXI92" s="147"/>
      <c r="EXJ92" s="147"/>
      <c r="EXK92" s="147"/>
      <c r="EXL92" s="147"/>
      <c r="EXM92" s="147"/>
      <c r="EXN92" s="147"/>
      <c r="EXO92" s="147"/>
      <c r="EXP92" s="147"/>
      <c r="EXQ92" s="147"/>
      <c r="EXR92" s="147"/>
      <c r="EXS92" s="147"/>
      <c r="EXT92" s="147"/>
      <c r="EXU92" s="147"/>
      <c r="EXV92" s="147"/>
      <c r="EXW92" s="147"/>
      <c r="EXX92" s="147"/>
      <c r="EXY92" s="147"/>
      <c r="EXZ92" s="147"/>
      <c r="EYA92" s="147"/>
      <c r="EYB92" s="147"/>
      <c r="EYC92" s="147"/>
      <c r="EYD92" s="147"/>
      <c r="EYE92" s="147"/>
      <c r="EYF92" s="147"/>
      <c r="EYG92" s="147"/>
      <c r="EYH92" s="147"/>
      <c r="EYI92" s="147"/>
      <c r="EYJ92" s="147"/>
      <c r="EYK92" s="147"/>
      <c r="EYL92" s="147"/>
      <c r="EYM92" s="147"/>
      <c r="EYN92" s="147"/>
      <c r="EYO92" s="147"/>
      <c r="EYP92" s="147"/>
      <c r="EYQ92" s="147"/>
      <c r="EYR92" s="147"/>
      <c r="EYS92" s="147"/>
      <c r="EYT92" s="147"/>
      <c r="EYU92" s="147"/>
      <c r="EYV92" s="147"/>
      <c r="EYW92" s="147"/>
      <c r="EYX92" s="147"/>
      <c r="EYY92" s="147"/>
      <c r="EYZ92" s="147"/>
      <c r="EZA92" s="147"/>
      <c r="EZB92" s="147"/>
      <c r="EZC92" s="147"/>
      <c r="EZD92" s="147"/>
      <c r="EZE92" s="147"/>
      <c r="EZF92" s="147"/>
      <c r="EZG92" s="147"/>
      <c r="EZH92" s="147"/>
      <c r="EZI92" s="147"/>
      <c r="EZJ92" s="147"/>
      <c r="EZK92" s="147"/>
      <c r="EZL92" s="147"/>
      <c r="EZM92" s="147"/>
      <c r="EZN92" s="147"/>
      <c r="EZO92" s="147"/>
      <c r="EZP92" s="147"/>
      <c r="EZQ92" s="147"/>
      <c r="EZR92" s="147"/>
      <c r="EZS92" s="147"/>
      <c r="EZT92" s="147"/>
      <c r="EZU92" s="147"/>
      <c r="EZV92" s="147"/>
      <c r="EZW92" s="147"/>
      <c r="EZX92" s="147"/>
      <c r="EZY92" s="147"/>
      <c r="EZZ92" s="147"/>
      <c r="FAA92" s="147"/>
      <c r="FAB92" s="147"/>
      <c r="FAC92" s="147"/>
      <c r="FAD92" s="147"/>
      <c r="FAE92" s="147"/>
      <c r="FAF92" s="147"/>
      <c r="FAG92" s="147"/>
      <c r="FAH92" s="147"/>
      <c r="FAI92" s="147"/>
      <c r="FAJ92" s="147"/>
      <c r="FAK92" s="147"/>
      <c r="FAL92" s="147"/>
      <c r="FAM92" s="147"/>
      <c r="FAN92" s="147"/>
      <c r="FAO92" s="147"/>
      <c r="FAP92" s="147"/>
      <c r="FAQ92" s="147"/>
      <c r="FAR92" s="147"/>
      <c r="FAS92" s="147"/>
      <c r="FAT92" s="147"/>
      <c r="FAU92" s="147"/>
      <c r="FAV92" s="147"/>
      <c r="FAW92" s="147"/>
      <c r="FAX92" s="147"/>
      <c r="FAY92" s="147"/>
      <c r="FAZ92" s="147"/>
      <c r="FBA92" s="147"/>
      <c r="FBB92" s="147"/>
      <c r="FBC92" s="147"/>
      <c r="FBD92" s="147"/>
      <c r="FBE92" s="147"/>
      <c r="FBF92" s="147"/>
      <c r="FBG92" s="147"/>
      <c r="FBH92" s="147"/>
      <c r="FBI92" s="147"/>
      <c r="FBJ92" s="147"/>
      <c r="FBK92" s="147"/>
      <c r="FBL92" s="147"/>
      <c r="FBM92" s="147"/>
      <c r="FBN92" s="147"/>
      <c r="FBO92" s="147"/>
      <c r="FBP92" s="147"/>
      <c r="FBQ92" s="147"/>
      <c r="FBR92" s="147"/>
      <c r="FBS92" s="147"/>
      <c r="FBT92" s="147"/>
      <c r="FBU92" s="147"/>
      <c r="FBV92" s="147"/>
      <c r="FBW92" s="147"/>
      <c r="FBX92" s="147"/>
      <c r="FBY92" s="147"/>
      <c r="FBZ92" s="147"/>
      <c r="FCA92" s="147"/>
      <c r="FCB92" s="147"/>
      <c r="FCC92" s="147"/>
      <c r="FCD92" s="147"/>
      <c r="FCE92" s="147"/>
      <c r="FCF92" s="147"/>
      <c r="FCG92" s="147"/>
      <c r="FCH92" s="147"/>
      <c r="FCI92" s="147"/>
      <c r="FCJ92" s="147"/>
      <c r="FCK92" s="147"/>
      <c r="FCL92" s="147"/>
      <c r="FCM92" s="147"/>
      <c r="FCN92" s="147"/>
      <c r="FCO92" s="147"/>
      <c r="FCP92" s="147"/>
      <c r="FCQ92" s="147"/>
      <c r="FCR92" s="147"/>
      <c r="FCS92" s="147"/>
      <c r="FCT92" s="147"/>
      <c r="FCU92" s="147"/>
      <c r="FCV92" s="147"/>
      <c r="FCW92" s="147"/>
      <c r="FCX92" s="147"/>
      <c r="FCY92" s="147"/>
      <c r="FCZ92" s="147"/>
      <c r="FDA92" s="147"/>
      <c r="FDB92" s="147"/>
      <c r="FDC92" s="147"/>
      <c r="FDD92" s="147"/>
      <c r="FDE92" s="147"/>
      <c r="FDF92" s="147"/>
      <c r="FDG92" s="147"/>
      <c r="FDH92" s="147"/>
      <c r="FDI92" s="147"/>
      <c r="FDJ92" s="147"/>
      <c r="FDK92" s="147"/>
      <c r="FDL92" s="147"/>
      <c r="FDM92" s="147"/>
      <c r="FDN92" s="147"/>
      <c r="FDO92" s="147"/>
      <c r="FDP92" s="147"/>
      <c r="FDQ92" s="147"/>
      <c r="FDR92" s="147"/>
      <c r="FDS92" s="147"/>
      <c r="FDT92" s="147"/>
      <c r="FDU92" s="147"/>
      <c r="FDV92" s="147"/>
      <c r="FDW92" s="147"/>
      <c r="FDX92" s="147"/>
      <c r="FDY92" s="147"/>
      <c r="FDZ92" s="147"/>
      <c r="FEA92" s="147"/>
      <c r="FEB92" s="147"/>
      <c r="FEC92" s="147"/>
      <c r="FED92" s="147"/>
      <c r="FEE92" s="147"/>
      <c r="FEF92" s="147"/>
      <c r="FEG92" s="147"/>
      <c r="FEH92" s="147"/>
      <c r="FEI92" s="147"/>
      <c r="FEJ92" s="147"/>
      <c r="FEK92" s="147"/>
      <c r="FEL92" s="147"/>
      <c r="FEM92" s="147"/>
      <c r="FEN92" s="147"/>
      <c r="FEO92" s="147"/>
      <c r="FEP92" s="147"/>
      <c r="FEQ92" s="147"/>
      <c r="FER92" s="147"/>
      <c r="FES92" s="147"/>
      <c r="FET92" s="147"/>
      <c r="FEU92" s="147"/>
      <c r="FEV92" s="147"/>
      <c r="FEW92" s="147"/>
      <c r="FEX92" s="147"/>
      <c r="FEY92" s="147"/>
      <c r="FEZ92" s="147"/>
      <c r="FFA92" s="147"/>
      <c r="FFB92" s="147"/>
      <c r="FFC92" s="147"/>
      <c r="FFD92" s="147"/>
      <c r="FFE92" s="147"/>
      <c r="FFF92" s="147"/>
      <c r="FFG92" s="147"/>
      <c r="FFH92" s="147"/>
      <c r="FFI92" s="147"/>
      <c r="FFJ92" s="147"/>
      <c r="FFK92" s="147"/>
      <c r="FFL92" s="147"/>
      <c r="FFM92" s="147"/>
      <c r="FFN92" s="147"/>
      <c r="FFO92" s="147"/>
      <c r="FFP92" s="147"/>
      <c r="FFQ92" s="147"/>
      <c r="FFR92" s="147"/>
      <c r="FFS92" s="147"/>
      <c r="FFT92" s="147"/>
      <c r="FFU92" s="147"/>
      <c r="FFV92" s="147"/>
      <c r="FFW92" s="147"/>
      <c r="FFX92" s="147"/>
      <c r="FFY92" s="147"/>
      <c r="FFZ92" s="147"/>
      <c r="FGA92" s="147"/>
      <c r="FGB92" s="147"/>
      <c r="FGC92" s="147"/>
      <c r="FGD92" s="147"/>
      <c r="FGE92" s="147"/>
      <c r="FGF92" s="147"/>
      <c r="FGG92" s="147"/>
      <c r="FGH92" s="147"/>
      <c r="FGI92" s="147"/>
      <c r="FGJ92" s="147"/>
      <c r="FGK92" s="147"/>
      <c r="FGL92" s="147"/>
      <c r="FGM92" s="147"/>
      <c r="FGN92" s="147"/>
      <c r="FGO92" s="147"/>
      <c r="FGP92" s="147"/>
      <c r="FGQ92" s="147"/>
      <c r="FGR92" s="147"/>
      <c r="FGS92" s="147"/>
      <c r="FGT92" s="147"/>
      <c r="FGU92" s="147"/>
      <c r="FGV92" s="147"/>
      <c r="FGW92" s="147"/>
      <c r="FGX92" s="147"/>
      <c r="FGY92" s="147"/>
      <c r="FGZ92" s="147"/>
      <c r="FHA92" s="147"/>
      <c r="FHB92" s="147"/>
      <c r="FHC92" s="147"/>
      <c r="FHD92" s="147"/>
      <c r="FHE92" s="147"/>
      <c r="FHF92" s="147"/>
      <c r="FHG92" s="147"/>
      <c r="FHH92" s="147"/>
      <c r="FHI92" s="147"/>
      <c r="FHJ92" s="147"/>
      <c r="FHK92" s="147"/>
      <c r="FHL92" s="147"/>
      <c r="FHM92" s="147"/>
      <c r="FHN92" s="147"/>
      <c r="FHO92" s="147"/>
      <c r="FHP92" s="147"/>
      <c r="FHQ92" s="147"/>
      <c r="FHR92" s="147"/>
      <c r="FHS92" s="147"/>
      <c r="FHT92" s="147"/>
      <c r="FHU92" s="147"/>
      <c r="FHV92" s="147"/>
      <c r="FHW92" s="147"/>
      <c r="FHX92" s="147"/>
      <c r="FHY92" s="147"/>
      <c r="FHZ92" s="147"/>
      <c r="FIA92" s="147"/>
      <c r="FIB92" s="147"/>
      <c r="FIC92" s="147"/>
      <c r="FID92" s="147"/>
      <c r="FIE92" s="147"/>
      <c r="FIF92" s="147"/>
      <c r="FIG92" s="147"/>
      <c r="FIH92" s="147"/>
      <c r="FII92" s="147"/>
      <c r="FIJ92" s="147"/>
      <c r="FIK92" s="147"/>
      <c r="FIL92" s="147"/>
      <c r="FIM92" s="147"/>
      <c r="FIN92" s="147"/>
      <c r="FIO92" s="147"/>
      <c r="FIP92" s="147"/>
      <c r="FIQ92" s="147"/>
      <c r="FIR92" s="147"/>
      <c r="FIS92" s="147"/>
      <c r="FIT92" s="147"/>
      <c r="FIU92" s="147"/>
      <c r="FIV92" s="147"/>
      <c r="FIW92" s="147"/>
      <c r="FIX92" s="147"/>
      <c r="FIY92" s="147"/>
      <c r="FIZ92" s="147"/>
      <c r="FJA92" s="147"/>
      <c r="FJB92" s="147"/>
      <c r="FJC92" s="147"/>
      <c r="FJD92" s="147"/>
      <c r="FJE92" s="147"/>
      <c r="FJF92" s="147"/>
      <c r="FJG92" s="147"/>
      <c r="FJH92" s="147"/>
      <c r="FJI92" s="147"/>
      <c r="FJJ92" s="147"/>
      <c r="FJK92" s="147"/>
      <c r="FJL92" s="147"/>
      <c r="FJM92" s="147"/>
      <c r="FJN92" s="147"/>
      <c r="FJO92" s="147"/>
      <c r="FJP92" s="147"/>
      <c r="FJQ92" s="147"/>
      <c r="FJR92" s="147"/>
      <c r="FJS92" s="147"/>
      <c r="FJT92" s="147"/>
      <c r="FJU92" s="147"/>
      <c r="FJV92" s="147"/>
      <c r="FJW92" s="147"/>
      <c r="FJX92" s="147"/>
      <c r="FJY92" s="147"/>
      <c r="FJZ92" s="147"/>
      <c r="FKA92" s="147"/>
      <c r="FKB92" s="147"/>
      <c r="FKC92" s="147"/>
      <c r="FKD92" s="147"/>
      <c r="FKE92" s="147"/>
      <c r="FKF92" s="147"/>
      <c r="FKG92" s="147"/>
      <c r="FKH92" s="147"/>
      <c r="FKI92" s="147"/>
      <c r="FKJ92" s="147"/>
      <c r="FKK92" s="147"/>
      <c r="FKL92" s="147"/>
      <c r="FKM92" s="147"/>
      <c r="FKN92" s="147"/>
      <c r="FKO92" s="147"/>
      <c r="FKP92" s="147"/>
      <c r="FKQ92" s="147"/>
      <c r="FKR92" s="147"/>
      <c r="FKS92" s="147"/>
      <c r="FKT92" s="147"/>
      <c r="FKU92" s="147"/>
      <c r="FKV92" s="147"/>
      <c r="FKW92" s="147"/>
      <c r="FKX92" s="147"/>
      <c r="FKY92" s="147"/>
      <c r="FKZ92" s="147"/>
      <c r="FLA92" s="147"/>
      <c r="FLB92" s="147"/>
      <c r="FLC92" s="147"/>
      <c r="FLD92" s="147"/>
      <c r="FLE92" s="147"/>
      <c r="FLF92" s="147"/>
      <c r="FLG92" s="147"/>
      <c r="FLH92" s="147"/>
      <c r="FLI92" s="147"/>
      <c r="FLJ92" s="147"/>
      <c r="FLK92" s="147"/>
      <c r="FLL92" s="147"/>
      <c r="FLM92" s="147"/>
      <c r="FLN92" s="147"/>
      <c r="FLO92" s="147"/>
      <c r="FLP92" s="147"/>
      <c r="FLQ92" s="147"/>
      <c r="FLR92" s="147"/>
      <c r="FLS92" s="147"/>
      <c r="FLT92" s="147"/>
      <c r="FLU92" s="147"/>
      <c r="FLV92" s="147"/>
      <c r="FLW92" s="147"/>
      <c r="FLX92" s="147"/>
      <c r="FLY92" s="147"/>
      <c r="FLZ92" s="147"/>
      <c r="FMA92" s="147"/>
      <c r="FMB92" s="147"/>
      <c r="FMC92" s="147"/>
      <c r="FMD92" s="147"/>
      <c r="FME92" s="147"/>
      <c r="FMF92" s="147"/>
      <c r="FMG92" s="147"/>
      <c r="FMH92" s="147"/>
      <c r="FMI92" s="147"/>
      <c r="FMJ92" s="147"/>
      <c r="FMK92" s="147"/>
      <c r="FML92" s="147"/>
      <c r="FMM92" s="147"/>
      <c r="FMN92" s="147"/>
      <c r="FMO92" s="147"/>
      <c r="FMP92" s="147"/>
      <c r="FMQ92" s="147"/>
      <c r="FMR92" s="147"/>
      <c r="FMS92" s="147"/>
      <c r="FMT92" s="147"/>
      <c r="FMU92" s="147"/>
      <c r="FMV92" s="147"/>
      <c r="FMW92" s="147"/>
      <c r="FMX92" s="147"/>
      <c r="FMY92" s="147"/>
      <c r="FMZ92" s="147"/>
      <c r="FNA92" s="147"/>
      <c r="FNB92" s="147"/>
      <c r="FNC92" s="147"/>
      <c r="FND92" s="147"/>
      <c r="FNE92" s="147"/>
      <c r="FNF92" s="147"/>
      <c r="FNG92" s="147"/>
      <c r="FNH92" s="147"/>
      <c r="FNI92" s="147"/>
      <c r="FNJ92" s="147"/>
      <c r="FNK92" s="147"/>
      <c r="FNL92" s="147"/>
      <c r="FNM92" s="147"/>
      <c r="FNN92" s="147"/>
      <c r="FNO92" s="147"/>
      <c r="FNP92" s="147"/>
      <c r="FNQ92" s="147"/>
      <c r="FNR92" s="147"/>
      <c r="FNS92" s="147"/>
      <c r="FNT92" s="147"/>
      <c r="FNU92" s="147"/>
      <c r="FNV92" s="147"/>
      <c r="FNW92" s="147"/>
      <c r="FNX92" s="147"/>
      <c r="FNY92" s="147"/>
      <c r="FNZ92" s="147"/>
      <c r="FOA92" s="147"/>
      <c r="FOB92" s="147"/>
      <c r="FOC92" s="147"/>
      <c r="FOD92" s="147"/>
      <c r="FOE92" s="147"/>
      <c r="FOF92" s="147"/>
      <c r="FOG92" s="147"/>
      <c r="FOH92" s="147"/>
      <c r="FOI92" s="147"/>
      <c r="FOJ92" s="147"/>
      <c r="FOK92" s="147"/>
      <c r="FOL92" s="147"/>
      <c r="FOM92" s="147"/>
      <c r="FON92" s="147"/>
      <c r="FOO92" s="147"/>
      <c r="FOP92" s="147"/>
      <c r="FOQ92" s="147"/>
      <c r="FOR92" s="147"/>
      <c r="FOS92" s="147"/>
      <c r="FOT92" s="147"/>
      <c r="FOU92" s="147"/>
      <c r="FOV92" s="147"/>
      <c r="FOW92" s="147"/>
      <c r="FOX92" s="147"/>
      <c r="FOY92" s="147"/>
      <c r="FOZ92" s="147"/>
      <c r="FPA92" s="147"/>
      <c r="FPB92" s="147"/>
      <c r="FPC92" s="147"/>
      <c r="FPD92" s="147"/>
      <c r="FPE92" s="147"/>
      <c r="FPF92" s="147"/>
      <c r="FPG92" s="147"/>
      <c r="FPH92" s="147"/>
      <c r="FPI92" s="147"/>
      <c r="FPJ92" s="147"/>
      <c r="FPK92" s="147"/>
      <c r="FPL92" s="147"/>
      <c r="FPM92" s="147"/>
      <c r="FPN92" s="147"/>
      <c r="FPO92" s="147"/>
      <c r="FPP92" s="147"/>
      <c r="FPQ92" s="147"/>
      <c r="FPR92" s="147"/>
      <c r="FPS92" s="147"/>
      <c r="FPT92" s="147"/>
      <c r="FPU92" s="147"/>
      <c r="FPV92" s="147"/>
      <c r="FPW92" s="147"/>
      <c r="FPX92" s="147"/>
      <c r="FPY92" s="147"/>
      <c r="FPZ92" s="147"/>
      <c r="FQA92" s="147"/>
      <c r="FQB92" s="147"/>
      <c r="FQC92" s="147"/>
      <c r="FQD92" s="147"/>
      <c r="FQE92" s="147"/>
      <c r="FQF92" s="147"/>
      <c r="FQG92" s="147"/>
      <c r="FQH92" s="147"/>
      <c r="FQI92" s="147"/>
      <c r="FQJ92" s="147"/>
      <c r="FQK92" s="147"/>
      <c r="FQL92" s="147"/>
      <c r="FQM92" s="147"/>
      <c r="FQN92" s="147"/>
      <c r="FQO92" s="147"/>
      <c r="FQP92" s="147"/>
      <c r="FQQ92" s="147"/>
      <c r="FQR92" s="147"/>
      <c r="FQS92" s="147"/>
      <c r="FQT92" s="147"/>
      <c r="FQU92" s="147"/>
      <c r="FQV92" s="147"/>
      <c r="FQW92" s="147"/>
      <c r="FQX92" s="147"/>
      <c r="FQY92" s="147"/>
      <c r="FQZ92" s="147"/>
      <c r="FRA92" s="147"/>
      <c r="FRB92" s="147"/>
      <c r="FRC92" s="147"/>
      <c r="FRD92" s="147"/>
      <c r="FRE92" s="147"/>
      <c r="FRF92" s="147"/>
      <c r="FRG92" s="147"/>
      <c r="FRH92" s="147"/>
      <c r="FRI92" s="147"/>
      <c r="FRJ92" s="147"/>
      <c r="FRK92" s="147"/>
      <c r="FRL92" s="147"/>
      <c r="FRM92" s="147"/>
      <c r="FRN92" s="147"/>
      <c r="FRO92" s="147"/>
      <c r="FRP92" s="147"/>
      <c r="FRQ92" s="147"/>
      <c r="FRR92" s="147"/>
      <c r="FRS92" s="147"/>
      <c r="FRT92" s="147"/>
      <c r="FRU92" s="147"/>
      <c r="FRV92" s="147"/>
      <c r="FRW92" s="147"/>
      <c r="FRX92" s="147"/>
      <c r="FRY92" s="147"/>
      <c r="FRZ92" s="147"/>
      <c r="FSA92" s="147"/>
      <c r="FSB92" s="147"/>
      <c r="FSC92" s="147"/>
      <c r="FSD92" s="147"/>
      <c r="FSE92" s="147"/>
      <c r="FSF92" s="147"/>
      <c r="FSG92" s="147"/>
      <c r="FSH92" s="147"/>
      <c r="FSI92" s="147"/>
      <c r="FSJ92" s="147"/>
      <c r="FSK92" s="147"/>
      <c r="FSL92" s="147"/>
      <c r="FSM92" s="147"/>
      <c r="FSN92" s="147"/>
      <c r="FSO92" s="147"/>
      <c r="FSP92" s="147"/>
      <c r="FSQ92" s="147"/>
      <c r="FSR92" s="147"/>
      <c r="FSS92" s="147"/>
      <c r="FST92" s="147"/>
      <c r="FSU92" s="147"/>
      <c r="FSV92" s="147"/>
      <c r="FSW92" s="147"/>
      <c r="FSX92" s="147"/>
      <c r="FSY92" s="147"/>
      <c r="FSZ92" s="147"/>
      <c r="FTA92" s="147"/>
      <c r="FTB92" s="147"/>
      <c r="FTC92" s="147"/>
      <c r="FTD92" s="147"/>
      <c r="FTE92" s="147"/>
      <c r="FTF92" s="147"/>
      <c r="FTG92" s="147"/>
      <c r="FTH92" s="147"/>
      <c r="FTI92" s="147"/>
      <c r="FTJ92" s="147"/>
      <c r="FTK92" s="147"/>
      <c r="FTL92" s="147"/>
      <c r="FTM92" s="147"/>
      <c r="FTN92" s="147"/>
      <c r="FTO92" s="147"/>
      <c r="FTP92" s="147"/>
      <c r="FTQ92" s="147"/>
      <c r="FTR92" s="147"/>
      <c r="FTS92" s="147"/>
      <c r="FTT92" s="147"/>
      <c r="FTU92" s="147"/>
      <c r="FTV92" s="147"/>
      <c r="FTW92" s="147"/>
      <c r="FTX92" s="147"/>
      <c r="FTY92" s="147"/>
      <c r="FTZ92" s="147"/>
      <c r="FUA92" s="147"/>
      <c r="FUB92" s="147"/>
      <c r="FUC92" s="147"/>
      <c r="FUD92" s="147"/>
      <c r="FUE92" s="147"/>
      <c r="FUF92" s="147"/>
      <c r="FUG92" s="147"/>
      <c r="FUH92" s="147"/>
      <c r="FUI92" s="147"/>
      <c r="FUJ92" s="147"/>
      <c r="FUK92" s="147"/>
      <c r="FUL92" s="147"/>
      <c r="FUM92" s="147"/>
      <c r="FUN92" s="147"/>
      <c r="FUO92" s="147"/>
      <c r="FUP92" s="147"/>
      <c r="FUQ92" s="147"/>
      <c r="FUR92" s="147"/>
      <c r="FUS92" s="147"/>
      <c r="FUT92" s="147"/>
      <c r="FUU92" s="147"/>
      <c r="FUV92" s="147"/>
      <c r="FUW92" s="147"/>
      <c r="FUX92" s="147"/>
      <c r="FUY92" s="147"/>
      <c r="FUZ92" s="147"/>
      <c r="FVA92" s="147"/>
      <c r="FVB92" s="147"/>
      <c r="FVC92" s="147"/>
      <c r="FVD92" s="147"/>
      <c r="FVE92" s="147"/>
      <c r="FVF92" s="147"/>
      <c r="FVG92" s="147"/>
      <c r="FVH92" s="147"/>
      <c r="FVI92" s="147"/>
      <c r="FVJ92" s="147"/>
      <c r="FVK92" s="147"/>
      <c r="FVL92" s="147"/>
      <c r="FVM92" s="147"/>
      <c r="FVN92" s="147"/>
      <c r="FVO92" s="147"/>
      <c r="FVP92" s="147"/>
      <c r="FVQ92" s="147"/>
      <c r="FVR92" s="147"/>
      <c r="FVS92" s="147"/>
      <c r="FVT92" s="147"/>
      <c r="FVU92" s="147"/>
      <c r="FVV92" s="147"/>
      <c r="FVW92" s="147"/>
      <c r="FVX92" s="147"/>
      <c r="FVY92" s="147"/>
      <c r="FVZ92" s="147"/>
      <c r="FWA92" s="147"/>
      <c r="FWB92" s="147"/>
      <c r="FWC92" s="147"/>
      <c r="FWD92" s="147"/>
      <c r="FWE92" s="147"/>
      <c r="FWF92" s="147"/>
      <c r="FWG92" s="147"/>
      <c r="FWH92" s="147"/>
      <c r="FWI92" s="147"/>
      <c r="FWJ92" s="147"/>
      <c r="FWK92" s="147"/>
      <c r="FWL92" s="147"/>
      <c r="FWM92" s="147"/>
      <c r="FWN92" s="147"/>
      <c r="FWO92" s="147"/>
      <c r="FWP92" s="147"/>
      <c r="FWQ92" s="147"/>
      <c r="FWR92" s="147"/>
      <c r="FWS92" s="147"/>
      <c r="FWT92" s="147"/>
      <c r="FWU92" s="147"/>
      <c r="FWV92" s="147"/>
      <c r="FWW92" s="147"/>
      <c r="FWX92" s="147"/>
      <c r="FWY92" s="147"/>
      <c r="FWZ92" s="147"/>
      <c r="FXA92" s="147"/>
      <c r="FXB92" s="147"/>
      <c r="FXC92" s="147"/>
      <c r="FXD92" s="147"/>
      <c r="FXE92" s="147"/>
      <c r="FXF92" s="147"/>
      <c r="FXG92" s="147"/>
      <c r="FXH92" s="147"/>
      <c r="FXI92" s="147"/>
      <c r="FXJ92" s="147"/>
      <c r="FXK92" s="147"/>
      <c r="FXL92" s="147"/>
      <c r="FXM92" s="147"/>
      <c r="FXN92" s="147"/>
      <c r="FXO92" s="147"/>
      <c r="FXP92" s="147"/>
      <c r="FXQ92" s="147"/>
      <c r="FXR92" s="147"/>
      <c r="FXS92" s="147"/>
      <c r="FXT92" s="147"/>
      <c r="FXU92" s="147"/>
      <c r="FXV92" s="147"/>
      <c r="FXW92" s="147"/>
      <c r="FXX92" s="147"/>
      <c r="FXY92" s="147"/>
      <c r="FXZ92" s="147"/>
      <c r="FYA92" s="147"/>
      <c r="FYB92" s="147"/>
      <c r="FYC92" s="147"/>
      <c r="FYD92" s="147"/>
      <c r="FYE92" s="147"/>
      <c r="FYF92" s="147"/>
      <c r="FYG92" s="147"/>
      <c r="FYH92" s="147"/>
      <c r="FYI92" s="147"/>
      <c r="FYJ92" s="147"/>
      <c r="FYK92" s="147"/>
      <c r="FYL92" s="147"/>
      <c r="FYM92" s="147"/>
      <c r="FYN92" s="147"/>
      <c r="FYO92" s="147"/>
      <c r="FYP92" s="147"/>
      <c r="FYQ92" s="147"/>
      <c r="FYR92" s="147"/>
      <c r="FYS92" s="147"/>
      <c r="FYT92" s="147"/>
      <c r="FYU92" s="147"/>
      <c r="FYV92" s="147"/>
      <c r="FYW92" s="147"/>
      <c r="FYX92" s="147"/>
      <c r="FYY92" s="147"/>
      <c r="FYZ92" s="147"/>
      <c r="FZA92" s="147"/>
      <c r="FZB92" s="147"/>
      <c r="FZC92" s="147"/>
      <c r="FZD92" s="147"/>
      <c r="FZE92" s="147"/>
      <c r="FZF92" s="147"/>
      <c r="FZG92" s="147"/>
      <c r="FZH92" s="147"/>
      <c r="FZI92" s="147"/>
      <c r="FZJ92" s="147"/>
      <c r="FZK92" s="147"/>
      <c r="FZL92" s="147"/>
      <c r="FZM92" s="147"/>
      <c r="FZN92" s="147"/>
      <c r="FZO92" s="147"/>
      <c r="FZP92" s="147"/>
      <c r="FZQ92" s="147"/>
      <c r="FZR92" s="147"/>
      <c r="FZS92" s="147"/>
      <c r="FZT92" s="147"/>
      <c r="FZU92" s="147"/>
      <c r="FZV92" s="147"/>
      <c r="FZW92" s="147"/>
      <c r="FZX92" s="147"/>
      <c r="FZY92" s="147"/>
      <c r="FZZ92" s="147"/>
      <c r="GAA92" s="147"/>
      <c r="GAB92" s="147"/>
      <c r="GAC92" s="147"/>
      <c r="GAD92" s="147"/>
      <c r="GAE92" s="147"/>
      <c r="GAF92" s="147"/>
      <c r="GAG92" s="147"/>
      <c r="GAH92" s="147"/>
      <c r="GAI92" s="147"/>
      <c r="GAJ92" s="147"/>
      <c r="GAK92" s="147"/>
      <c r="GAL92" s="147"/>
      <c r="GAM92" s="147"/>
      <c r="GAN92" s="147"/>
      <c r="GAO92" s="147"/>
      <c r="GAP92" s="147"/>
      <c r="GAQ92" s="147"/>
      <c r="GAR92" s="147"/>
      <c r="GAS92" s="147"/>
      <c r="GAT92" s="147"/>
      <c r="GAU92" s="147"/>
      <c r="GAV92" s="147"/>
      <c r="GAW92" s="147"/>
      <c r="GAX92" s="147"/>
      <c r="GAY92" s="147"/>
      <c r="GAZ92" s="147"/>
      <c r="GBA92" s="147"/>
      <c r="GBB92" s="147"/>
      <c r="GBC92" s="147"/>
      <c r="GBD92" s="147"/>
      <c r="GBE92" s="147"/>
      <c r="GBF92" s="147"/>
      <c r="GBG92" s="147"/>
      <c r="GBH92" s="147"/>
      <c r="GBI92" s="147"/>
      <c r="GBJ92" s="147"/>
      <c r="GBK92" s="147"/>
      <c r="GBL92" s="147"/>
      <c r="GBM92" s="147"/>
      <c r="GBN92" s="147"/>
      <c r="GBO92" s="147"/>
      <c r="GBP92" s="147"/>
      <c r="GBQ92" s="147"/>
      <c r="GBR92" s="147"/>
      <c r="GBS92" s="147"/>
      <c r="GBT92" s="147"/>
      <c r="GBU92" s="147"/>
      <c r="GBV92" s="147"/>
      <c r="GBW92" s="147"/>
      <c r="GBX92" s="147"/>
      <c r="GBY92" s="147"/>
      <c r="GBZ92" s="147"/>
      <c r="GCA92" s="147"/>
      <c r="GCB92" s="147"/>
      <c r="GCC92" s="147"/>
      <c r="GCD92" s="147"/>
      <c r="GCE92" s="147"/>
      <c r="GCF92" s="147"/>
      <c r="GCG92" s="147"/>
      <c r="GCH92" s="147"/>
      <c r="GCI92" s="147"/>
      <c r="GCJ92" s="147"/>
      <c r="GCK92" s="147"/>
      <c r="GCL92" s="147"/>
      <c r="GCM92" s="147"/>
      <c r="GCN92" s="147"/>
      <c r="GCO92" s="147"/>
      <c r="GCP92" s="147"/>
      <c r="GCQ92" s="147"/>
      <c r="GCR92" s="147"/>
      <c r="GCS92" s="147"/>
      <c r="GCT92" s="147"/>
      <c r="GCU92" s="147"/>
      <c r="GCV92" s="147"/>
      <c r="GCW92" s="147"/>
      <c r="GCX92" s="147"/>
      <c r="GCY92" s="147"/>
      <c r="GCZ92" s="147"/>
      <c r="GDA92" s="147"/>
      <c r="GDB92" s="147"/>
      <c r="GDC92" s="147"/>
      <c r="GDD92" s="147"/>
      <c r="GDE92" s="147"/>
      <c r="GDF92" s="147"/>
      <c r="GDG92" s="147"/>
      <c r="GDH92" s="147"/>
      <c r="GDI92" s="147"/>
      <c r="GDJ92" s="147"/>
      <c r="GDK92" s="147"/>
      <c r="GDL92" s="147"/>
      <c r="GDM92" s="147"/>
      <c r="GDN92" s="147"/>
      <c r="GDO92" s="147"/>
      <c r="GDP92" s="147"/>
      <c r="GDQ92" s="147"/>
      <c r="GDR92" s="147"/>
      <c r="GDS92" s="147"/>
      <c r="GDT92" s="147"/>
      <c r="GDU92" s="147"/>
      <c r="GDV92" s="147"/>
      <c r="GDW92" s="147"/>
      <c r="GDX92" s="147"/>
      <c r="GDY92" s="147"/>
      <c r="GDZ92" s="147"/>
      <c r="GEA92" s="147"/>
      <c r="GEB92" s="147"/>
      <c r="GEC92" s="147"/>
      <c r="GED92" s="147"/>
      <c r="GEE92" s="147"/>
      <c r="GEF92" s="147"/>
      <c r="GEG92" s="147"/>
      <c r="GEH92" s="147"/>
      <c r="GEI92" s="147"/>
      <c r="GEJ92" s="147"/>
      <c r="GEK92" s="147"/>
      <c r="GEL92" s="147"/>
      <c r="GEM92" s="147"/>
      <c r="GEN92" s="147"/>
      <c r="GEO92" s="147"/>
      <c r="GEP92" s="147"/>
      <c r="GEQ92" s="147"/>
      <c r="GER92" s="147"/>
      <c r="GES92" s="147"/>
      <c r="GET92" s="147"/>
      <c r="GEU92" s="147"/>
      <c r="GEV92" s="147"/>
      <c r="GEW92" s="147"/>
      <c r="GEX92" s="147"/>
      <c r="GEY92" s="147"/>
      <c r="GEZ92" s="147"/>
      <c r="GFA92" s="147"/>
      <c r="GFB92" s="147"/>
      <c r="GFC92" s="147"/>
      <c r="GFD92" s="147"/>
      <c r="GFE92" s="147"/>
      <c r="GFF92" s="147"/>
      <c r="GFG92" s="147"/>
      <c r="GFH92" s="147"/>
      <c r="GFI92" s="147"/>
      <c r="GFJ92" s="147"/>
      <c r="GFK92" s="147"/>
      <c r="GFL92" s="147"/>
      <c r="GFM92" s="147"/>
      <c r="GFN92" s="147"/>
      <c r="GFO92" s="147"/>
      <c r="GFP92" s="147"/>
      <c r="GFQ92" s="147"/>
      <c r="GFR92" s="147"/>
      <c r="GFS92" s="147"/>
      <c r="GFT92" s="147"/>
      <c r="GFU92" s="147"/>
      <c r="GFV92" s="147"/>
      <c r="GFW92" s="147"/>
      <c r="GFX92" s="147"/>
      <c r="GFY92" s="147"/>
      <c r="GFZ92" s="147"/>
      <c r="GGA92" s="147"/>
      <c r="GGB92" s="147"/>
      <c r="GGC92" s="147"/>
      <c r="GGD92" s="147"/>
      <c r="GGE92" s="147"/>
      <c r="GGF92" s="147"/>
      <c r="GGG92" s="147"/>
      <c r="GGH92" s="147"/>
      <c r="GGI92" s="147"/>
      <c r="GGJ92" s="147"/>
      <c r="GGK92" s="147"/>
      <c r="GGL92" s="147"/>
      <c r="GGM92" s="147"/>
      <c r="GGN92" s="147"/>
      <c r="GGO92" s="147"/>
      <c r="GGP92" s="147"/>
      <c r="GGQ92" s="147"/>
      <c r="GGR92" s="147"/>
      <c r="GGS92" s="147"/>
      <c r="GGT92" s="147"/>
      <c r="GGU92" s="147"/>
      <c r="GGV92" s="147"/>
      <c r="GGW92" s="147"/>
      <c r="GGX92" s="147"/>
      <c r="GGY92" s="147"/>
      <c r="GGZ92" s="147"/>
      <c r="GHA92" s="147"/>
      <c r="GHB92" s="147"/>
      <c r="GHC92" s="147"/>
      <c r="GHD92" s="147"/>
      <c r="GHE92" s="147"/>
      <c r="GHF92" s="147"/>
      <c r="GHG92" s="147"/>
      <c r="GHH92" s="147"/>
      <c r="GHI92" s="147"/>
      <c r="GHJ92" s="147"/>
      <c r="GHK92" s="147"/>
      <c r="GHL92" s="147"/>
      <c r="GHM92" s="147"/>
      <c r="GHN92" s="147"/>
      <c r="GHO92" s="147"/>
      <c r="GHP92" s="147"/>
      <c r="GHQ92" s="147"/>
      <c r="GHR92" s="147"/>
      <c r="GHS92" s="147"/>
      <c r="GHT92" s="147"/>
      <c r="GHU92" s="147"/>
      <c r="GHV92" s="147"/>
      <c r="GHW92" s="147"/>
      <c r="GHX92" s="147"/>
      <c r="GHY92" s="147"/>
      <c r="GHZ92" s="147"/>
      <c r="GIA92" s="147"/>
      <c r="GIB92" s="147"/>
      <c r="GIC92" s="147"/>
      <c r="GID92" s="147"/>
      <c r="GIE92" s="147"/>
      <c r="GIF92" s="147"/>
      <c r="GIG92" s="147"/>
      <c r="GIH92" s="147"/>
      <c r="GII92" s="147"/>
      <c r="GIJ92" s="147"/>
      <c r="GIK92" s="147"/>
      <c r="GIL92" s="147"/>
      <c r="GIM92" s="147"/>
      <c r="GIN92" s="147"/>
      <c r="GIO92" s="147"/>
      <c r="GIP92" s="147"/>
      <c r="GIQ92" s="147"/>
      <c r="GIR92" s="147"/>
      <c r="GIS92" s="147"/>
      <c r="GIT92" s="147"/>
      <c r="GIU92" s="147"/>
      <c r="GIV92" s="147"/>
      <c r="GIW92" s="147"/>
      <c r="GIX92" s="147"/>
      <c r="GIY92" s="147"/>
      <c r="GIZ92" s="147"/>
      <c r="GJA92" s="147"/>
      <c r="GJB92" s="147"/>
      <c r="GJC92" s="147"/>
      <c r="GJD92" s="147"/>
      <c r="GJE92" s="147"/>
      <c r="GJF92" s="147"/>
      <c r="GJG92" s="147"/>
      <c r="GJH92" s="147"/>
      <c r="GJI92" s="147"/>
      <c r="GJJ92" s="147"/>
      <c r="GJK92" s="147"/>
      <c r="GJL92" s="147"/>
      <c r="GJM92" s="147"/>
      <c r="GJN92" s="147"/>
      <c r="GJO92" s="147"/>
      <c r="GJP92" s="147"/>
      <c r="GJQ92" s="147"/>
      <c r="GJR92" s="147"/>
      <c r="GJS92" s="147"/>
      <c r="GJT92" s="147"/>
      <c r="GJU92" s="147"/>
      <c r="GJV92" s="147"/>
      <c r="GJW92" s="147"/>
      <c r="GJX92" s="147"/>
      <c r="GJY92" s="147"/>
      <c r="GJZ92" s="147"/>
      <c r="GKA92" s="147"/>
      <c r="GKB92" s="147"/>
      <c r="GKC92" s="147"/>
      <c r="GKD92" s="147"/>
      <c r="GKE92" s="147"/>
      <c r="GKF92" s="147"/>
      <c r="GKG92" s="147"/>
      <c r="GKH92" s="147"/>
      <c r="GKI92" s="147"/>
      <c r="GKJ92" s="147"/>
      <c r="GKK92" s="147"/>
      <c r="GKL92" s="147"/>
      <c r="GKM92" s="147"/>
      <c r="GKN92" s="147"/>
      <c r="GKO92" s="147"/>
      <c r="GKP92" s="147"/>
      <c r="GKQ92" s="147"/>
      <c r="GKR92" s="147"/>
      <c r="GKS92" s="147"/>
      <c r="GKT92" s="147"/>
      <c r="GKU92" s="147"/>
      <c r="GKV92" s="147"/>
      <c r="GKW92" s="147"/>
      <c r="GKX92" s="147"/>
      <c r="GKY92" s="147"/>
      <c r="GKZ92" s="147"/>
      <c r="GLA92" s="147"/>
      <c r="GLB92" s="147"/>
      <c r="GLC92" s="147"/>
      <c r="GLD92" s="147"/>
      <c r="GLE92" s="147"/>
      <c r="GLF92" s="147"/>
      <c r="GLG92" s="147"/>
      <c r="GLH92" s="147"/>
      <c r="GLI92" s="147"/>
      <c r="GLJ92" s="147"/>
      <c r="GLK92" s="147"/>
      <c r="GLL92" s="147"/>
      <c r="GLM92" s="147"/>
      <c r="GLN92" s="147"/>
      <c r="GLO92" s="147"/>
      <c r="GLP92" s="147"/>
      <c r="GLQ92" s="147"/>
      <c r="GLR92" s="147"/>
      <c r="GLS92" s="147"/>
      <c r="GLT92" s="147"/>
      <c r="GLU92" s="147"/>
      <c r="GLV92" s="147"/>
      <c r="GLW92" s="147"/>
      <c r="GLX92" s="147"/>
      <c r="GLY92" s="147"/>
      <c r="GLZ92" s="147"/>
      <c r="GMA92" s="147"/>
      <c r="GMB92" s="147"/>
      <c r="GMC92" s="147"/>
      <c r="GMD92" s="147"/>
      <c r="GME92" s="147"/>
      <c r="GMF92" s="147"/>
      <c r="GMG92" s="147"/>
      <c r="GMH92" s="147"/>
      <c r="GMI92" s="147"/>
      <c r="GMJ92" s="147"/>
      <c r="GMK92" s="147"/>
      <c r="GML92" s="147"/>
      <c r="GMM92" s="147"/>
      <c r="GMN92" s="147"/>
      <c r="GMO92" s="147"/>
      <c r="GMP92" s="147"/>
      <c r="GMQ92" s="147"/>
      <c r="GMR92" s="147"/>
      <c r="GMS92" s="147"/>
      <c r="GMT92" s="147"/>
      <c r="GMU92" s="147"/>
      <c r="GMV92" s="147"/>
      <c r="GMW92" s="147"/>
      <c r="GMX92" s="147"/>
      <c r="GMY92" s="147"/>
      <c r="GMZ92" s="147"/>
      <c r="GNA92" s="147"/>
      <c r="GNB92" s="147"/>
      <c r="GNC92" s="147"/>
      <c r="GND92" s="147"/>
      <c r="GNE92" s="147"/>
      <c r="GNF92" s="147"/>
      <c r="GNG92" s="147"/>
      <c r="GNH92" s="147"/>
      <c r="GNI92" s="147"/>
      <c r="GNJ92" s="147"/>
      <c r="GNK92" s="147"/>
      <c r="GNL92" s="147"/>
      <c r="GNM92" s="147"/>
      <c r="GNN92" s="147"/>
      <c r="GNO92" s="147"/>
      <c r="GNP92" s="147"/>
      <c r="GNQ92" s="147"/>
      <c r="GNR92" s="147"/>
      <c r="GNS92" s="147"/>
      <c r="GNT92" s="147"/>
      <c r="GNU92" s="147"/>
      <c r="GNV92" s="147"/>
      <c r="GNW92" s="147"/>
      <c r="GNX92" s="147"/>
      <c r="GNY92" s="147"/>
      <c r="GNZ92" s="147"/>
      <c r="GOA92" s="147"/>
      <c r="GOB92" s="147"/>
      <c r="GOC92" s="147"/>
      <c r="GOD92" s="147"/>
      <c r="GOE92" s="147"/>
      <c r="GOF92" s="147"/>
      <c r="GOG92" s="147"/>
      <c r="GOH92" s="147"/>
      <c r="GOI92" s="147"/>
      <c r="GOJ92" s="147"/>
      <c r="GOK92" s="147"/>
      <c r="GOL92" s="147"/>
      <c r="GOM92" s="147"/>
      <c r="GON92" s="147"/>
      <c r="GOO92" s="147"/>
      <c r="GOP92" s="147"/>
      <c r="GOQ92" s="147"/>
      <c r="GOR92" s="147"/>
      <c r="GOS92" s="147"/>
      <c r="GOT92" s="147"/>
      <c r="GOU92" s="147"/>
      <c r="GOV92" s="147"/>
      <c r="GOW92" s="147"/>
      <c r="GOX92" s="147"/>
      <c r="GOY92" s="147"/>
      <c r="GOZ92" s="147"/>
      <c r="GPA92" s="147"/>
      <c r="GPB92" s="147"/>
      <c r="GPC92" s="147"/>
      <c r="GPD92" s="147"/>
      <c r="GPE92" s="147"/>
      <c r="GPF92" s="147"/>
      <c r="GPG92" s="147"/>
      <c r="GPH92" s="147"/>
      <c r="GPI92" s="147"/>
      <c r="GPJ92" s="147"/>
      <c r="GPK92" s="147"/>
      <c r="GPL92" s="147"/>
      <c r="GPM92" s="147"/>
      <c r="GPN92" s="147"/>
      <c r="GPO92" s="147"/>
      <c r="GPP92" s="147"/>
      <c r="GPQ92" s="147"/>
      <c r="GPR92" s="147"/>
      <c r="GPS92" s="147"/>
      <c r="GPT92" s="147"/>
      <c r="GPU92" s="147"/>
      <c r="GPV92" s="147"/>
      <c r="GPW92" s="147"/>
      <c r="GPX92" s="147"/>
      <c r="GPY92" s="147"/>
      <c r="GPZ92" s="147"/>
      <c r="GQA92" s="147"/>
      <c r="GQB92" s="147"/>
      <c r="GQC92" s="147"/>
      <c r="GQD92" s="147"/>
      <c r="GQE92" s="147"/>
      <c r="GQF92" s="147"/>
      <c r="GQG92" s="147"/>
      <c r="GQH92" s="147"/>
      <c r="GQI92" s="147"/>
      <c r="GQJ92" s="147"/>
      <c r="GQK92" s="147"/>
      <c r="GQL92" s="147"/>
      <c r="GQM92" s="147"/>
      <c r="GQN92" s="147"/>
      <c r="GQO92" s="147"/>
      <c r="GQP92" s="147"/>
      <c r="GQQ92" s="147"/>
      <c r="GQR92" s="147"/>
      <c r="GQS92" s="147"/>
      <c r="GQT92" s="147"/>
      <c r="GQU92" s="147"/>
      <c r="GQV92" s="147"/>
      <c r="GQW92" s="147"/>
      <c r="GQX92" s="147"/>
      <c r="GQY92" s="147"/>
      <c r="GQZ92" s="147"/>
      <c r="GRA92" s="147"/>
      <c r="GRB92" s="147"/>
      <c r="GRC92" s="147"/>
      <c r="GRD92" s="147"/>
      <c r="GRE92" s="147"/>
      <c r="GRF92" s="147"/>
      <c r="GRG92" s="147"/>
      <c r="GRH92" s="147"/>
      <c r="GRI92" s="147"/>
      <c r="GRJ92" s="147"/>
      <c r="GRK92" s="147"/>
      <c r="GRL92" s="147"/>
      <c r="GRM92" s="147"/>
      <c r="GRN92" s="147"/>
      <c r="GRO92" s="147"/>
      <c r="GRP92" s="147"/>
      <c r="GRQ92" s="147"/>
      <c r="GRR92" s="147"/>
      <c r="GRS92" s="147"/>
      <c r="GRT92" s="147"/>
      <c r="GRU92" s="147"/>
      <c r="GRV92" s="147"/>
      <c r="GRW92" s="147"/>
      <c r="GRX92" s="147"/>
      <c r="GRY92" s="147"/>
      <c r="GRZ92" s="147"/>
      <c r="GSA92" s="147"/>
      <c r="GSB92" s="147"/>
      <c r="GSC92" s="147"/>
      <c r="GSD92" s="147"/>
      <c r="GSE92" s="147"/>
      <c r="GSF92" s="147"/>
      <c r="GSG92" s="147"/>
      <c r="GSH92" s="147"/>
      <c r="GSI92" s="147"/>
      <c r="GSJ92" s="147"/>
      <c r="GSK92" s="147"/>
      <c r="GSL92" s="147"/>
      <c r="GSM92" s="147"/>
      <c r="GSN92" s="147"/>
      <c r="GSO92" s="147"/>
      <c r="GSP92" s="147"/>
      <c r="GSQ92" s="147"/>
      <c r="GSR92" s="147"/>
      <c r="GSS92" s="147"/>
      <c r="GST92" s="147"/>
      <c r="GSU92" s="147"/>
      <c r="GSV92" s="147"/>
      <c r="GSW92" s="147"/>
      <c r="GSX92" s="147"/>
      <c r="GSY92" s="147"/>
      <c r="GSZ92" s="147"/>
      <c r="GTA92" s="147"/>
      <c r="GTB92" s="147"/>
      <c r="GTC92" s="147"/>
      <c r="GTD92" s="147"/>
      <c r="GTE92" s="147"/>
      <c r="GTF92" s="147"/>
      <c r="GTG92" s="147"/>
      <c r="GTH92" s="147"/>
      <c r="GTI92" s="147"/>
      <c r="GTJ92" s="147"/>
      <c r="GTK92" s="147"/>
      <c r="GTL92" s="147"/>
      <c r="GTM92" s="147"/>
      <c r="GTN92" s="147"/>
      <c r="GTO92" s="147"/>
      <c r="GTP92" s="147"/>
      <c r="GTQ92" s="147"/>
      <c r="GTR92" s="147"/>
      <c r="GTS92" s="147"/>
      <c r="GTT92" s="147"/>
      <c r="GTU92" s="147"/>
      <c r="GTV92" s="147"/>
      <c r="GTW92" s="147"/>
      <c r="GTX92" s="147"/>
      <c r="GTY92" s="147"/>
      <c r="GTZ92" s="147"/>
      <c r="GUA92" s="147"/>
      <c r="GUB92" s="147"/>
      <c r="GUC92" s="147"/>
      <c r="GUD92" s="147"/>
      <c r="GUE92" s="147"/>
      <c r="GUF92" s="147"/>
      <c r="GUG92" s="147"/>
      <c r="GUH92" s="147"/>
      <c r="GUI92" s="147"/>
      <c r="GUJ92" s="147"/>
      <c r="GUK92" s="147"/>
      <c r="GUL92" s="147"/>
      <c r="GUM92" s="147"/>
      <c r="GUN92" s="147"/>
      <c r="GUO92" s="147"/>
      <c r="GUP92" s="147"/>
      <c r="GUQ92" s="147"/>
      <c r="GUR92" s="147"/>
      <c r="GUS92" s="147"/>
      <c r="GUT92" s="147"/>
      <c r="GUU92" s="147"/>
      <c r="GUV92" s="147"/>
      <c r="GUW92" s="147"/>
      <c r="GUX92" s="147"/>
      <c r="GUY92" s="147"/>
      <c r="GUZ92" s="147"/>
      <c r="GVA92" s="147"/>
      <c r="GVB92" s="147"/>
      <c r="GVC92" s="147"/>
      <c r="GVD92" s="147"/>
      <c r="GVE92" s="147"/>
      <c r="GVF92" s="147"/>
      <c r="GVG92" s="147"/>
      <c r="GVH92" s="147"/>
      <c r="GVI92" s="147"/>
      <c r="GVJ92" s="147"/>
      <c r="GVK92" s="147"/>
      <c r="GVL92" s="147"/>
      <c r="GVM92" s="147"/>
      <c r="GVN92" s="147"/>
      <c r="GVO92" s="147"/>
      <c r="GVP92" s="147"/>
      <c r="GVQ92" s="147"/>
      <c r="GVR92" s="147"/>
      <c r="GVS92" s="147"/>
      <c r="GVT92" s="147"/>
      <c r="GVU92" s="147"/>
      <c r="GVV92" s="147"/>
      <c r="GVW92" s="147"/>
      <c r="GVX92" s="147"/>
      <c r="GVY92" s="147"/>
      <c r="GVZ92" s="147"/>
      <c r="GWA92" s="147"/>
      <c r="GWB92" s="147"/>
      <c r="GWC92" s="147"/>
      <c r="GWD92" s="147"/>
      <c r="GWE92" s="147"/>
      <c r="GWF92" s="147"/>
      <c r="GWG92" s="147"/>
      <c r="GWH92" s="147"/>
      <c r="GWI92" s="147"/>
      <c r="GWJ92" s="147"/>
      <c r="GWK92" s="147"/>
      <c r="GWL92" s="147"/>
      <c r="GWM92" s="147"/>
      <c r="GWN92" s="147"/>
      <c r="GWO92" s="147"/>
      <c r="GWP92" s="147"/>
      <c r="GWQ92" s="147"/>
      <c r="GWR92" s="147"/>
      <c r="GWS92" s="147"/>
      <c r="GWT92" s="147"/>
      <c r="GWU92" s="147"/>
      <c r="GWV92" s="147"/>
      <c r="GWW92" s="147"/>
      <c r="GWX92" s="147"/>
      <c r="GWY92" s="147"/>
      <c r="GWZ92" s="147"/>
      <c r="GXA92" s="147"/>
      <c r="GXB92" s="147"/>
      <c r="GXC92" s="147"/>
      <c r="GXD92" s="147"/>
      <c r="GXE92" s="147"/>
      <c r="GXF92" s="147"/>
      <c r="GXG92" s="147"/>
      <c r="GXH92" s="147"/>
      <c r="GXI92" s="147"/>
      <c r="GXJ92" s="147"/>
      <c r="GXK92" s="147"/>
      <c r="GXL92" s="147"/>
      <c r="GXM92" s="147"/>
      <c r="GXN92" s="147"/>
      <c r="GXO92" s="147"/>
      <c r="GXP92" s="147"/>
      <c r="GXQ92" s="147"/>
      <c r="GXR92" s="147"/>
      <c r="GXS92" s="147"/>
      <c r="GXT92" s="147"/>
      <c r="GXU92" s="147"/>
      <c r="GXV92" s="147"/>
      <c r="GXW92" s="147"/>
      <c r="GXX92" s="147"/>
      <c r="GXY92" s="147"/>
      <c r="GXZ92" s="147"/>
      <c r="GYA92" s="147"/>
      <c r="GYB92" s="147"/>
      <c r="GYC92" s="147"/>
      <c r="GYD92" s="147"/>
      <c r="GYE92" s="147"/>
      <c r="GYF92" s="147"/>
      <c r="GYG92" s="147"/>
      <c r="GYH92" s="147"/>
      <c r="GYI92" s="147"/>
      <c r="GYJ92" s="147"/>
      <c r="GYK92" s="147"/>
      <c r="GYL92" s="147"/>
      <c r="GYM92" s="147"/>
      <c r="GYN92" s="147"/>
      <c r="GYO92" s="147"/>
      <c r="GYP92" s="147"/>
      <c r="GYQ92" s="147"/>
      <c r="GYR92" s="147"/>
      <c r="GYS92" s="147"/>
      <c r="GYT92" s="147"/>
      <c r="GYU92" s="147"/>
      <c r="GYV92" s="147"/>
      <c r="GYW92" s="147"/>
      <c r="GYX92" s="147"/>
      <c r="GYY92" s="147"/>
      <c r="GYZ92" s="147"/>
      <c r="GZA92" s="147"/>
      <c r="GZB92" s="147"/>
      <c r="GZC92" s="147"/>
      <c r="GZD92" s="147"/>
      <c r="GZE92" s="147"/>
      <c r="GZF92" s="147"/>
      <c r="GZG92" s="147"/>
      <c r="GZH92" s="147"/>
      <c r="GZI92" s="147"/>
      <c r="GZJ92" s="147"/>
      <c r="GZK92" s="147"/>
      <c r="GZL92" s="147"/>
      <c r="GZM92" s="147"/>
      <c r="GZN92" s="147"/>
      <c r="GZO92" s="147"/>
      <c r="GZP92" s="147"/>
      <c r="GZQ92" s="147"/>
      <c r="GZR92" s="147"/>
      <c r="GZS92" s="147"/>
      <c r="GZT92" s="147"/>
      <c r="GZU92" s="147"/>
      <c r="GZV92" s="147"/>
      <c r="GZW92" s="147"/>
      <c r="GZX92" s="147"/>
      <c r="GZY92" s="147"/>
      <c r="GZZ92" s="147"/>
      <c r="HAA92" s="147"/>
      <c r="HAB92" s="147"/>
      <c r="HAC92" s="147"/>
      <c r="HAD92" s="147"/>
      <c r="HAE92" s="147"/>
      <c r="HAF92" s="147"/>
      <c r="HAG92" s="147"/>
      <c r="HAH92" s="147"/>
      <c r="HAI92" s="147"/>
      <c r="HAJ92" s="147"/>
      <c r="HAK92" s="147"/>
      <c r="HAL92" s="147"/>
      <c r="HAM92" s="147"/>
      <c r="HAN92" s="147"/>
      <c r="HAO92" s="147"/>
      <c r="HAP92" s="147"/>
      <c r="HAQ92" s="147"/>
      <c r="HAR92" s="147"/>
      <c r="HAS92" s="147"/>
      <c r="HAT92" s="147"/>
      <c r="HAU92" s="147"/>
      <c r="HAV92" s="147"/>
      <c r="HAW92" s="147"/>
      <c r="HAX92" s="147"/>
      <c r="HAY92" s="147"/>
      <c r="HAZ92" s="147"/>
      <c r="HBA92" s="147"/>
      <c r="HBB92" s="147"/>
      <c r="HBC92" s="147"/>
      <c r="HBD92" s="147"/>
      <c r="HBE92" s="147"/>
      <c r="HBF92" s="147"/>
      <c r="HBG92" s="147"/>
      <c r="HBH92" s="147"/>
      <c r="HBI92" s="147"/>
      <c r="HBJ92" s="147"/>
      <c r="HBK92" s="147"/>
      <c r="HBL92" s="147"/>
      <c r="HBM92" s="147"/>
      <c r="HBN92" s="147"/>
      <c r="HBO92" s="147"/>
      <c r="HBP92" s="147"/>
      <c r="HBQ92" s="147"/>
      <c r="HBR92" s="147"/>
      <c r="HBS92" s="147"/>
      <c r="HBT92" s="147"/>
      <c r="HBU92" s="147"/>
      <c r="HBV92" s="147"/>
      <c r="HBW92" s="147"/>
      <c r="HBX92" s="147"/>
      <c r="HBY92" s="147"/>
      <c r="HBZ92" s="147"/>
      <c r="HCA92" s="147"/>
      <c r="HCB92" s="147"/>
      <c r="HCC92" s="147"/>
      <c r="HCD92" s="147"/>
      <c r="HCE92" s="147"/>
      <c r="HCF92" s="147"/>
      <c r="HCG92" s="147"/>
      <c r="HCH92" s="147"/>
      <c r="HCI92" s="147"/>
      <c r="HCJ92" s="147"/>
      <c r="HCK92" s="147"/>
      <c r="HCL92" s="147"/>
      <c r="HCM92" s="147"/>
      <c r="HCN92" s="147"/>
      <c r="HCO92" s="147"/>
      <c r="HCP92" s="147"/>
      <c r="HCQ92" s="147"/>
      <c r="HCR92" s="147"/>
      <c r="HCS92" s="147"/>
      <c r="HCT92" s="147"/>
      <c r="HCU92" s="147"/>
      <c r="HCV92" s="147"/>
      <c r="HCW92" s="147"/>
      <c r="HCX92" s="147"/>
      <c r="HCY92" s="147"/>
      <c r="HCZ92" s="147"/>
      <c r="HDA92" s="147"/>
      <c r="HDB92" s="147"/>
      <c r="HDC92" s="147"/>
      <c r="HDD92" s="147"/>
      <c r="HDE92" s="147"/>
      <c r="HDF92" s="147"/>
      <c r="HDG92" s="147"/>
      <c r="HDH92" s="147"/>
      <c r="HDI92" s="147"/>
      <c r="HDJ92" s="147"/>
      <c r="HDK92" s="147"/>
      <c r="HDL92" s="147"/>
      <c r="HDM92" s="147"/>
      <c r="HDN92" s="147"/>
      <c r="HDO92" s="147"/>
      <c r="HDP92" s="147"/>
      <c r="HDQ92" s="147"/>
      <c r="HDR92" s="147"/>
      <c r="HDS92" s="147"/>
      <c r="HDT92" s="147"/>
      <c r="HDU92" s="147"/>
      <c r="HDV92" s="147"/>
      <c r="HDW92" s="147"/>
      <c r="HDX92" s="147"/>
      <c r="HDY92" s="147"/>
      <c r="HDZ92" s="147"/>
      <c r="HEA92" s="147"/>
      <c r="HEB92" s="147"/>
      <c r="HEC92" s="147"/>
      <c r="HED92" s="147"/>
      <c r="HEE92" s="147"/>
      <c r="HEF92" s="147"/>
      <c r="HEG92" s="147"/>
      <c r="HEH92" s="147"/>
      <c r="HEI92" s="147"/>
      <c r="HEJ92" s="147"/>
      <c r="HEK92" s="147"/>
      <c r="HEL92" s="147"/>
      <c r="HEM92" s="147"/>
      <c r="HEN92" s="147"/>
      <c r="HEO92" s="147"/>
      <c r="HEP92" s="147"/>
      <c r="HEQ92" s="147"/>
      <c r="HER92" s="147"/>
      <c r="HES92" s="147"/>
      <c r="HET92" s="147"/>
      <c r="HEU92" s="147"/>
      <c r="HEV92" s="147"/>
      <c r="HEW92" s="147"/>
      <c r="HEX92" s="147"/>
      <c r="HEY92" s="147"/>
      <c r="HEZ92" s="147"/>
      <c r="HFA92" s="147"/>
      <c r="HFB92" s="147"/>
      <c r="HFC92" s="147"/>
      <c r="HFD92" s="147"/>
      <c r="HFE92" s="147"/>
      <c r="HFF92" s="147"/>
      <c r="HFG92" s="147"/>
      <c r="HFH92" s="147"/>
      <c r="HFI92" s="147"/>
      <c r="HFJ92" s="147"/>
      <c r="HFK92" s="147"/>
      <c r="HFL92" s="147"/>
      <c r="HFM92" s="147"/>
      <c r="HFN92" s="147"/>
      <c r="HFO92" s="147"/>
      <c r="HFP92" s="147"/>
      <c r="HFQ92" s="147"/>
      <c r="HFR92" s="147"/>
      <c r="HFS92" s="147"/>
      <c r="HFT92" s="147"/>
      <c r="HFU92" s="147"/>
      <c r="HFV92" s="147"/>
      <c r="HFW92" s="147"/>
      <c r="HFX92" s="147"/>
      <c r="HFY92" s="147"/>
      <c r="HFZ92" s="147"/>
      <c r="HGA92" s="147"/>
      <c r="HGB92" s="147"/>
      <c r="HGC92" s="147"/>
      <c r="HGD92" s="147"/>
      <c r="HGE92" s="147"/>
      <c r="HGF92" s="147"/>
      <c r="HGG92" s="147"/>
      <c r="HGH92" s="147"/>
      <c r="HGI92" s="147"/>
      <c r="HGJ92" s="147"/>
      <c r="HGK92" s="147"/>
      <c r="HGL92" s="147"/>
      <c r="HGM92" s="147"/>
      <c r="HGN92" s="147"/>
      <c r="HGO92" s="147"/>
      <c r="HGP92" s="147"/>
      <c r="HGQ92" s="147"/>
      <c r="HGR92" s="147"/>
      <c r="HGS92" s="147"/>
      <c r="HGT92" s="147"/>
      <c r="HGU92" s="147"/>
      <c r="HGV92" s="147"/>
      <c r="HGW92" s="147"/>
      <c r="HGX92" s="147"/>
      <c r="HGY92" s="147"/>
      <c r="HGZ92" s="147"/>
      <c r="HHA92" s="147"/>
      <c r="HHB92" s="147"/>
      <c r="HHC92" s="147"/>
      <c r="HHD92" s="147"/>
      <c r="HHE92" s="147"/>
      <c r="HHF92" s="147"/>
      <c r="HHG92" s="147"/>
      <c r="HHH92" s="147"/>
      <c r="HHI92" s="147"/>
      <c r="HHJ92" s="147"/>
      <c r="HHK92" s="147"/>
      <c r="HHL92" s="147"/>
      <c r="HHM92" s="147"/>
      <c r="HHN92" s="147"/>
      <c r="HHO92" s="147"/>
      <c r="HHP92" s="147"/>
      <c r="HHQ92" s="147"/>
      <c r="HHR92" s="147"/>
      <c r="HHS92" s="147"/>
      <c r="HHT92" s="147"/>
      <c r="HHU92" s="147"/>
      <c r="HHV92" s="147"/>
      <c r="HHW92" s="147"/>
      <c r="HHX92" s="147"/>
      <c r="HHY92" s="147"/>
      <c r="HHZ92" s="147"/>
      <c r="HIA92" s="147"/>
      <c r="HIB92" s="147"/>
      <c r="HIC92" s="147"/>
      <c r="HID92" s="147"/>
      <c r="HIE92" s="147"/>
      <c r="HIF92" s="147"/>
      <c r="HIG92" s="147"/>
      <c r="HIH92" s="147"/>
      <c r="HII92" s="147"/>
      <c r="HIJ92" s="147"/>
      <c r="HIK92" s="147"/>
      <c r="HIL92" s="147"/>
      <c r="HIM92" s="147"/>
      <c r="HIN92" s="147"/>
      <c r="HIO92" s="147"/>
      <c r="HIP92" s="147"/>
      <c r="HIQ92" s="147"/>
      <c r="HIR92" s="147"/>
      <c r="HIS92" s="147"/>
      <c r="HIT92" s="147"/>
      <c r="HIU92" s="147"/>
      <c r="HIV92" s="147"/>
      <c r="HIW92" s="147"/>
      <c r="HIX92" s="147"/>
      <c r="HIY92" s="147"/>
      <c r="HIZ92" s="147"/>
      <c r="HJA92" s="147"/>
      <c r="HJB92" s="147"/>
      <c r="HJC92" s="147"/>
      <c r="HJD92" s="147"/>
      <c r="HJE92" s="147"/>
      <c r="HJF92" s="147"/>
      <c r="HJG92" s="147"/>
      <c r="HJH92" s="147"/>
      <c r="HJI92" s="147"/>
      <c r="HJJ92" s="147"/>
      <c r="HJK92" s="147"/>
      <c r="HJL92" s="147"/>
      <c r="HJM92" s="147"/>
      <c r="HJN92" s="147"/>
      <c r="HJO92" s="147"/>
      <c r="HJP92" s="147"/>
      <c r="HJQ92" s="147"/>
      <c r="HJR92" s="147"/>
      <c r="HJS92" s="147"/>
      <c r="HJT92" s="147"/>
      <c r="HJU92" s="147"/>
      <c r="HJV92" s="147"/>
      <c r="HJW92" s="147"/>
      <c r="HJX92" s="147"/>
      <c r="HJY92" s="147"/>
      <c r="HJZ92" s="147"/>
      <c r="HKA92" s="147"/>
      <c r="HKB92" s="147"/>
      <c r="HKC92" s="147"/>
      <c r="HKD92" s="147"/>
      <c r="HKE92" s="147"/>
      <c r="HKF92" s="147"/>
      <c r="HKG92" s="147"/>
      <c r="HKH92" s="147"/>
      <c r="HKI92" s="147"/>
      <c r="HKJ92" s="147"/>
      <c r="HKK92" s="147"/>
      <c r="HKL92" s="147"/>
      <c r="HKM92" s="147"/>
      <c r="HKN92" s="147"/>
      <c r="HKO92" s="147"/>
      <c r="HKP92" s="147"/>
      <c r="HKQ92" s="147"/>
      <c r="HKR92" s="147"/>
      <c r="HKS92" s="147"/>
      <c r="HKT92" s="147"/>
      <c r="HKU92" s="147"/>
      <c r="HKV92" s="147"/>
      <c r="HKW92" s="147"/>
      <c r="HKX92" s="147"/>
      <c r="HKY92" s="147"/>
      <c r="HKZ92" s="147"/>
      <c r="HLA92" s="147"/>
      <c r="HLB92" s="147"/>
      <c r="HLC92" s="147"/>
      <c r="HLD92" s="147"/>
      <c r="HLE92" s="147"/>
      <c r="HLF92" s="147"/>
      <c r="HLG92" s="147"/>
      <c r="HLH92" s="147"/>
      <c r="HLI92" s="147"/>
      <c r="HLJ92" s="147"/>
      <c r="HLK92" s="147"/>
      <c r="HLL92" s="147"/>
      <c r="HLM92" s="147"/>
      <c r="HLN92" s="147"/>
      <c r="HLO92" s="147"/>
      <c r="HLP92" s="147"/>
      <c r="HLQ92" s="147"/>
      <c r="HLR92" s="147"/>
      <c r="HLS92" s="147"/>
      <c r="HLT92" s="147"/>
      <c r="HLU92" s="147"/>
      <c r="HLV92" s="147"/>
      <c r="HLW92" s="147"/>
      <c r="HLX92" s="147"/>
      <c r="HLY92" s="147"/>
      <c r="HLZ92" s="147"/>
      <c r="HMA92" s="147"/>
      <c r="HMB92" s="147"/>
      <c r="HMC92" s="147"/>
      <c r="HMD92" s="147"/>
      <c r="HME92" s="147"/>
      <c r="HMF92" s="147"/>
      <c r="HMG92" s="147"/>
      <c r="HMH92" s="147"/>
      <c r="HMI92" s="147"/>
      <c r="HMJ92" s="147"/>
      <c r="HMK92" s="147"/>
      <c r="HML92" s="147"/>
      <c r="HMM92" s="147"/>
      <c r="HMN92" s="147"/>
      <c r="HMO92" s="147"/>
      <c r="HMP92" s="147"/>
      <c r="HMQ92" s="147"/>
      <c r="HMR92" s="147"/>
      <c r="HMS92" s="147"/>
      <c r="HMT92" s="147"/>
      <c r="HMU92" s="147"/>
      <c r="HMV92" s="147"/>
      <c r="HMW92" s="147"/>
      <c r="HMX92" s="147"/>
      <c r="HMY92" s="147"/>
      <c r="HMZ92" s="147"/>
      <c r="HNA92" s="147"/>
      <c r="HNB92" s="147"/>
      <c r="HNC92" s="147"/>
      <c r="HND92" s="147"/>
      <c r="HNE92" s="147"/>
      <c r="HNF92" s="147"/>
      <c r="HNG92" s="147"/>
      <c r="HNH92" s="147"/>
      <c r="HNI92" s="147"/>
      <c r="HNJ92" s="147"/>
      <c r="HNK92" s="147"/>
      <c r="HNL92" s="147"/>
      <c r="HNM92" s="147"/>
      <c r="HNN92" s="147"/>
      <c r="HNO92" s="147"/>
      <c r="HNP92" s="147"/>
      <c r="HNQ92" s="147"/>
      <c r="HNR92" s="147"/>
      <c r="HNS92" s="147"/>
      <c r="HNT92" s="147"/>
      <c r="HNU92" s="147"/>
      <c r="HNV92" s="147"/>
      <c r="HNW92" s="147"/>
      <c r="HNX92" s="147"/>
      <c r="HNY92" s="147"/>
      <c r="HNZ92" s="147"/>
      <c r="HOA92" s="147"/>
      <c r="HOB92" s="147"/>
      <c r="HOC92" s="147"/>
      <c r="HOD92" s="147"/>
      <c r="HOE92" s="147"/>
      <c r="HOF92" s="147"/>
      <c r="HOG92" s="147"/>
      <c r="HOH92" s="147"/>
      <c r="HOI92" s="147"/>
      <c r="HOJ92" s="147"/>
      <c r="HOK92" s="147"/>
      <c r="HOL92" s="147"/>
      <c r="HOM92" s="147"/>
      <c r="HON92" s="147"/>
      <c r="HOO92" s="147"/>
      <c r="HOP92" s="147"/>
      <c r="HOQ92" s="147"/>
      <c r="HOR92" s="147"/>
      <c r="HOS92" s="147"/>
      <c r="HOT92" s="147"/>
      <c r="HOU92" s="147"/>
      <c r="HOV92" s="147"/>
      <c r="HOW92" s="147"/>
      <c r="HOX92" s="147"/>
      <c r="HOY92" s="147"/>
      <c r="HOZ92" s="147"/>
      <c r="HPA92" s="147"/>
      <c r="HPB92" s="147"/>
      <c r="HPC92" s="147"/>
      <c r="HPD92" s="147"/>
      <c r="HPE92" s="147"/>
      <c r="HPF92" s="147"/>
      <c r="HPG92" s="147"/>
      <c r="HPH92" s="147"/>
      <c r="HPI92" s="147"/>
      <c r="HPJ92" s="147"/>
      <c r="HPK92" s="147"/>
      <c r="HPL92" s="147"/>
      <c r="HPM92" s="147"/>
      <c r="HPN92" s="147"/>
      <c r="HPO92" s="147"/>
      <c r="HPP92" s="147"/>
      <c r="HPQ92" s="147"/>
      <c r="HPR92" s="147"/>
      <c r="HPS92" s="147"/>
      <c r="HPT92" s="147"/>
      <c r="HPU92" s="147"/>
      <c r="HPV92" s="147"/>
      <c r="HPW92" s="147"/>
      <c r="HPX92" s="147"/>
      <c r="HPY92" s="147"/>
      <c r="HPZ92" s="147"/>
      <c r="HQA92" s="147"/>
      <c r="HQB92" s="147"/>
      <c r="HQC92" s="147"/>
      <c r="HQD92" s="147"/>
      <c r="HQE92" s="147"/>
      <c r="HQF92" s="147"/>
      <c r="HQG92" s="147"/>
      <c r="HQH92" s="147"/>
      <c r="HQI92" s="147"/>
      <c r="HQJ92" s="147"/>
      <c r="HQK92" s="147"/>
      <c r="HQL92" s="147"/>
      <c r="HQM92" s="147"/>
      <c r="HQN92" s="147"/>
      <c r="HQO92" s="147"/>
      <c r="HQP92" s="147"/>
      <c r="HQQ92" s="147"/>
      <c r="HQR92" s="147"/>
      <c r="HQS92" s="147"/>
      <c r="HQT92" s="147"/>
      <c r="HQU92" s="147"/>
      <c r="HQV92" s="147"/>
      <c r="HQW92" s="147"/>
      <c r="HQX92" s="147"/>
      <c r="HQY92" s="147"/>
      <c r="HQZ92" s="147"/>
      <c r="HRA92" s="147"/>
      <c r="HRB92" s="147"/>
      <c r="HRC92" s="147"/>
      <c r="HRD92" s="147"/>
      <c r="HRE92" s="147"/>
      <c r="HRF92" s="147"/>
      <c r="HRG92" s="147"/>
      <c r="HRH92" s="147"/>
      <c r="HRI92" s="147"/>
      <c r="HRJ92" s="147"/>
      <c r="HRK92" s="147"/>
      <c r="HRL92" s="147"/>
      <c r="HRM92" s="147"/>
      <c r="HRN92" s="147"/>
      <c r="HRO92" s="147"/>
      <c r="HRP92" s="147"/>
      <c r="HRQ92" s="147"/>
      <c r="HRR92" s="147"/>
      <c r="HRS92" s="147"/>
      <c r="HRT92" s="147"/>
      <c r="HRU92" s="147"/>
      <c r="HRV92" s="147"/>
      <c r="HRW92" s="147"/>
      <c r="HRX92" s="147"/>
      <c r="HRY92" s="147"/>
      <c r="HRZ92" s="147"/>
      <c r="HSA92" s="147"/>
      <c r="HSB92" s="147"/>
      <c r="HSC92" s="147"/>
      <c r="HSD92" s="147"/>
      <c r="HSE92" s="147"/>
      <c r="HSF92" s="147"/>
      <c r="HSG92" s="147"/>
      <c r="HSH92" s="147"/>
      <c r="HSI92" s="147"/>
      <c r="HSJ92" s="147"/>
      <c r="HSK92" s="147"/>
      <c r="HSL92" s="147"/>
      <c r="HSM92" s="147"/>
      <c r="HSN92" s="147"/>
      <c r="HSO92" s="147"/>
      <c r="HSP92" s="147"/>
      <c r="HSQ92" s="147"/>
      <c r="HSR92" s="147"/>
      <c r="HSS92" s="147"/>
      <c r="HST92" s="147"/>
      <c r="HSU92" s="147"/>
      <c r="HSV92" s="147"/>
      <c r="HSW92" s="147"/>
      <c r="HSX92" s="147"/>
      <c r="HSY92" s="147"/>
      <c r="HSZ92" s="147"/>
      <c r="HTA92" s="147"/>
      <c r="HTB92" s="147"/>
      <c r="HTC92" s="147"/>
      <c r="HTD92" s="147"/>
      <c r="HTE92" s="147"/>
      <c r="HTF92" s="147"/>
      <c r="HTG92" s="147"/>
      <c r="HTH92" s="147"/>
      <c r="HTI92" s="147"/>
      <c r="HTJ92" s="147"/>
      <c r="HTK92" s="147"/>
      <c r="HTL92" s="147"/>
      <c r="HTM92" s="147"/>
      <c r="HTN92" s="147"/>
      <c r="HTO92" s="147"/>
      <c r="HTP92" s="147"/>
      <c r="HTQ92" s="147"/>
      <c r="HTR92" s="147"/>
      <c r="HTS92" s="147"/>
      <c r="HTT92" s="147"/>
      <c r="HTU92" s="147"/>
      <c r="HTV92" s="147"/>
      <c r="HTW92" s="147"/>
      <c r="HTX92" s="147"/>
      <c r="HTY92" s="147"/>
      <c r="HTZ92" s="147"/>
      <c r="HUA92" s="147"/>
      <c r="HUB92" s="147"/>
      <c r="HUC92" s="147"/>
      <c r="HUD92" s="147"/>
      <c r="HUE92" s="147"/>
      <c r="HUF92" s="147"/>
      <c r="HUG92" s="147"/>
      <c r="HUH92" s="147"/>
      <c r="HUI92" s="147"/>
      <c r="HUJ92" s="147"/>
      <c r="HUK92" s="147"/>
      <c r="HUL92" s="147"/>
      <c r="HUM92" s="147"/>
      <c r="HUN92" s="147"/>
      <c r="HUO92" s="147"/>
      <c r="HUP92" s="147"/>
      <c r="HUQ92" s="147"/>
      <c r="HUR92" s="147"/>
      <c r="HUS92" s="147"/>
      <c r="HUT92" s="147"/>
      <c r="HUU92" s="147"/>
      <c r="HUV92" s="147"/>
      <c r="HUW92" s="147"/>
      <c r="HUX92" s="147"/>
      <c r="HUY92" s="147"/>
      <c r="HUZ92" s="147"/>
      <c r="HVA92" s="147"/>
      <c r="HVB92" s="147"/>
      <c r="HVC92" s="147"/>
      <c r="HVD92" s="147"/>
      <c r="HVE92" s="147"/>
      <c r="HVF92" s="147"/>
      <c r="HVG92" s="147"/>
      <c r="HVH92" s="147"/>
      <c r="HVI92" s="147"/>
      <c r="HVJ92" s="147"/>
      <c r="HVK92" s="147"/>
      <c r="HVL92" s="147"/>
      <c r="HVM92" s="147"/>
      <c r="HVN92" s="147"/>
      <c r="HVO92" s="147"/>
      <c r="HVP92" s="147"/>
      <c r="HVQ92" s="147"/>
      <c r="HVR92" s="147"/>
      <c r="HVS92" s="147"/>
      <c r="HVT92" s="147"/>
      <c r="HVU92" s="147"/>
      <c r="HVV92" s="147"/>
      <c r="HVW92" s="147"/>
      <c r="HVX92" s="147"/>
      <c r="HVY92" s="147"/>
      <c r="HVZ92" s="147"/>
      <c r="HWA92" s="147"/>
      <c r="HWB92" s="147"/>
      <c r="HWC92" s="147"/>
      <c r="HWD92" s="147"/>
      <c r="HWE92" s="147"/>
      <c r="HWF92" s="147"/>
      <c r="HWG92" s="147"/>
      <c r="HWH92" s="147"/>
      <c r="HWI92" s="147"/>
      <c r="HWJ92" s="147"/>
      <c r="HWK92" s="147"/>
      <c r="HWL92" s="147"/>
      <c r="HWM92" s="147"/>
      <c r="HWN92" s="147"/>
      <c r="HWO92" s="147"/>
      <c r="HWP92" s="147"/>
      <c r="HWQ92" s="147"/>
      <c r="HWR92" s="147"/>
      <c r="HWS92" s="147"/>
      <c r="HWT92" s="147"/>
      <c r="HWU92" s="147"/>
      <c r="HWV92" s="147"/>
      <c r="HWW92" s="147"/>
      <c r="HWX92" s="147"/>
      <c r="HWY92" s="147"/>
      <c r="HWZ92" s="147"/>
      <c r="HXA92" s="147"/>
      <c r="HXB92" s="147"/>
      <c r="HXC92" s="147"/>
      <c r="HXD92" s="147"/>
      <c r="HXE92" s="147"/>
      <c r="HXF92" s="147"/>
      <c r="HXG92" s="147"/>
      <c r="HXH92" s="147"/>
      <c r="HXI92" s="147"/>
      <c r="HXJ92" s="147"/>
      <c r="HXK92" s="147"/>
      <c r="HXL92" s="147"/>
      <c r="HXM92" s="147"/>
      <c r="HXN92" s="147"/>
      <c r="HXO92" s="147"/>
      <c r="HXP92" s="147"/>
      <c r="HXQ92" s="147"/>
      <c r="HXR92" s="147"/>
      <c r="HXS92" s="147"/>
      <c r="HXT92" s="147"/>
      <c r="HXU92" s="147"/>
      <c r="HXV92" s="147"/>
      <c r="HXW92" s="147"/>
      <c r="HXX92" s="147"/>
      <c r="HXY92" s="147"/>
      <c r="HXZ92" s="147"/>
      <c r="HYA92" s="147"/>
      <c r="HYB92" s="147"/>
      <c r="HYC92" s="147"/>
      <c r="HYD92" s="147"/>
      <c r="HYE92" s="147"/>
      <c r="HYF92" s="147"/>
      <c r="HYG92" s="147"/>
      <c r="HYH92" s="147"/>
      <c r="HYI92" s="147"/>
      <c r="HYJ92" s="147"/>
      <c r="HYK92" s="147"/>
      <c r="HYL92" s="147"/>
      <c r="HYM92" s="147"/>
      <c r="HYN92" s="147"/>
      <c r="HYO92" s="147"/>
      <c r="HYP92" s="147"/>
      <c r="HYQ92" s="147"/>
      <c r="HYR92" s="147"/>
      <c r="HYS92" s="147"/>
      <c r="HYT92" s="147"/>
      <c r="HYU92" s="147"/>
      <c r="HYV92" s="147"/>
      <c r="HYW92" s="147"/>
      <c r="HYX92" s="147"/>
      <c r="HYY92" s="147"/>
      <c r="HYZ92" s="147"/>
      <c r="HZA92" s="147"/>
      <c r="HZB92" s="147"/>
      <c r="HZC92" s="147"/>
      <c r="HZD92" s="147"/>
      <c r="HZE92" s="147"/>
      <c r="HZF92" s="147"/>
      <c r="HZG92" s="147"/>
      <c r="HZH92" s="147"/>
      <c r="HZI92" s="147"/>
      <c r="HZJ92" s="147"/>
      <c r="HZK92" s="147"/>
      <c r="HZL92" s="147"/>
      <c r="HZM92" s="147"/>
      <c r="HZN92" s="147"/>
      <c r="HZO92" s="147"/>
      <c r="HZP92" s="147"/>
      <c r="HZQ92" s="147"/>
      <c r="HZR92" s="147"/>
      <c r="HZS92" s="147"/>
      <c r="HZT92" s="147"/>
      <c r="HZU92" s="147"/>
      <c r="HZV92" s="147"/>
      <c r="HZW92" s="147"/>
      <c r="HZX92" s="147"/>
      <c r="HZY92" s="147"/>
      <c r="HZZ92" s="147"/>
      <c r="IAA92" s="147"/>
      <c r="IAB92" s="147"/>
      <c r="IAC92" s="147"/>
      <c r="IAD92" s="147"/>
      <c r="IAE92" s="147"/>
      <c r="IAF92" s="147"/>
      <c r="IAG92" s="147"/>
      <c r="IAH92" s="147"/>
      <c r="IAI92" s="147"/>
      <c r="IAJ92" s="147"/>
      <c r="IAK92" s="147"/>
      <c r="IAL92" s="147"/>
      <c r="IAM92" s="147"/>
      <c r="IAN92" s="147"/>
      <c r="IAO92" s="147"/>
      <c r="IAP92" s="147"/>
      <c r="IAQ92" s="147"/>
      <c r="IAR92" s="147"/>
      <c r="IAS92" s="147"/>
      <c r="IAT92" s="147"/>
      <c r="IAU92" s="147"/>
      <c r="IAV92" s="147"/>
      <c r="IAW92" s="147"/>
      <c r="IAX92" s="147"/>
      <c r="IAY92" s="147"/>
      <c r="IAZ92" s="147"/>
      <c r="IBA92" s="147"/>
      <c r="IBB92" s="147"/>
      <c r="IBC92" s="147"/>
      <c r="IBD92" s="147"/>
      <c r="IBE92" s="147"/>
      <c r="IBF92" s="147"/>
      <c r="IBG92" s="147"/>
      <c r="IBH92" s="147"/>
      <c r="IBI92" s="147"/>
      <c r="IBJ92" s="147"/>
      <c r="IBK92" s="147"/>
      <c r="IBL92" s="147"/>
      <c r="IBM92" s="147"/>
      <c r="IBN92" s="147"/>
      <c r="IBO92" s="147"/>
      <c r="IBP92" s="147"/>
      <c r="IBQ92" s="147"/>
      <c r="IBR92" s="147"/>
      <c r="IBS92" s="147"/>
      <c r="IBT92" s="147"/>
      <c r="IBU92" s="147"/>
      <c r="IBV92" s="147"/>
      <c r="IBW92" s="147"/>
      <c r="IBX92" s="147"/>
      <c r="IBY92" s="147"/>
      <c r="IBZ92" s="147"/>
      <c r="ICA92" s="147"/>
      <c r="ICB92" s="147"/>
      <c r="ICC92" s="147"/>
      <c r="ICD92" s="147"/>
      <c r="ICE92" s="147"/>
      <c r="ICF92" s="147"/>
      <c r="ICG92" s="147"/>
      <c r="ICH92" s="147"/>
      <c r="ICI92" s="147"/>
      <c r="ICJ92" s="147"/>
      <c r="ICK92" s="147"/>
      <c r="ICL92" s="147"/>
      <c r="ICM92" s="147"/>
      <c r="ICN92" s="147"/>
      <c r="ICO92" s="147"/>
      <c r="ICP92" s="147"/>
      <c r="ICQ92" s="147"/>
      <c r="ICR92" s="147"/>
      <c r="ICS92" s="147"/>
      <c r="ICT92" s="147"/>
      <c r="ICU92" s="147"/>
      <c r="ICV92" s="147"/>
      <c r="ICW92" s="147"/>
      <c r="ICX92" s="147"/>
      <c r="ICY92" s="147"/>
      <c r="ICZ92" s="147"/>
      <c r="IDA92" s="147"/>
      <c r="IDB92" s="147"/>
      <c r="IDC92" s="147"/>
      <c r="IDD92" s="147"/>
      <c r="IDE92" s="147"/>
      <c r="IDF92" s="147"/>
      <c r="IDG92" s="147"/>
      <c r="IDH92" s="147"/>
      <c r="IDI92" s="147"/>
      <c r="IDJ92" s="147"/>
      <c r="IDK92" s="147"/>
      <c r="IDL92" s="147"/>
      <c r="IDM92" s="147"/>
      <c r="IDN92" s="147"/>
      <c r="IDO92" s="147"/>
      <c r="IDP92" s="147"/>
      <c r="IDQ92" s="147"/>
      <c r="IDR92" s="147"/>
      <c r="IDS92" s="147"/>
      <c r="IDT92" s="147"/>
      <c r="IDU92" s="147"/>
      <c r="IDV92" s="147"/>
      <c r="IDW92" s="147"/>
      <c r="IDX92" s="147"/>
      <c r="IDY92" s="147"/>
      <c r="IDZ92" s="147"/>
      <c r="IEA92" s="147"/>
      <c r="IEB92" s="147"/>
      <c r="IEC92" s="147"/>
      <c r="IED92" s="147"/>
      <c r="IEE92" s="147"/>
      <c r="IEF92" s="147"/>
      <c r="IEG92" s="147"/>
      <c r="IEH92" s="147"/>
      <c r="IEI92" s="147"/>
      <c r="IEJ92" s="147"/>
      <c r="IEK92" s="147"/>
      <c r="IEL92" s="147"/>
      <c r="IEM92" s="147"/>
      <c r="IEN92" s="147"/>
      <c r="IEO92" s="147"/>
      <c r="IEP92" s="147"/>
      <c r="IEQ92" s="147"/>
      <c r="IER92" s="147"/>
      <c r="IES92" s="147"/>
      <c r="IET92" s="147"/>
      <c r="IEU92" s="147"/>
      <c r="IEV92" s="147"/>
      <c r="IEW92" s="147"/>
      <c r="IEX92" s="147"/>
      <c r="IEY92" s="147"/>
      <c r="IEZ92" s="147"/>
      <c r="IFA92" s="147"/>
      <c r="IFB92" s="147"/>
      <c r="IFC92" s="147"/>
      <c r="IFD92" s="147"/>
      <c r="IFE92" s="147"/>
      <c r="IFF92" s="147"/>
      <c r="IFG92" s="147"/>
      <c r="IFH92" s="147"/>
      <c r="IFI92" s="147"/>
      <c r="IFJ92" s="147"/>
      <c r="IFK92" s="147"/>
      <c r="IFL92" s="147"/>
      <c r="IFM92" s="147"/>
      <c r="IFN92" s="147"/>
      <c r="IFO92" s="147"/>
      <c r="IFP92" s="147"/>
      <c r="IFQ92" s="147"/>
      <c r="IFR92" s="147"/>
      <c r="IFS92" s="147"/>
      <c r="IFT92" s="147"/>
      <c r="IFU92" s="147"/>
      <c r="IFV92" s="147"/>
      <c r="IFW92" s="147"/>
      <c r="IFX92" s="147"/>
      <c r="IFY92" s="147"/>
      <c r="IFZ92" s="147"/>
      <c r="IGA92" s="147"/>
      <c r="IGB92" s="147"/>
      <c r="IGC92" s="147"/>
      <c r="IGD92" s="147"/>
      <c r="IGE92" s="147"/>
      <c r="IGF92" s="147"/>
      <c r="IGG92" s="147"/>
      <c r="IGH92" s="147"/>
      <c r="IGI92" s="147"/>
      <c r="IGJ92" s="147"/>
      <c r="IGK92" s="147"/>
      <c r="IGL92" s="147"/>
      <c r="IGM92" s="147"/>
      <c r="IGN92" s="147"/>
      <c r="IGO92" s="147"/>
      <c r="IGP92" s="147"/>
      <c r="IGQ92" s="147"/>
      <c r="IGR92" s="147"/>
      <c r="IGS92" s="147"/>
      <c r="IGT92" s="147"/>
      <c r="IGU92" s="147"/>
      <c r="IGV92" s="147"/>
      <c r="IGW92" s="147"/>
      <c r="IGX92" s="147"/>
      <c r="IGY92" s="147"/>
      <c r="IGZ92" s="147"/>
      <c r="IHA92" s="147"/>
      <c r="IHB92" s="147"/>
      <c r="IHC92" s="147"/>
      <c r="IHD92" s="147"/>
      <c r="IHE92" s="147"/>
      <c r="IHF92" s="147"/>
      <c r="IHG92" s="147"/>
      <c r="IHH92" s="147"/>
      <c r="IHI92" s="147"/>
      <c r="IHJ92" s="147"/>
      <c r="IHK92" s="147"/>
      <c r="IHL92" s="147"/>
      <c r="IHM92" s="147"/>
      <c r="IHN92" s="147"/>
      <c r="IHO92" s="147"/>
      <c r="IHP92" s="147"/>
      <c r="IHQ92" s="147"/>
      <c r="IHR92" s="147"/>
      <c r="IHS92" s="147"/>
      <c r="IHT92" s="147"/>
      <c r="IHU92" s="147"/>
      <c r="IHV92" s="147"/>
      <c r="IHW92" s="147"/>
      <c r="IHX92" s="147"/>
      <c r="IHY92" s="147"/>
      <c r="IHZ92" s="147"/>
      <c r="IIA92" s="147"/>
      <c r="IIB92" s="147"/>
      <c r="IIC92" s="147"/>
      <c r="IID92" s="147"/>
      <c r="IIE92" s="147"/>
      <c r="IIF92" s="147"/>
      <c r="IIG92" s="147"/>
      <c r="IIH92" s="147"/>
      <c r="III92" s="147"/>
      <c r="IIJ92" s="147"/>
      <c r="IIK92" s="147"/>
      <c r="IIL92" s="147"/>
      <c r="IIM92" s="147"/>
      <c r="IIN92" s="147"/>
      <c r="IIO92" s="147"/>
      <c r="IIP92" s="147"/>
      <c r="IIQ92" s="147"/>
      <c r="IIR92" s="147"/>
      <c r="IIS92" s="147"/>
      <c r="IIT92" s="147"/>
      <c r="IIU92" s="147"/>
      <c r="IIV92" s="147"/>
      <c r="IIW92" s="147"/>
      <c r="IIX92" s="147"/>
      <c r="IIY92" s="147"/>
      <c r="IIZ92" s="147"/>
      <c r="IJA92" s="147"/>
      <c r="IJB92" s="147"/>
      <c r="IJC92" s="147"/>
      <c r="IJD92" s="147"/>
      <c r="IJE92" s="147"/>
      <c r="IJF92" s="147"/>
      <c r="IJG92" s="147"/>
      <c r="IJH92" s="147"/>
      <c r="IJI92" s="147"/>
      <c r="IJJ92" s="147"/>
      <c r="IJK92" s="147"/>
      <c r="IJL92" s="147"/>
      <c r="IJM92" s="147"/>
      <c r="IJN92" s="147"/>
      <c r="IJO92" s="147"/>
      <c r="IJP92" s="147"/>
      <c r="IJQ92" s="147"/>
      <c r="IJR92" s="147"/>
      <c r="IJS92" s="147"/>
      <c r="IJT92" s="147"/>
      <c r="IJU92" s="147"/>
      <c r="IJV92" s="147"/>
      <c r="IJW92" s="147"/>
      <c r="IJX92" s="147"/>
      <c r="IJY92" s="147"/>
      <c r="IJZ92" s="147"/>
      <c r="IKA92" s="147"/>
      <c r="IKB92" s="147"/>
      <c r="IKC92" s="147"/>
      <c r="IKD92" s="147"/>
      <c r="IKE92" s="147"/>
      <c r="IKF92" s="147"/>
      <c r="IKG92" s="147"/>
      <c r="IKH92" s="147"/>
      <c r="IKI92" s="147"/>
      <c r="IKJ92" s="147"/>
      <c r="IKK92" s="147"/>
      <c r="IKL92" s="147"/>
      <c r="IKM92" s="147"/>
      <c r="IKN92" s="147"/>
      <c r="IKO92" s="147"/>
      <c r="IKP92" s="147"/>
      <c r="IKQ92" s="147"/>
      <c r="IKR92" s="147"/>
      <c r="IKS92" s="147"/>
      <c r="IKT92" s="147"/>
      <c r="IKU92" s="147"/>
      <c r="IKV92" s="147"/>
      <c r="IKW92" s="147"/>
      <c r="IKX92" s="147"/>
      <c r="IKY92" s="147"/>
      <c r="IKZ92" s="147"/>
      <c r="ILA92" s="147"/>
      <c r="ILB92" s="147"/>
      <c r="ILC92" s="147"/>
      <c r="ILD92" s="147"/>
      <c r="ILE92" s="147"/>
      <c r="ILF92" s="147"/>
      <c r="ILG92" s="147"/>
      <c r="ILH92" s="147"/>
      <c r="ILI92" s="147"/>
      <c r="ILJ92" s="147"/>
      <c r="ILK92" s="147"/>
      <c r="ILL92" s="147"/>
      <c r="ILM92" s="147"/>
      <c r="ILN92" s="147"/>
      <c r="ILO92" s="147"/>
      <c r="ILP92" s="147"/>
      <c r="ILQ92" s="147"/>
      <c r="ILR92" s="147"/>
      <c r="ILS92" s="147"/>
      <c r="ILT92" s="147"/>
      <c r="ILU92" s="147"/>
      <c r="ILV92" s="147"/>
      <c r="ILW92" s="147"/>
      <c r="ILX92" s="147"/>
      <c r="ILY92" s="147"/>
      <c r="ILZ92" s="147"/>
      <c r="IMA92" s="147"/>
      <c r="IMB92" s="147"/>
      <c r="IMC92" s="147"/>
      <c r="IMD92" s="147"/>
      <c r="IME92" s="147"/>
      <c r="IMF92" s="147"/>
      <c r="IMG92" s="147"/>
      <c r="IMH92" s="147"/>
      <c r="IMI92" s="147"/>
      <c r="IMJ92" s="147"/>
      <c r="IMK92" s="147"/>
      <c r="IML92" s="147"/>
      <c r="IMM92" s="147"/>
      <c r="IMN92" s="147"/>
      <c r="IMO92" s="147"/>
      <c r="IMP92" s="147"/>
      <c r="IMQ92" s="147"/>
      <c r="IMR92" s="147"/>
      <c r="IMS92" s="147"/>
      <c r="IMT92" s="147"/>
      <c r="IMU92" s="147"/>
      <c r="IMV92" s="147"/>
      <c r="IMW92" s="147"/>
      <c r="IMX92" s="147"/>
      <c r="IMY92" s="147"/>
      <c r="IMZ92" s="147"/>
      <c r="INA92" s="147"/>
      <c r="INB92" s="147"/>
      <c r="INC92" s="147"/>
      <c r="IND92" s="147"/>
      <c r="INE92" s="147"/>
      <c r="INF92" s="147"/>
      <c r="ING92" s="147"/>
      <c r="INH92" s="147"/>
      <c r="INI92" s="147"/>
      <c r="INJ92" s="147"/>
      <c r="INK92" s="147"/>
      <c r="INL92" s="147"/>
      <c r="INM92" s="147"/>
      <c r="INN92" s="147"/>
      <c r="INO92" s="147"/>
      <c r="INP92" s="147"/>
      <c r="INQ92" s="147"/>
      <c r="INR92" s="147"/>
      <c r="INS92" s="147"/>
      <c r="INT92" s="147"/>
      <c r="INU92" s="147"/>
      <c r="INV92" s="147"/>
      <c r="INW92" s="147"/>
      <c r="INX92" s="147"/>
      <c r="INY92" s="147"/>
      <c r="INZ92" s="147"/>
      <c r="IOA92" s="147"/>
      <c r="IOB92" s="147"/>
      <c r="IOC92" s="147"/>
      <c r="IOD92" s="147"/>
      <c r="IOE92" s="147"/>
      <c r="IOF92" s="147"/>
      <c r="IOG92" s="147"/>
      <c r="IOH92" s="147"/>
      <c r="IOI92" s="147"/>
      <c r="IOJ92" s="147"/>
      <c r="IOK92" s="147"/>
      <c r="IOL92" s="147"/>
      <c r="IOM92" s="147"/>
      <c r="ION92" s="147"/>
      <c r="IOO92" s="147"/>
      <c r="IOP92" s="147"/>
      <c r="IOQ92" s="147"/>
      <c r="IOR92" s="147"/>
      <c r="IOS92" s="147"/>
      <c r="IOT92" s="147"/>
      <c r="IOU92" s="147"/>
      <c r="IOV92" s="147"/>
      <c r="IOW92" s="147"/>
      <c r="IOX92" s="147"/>
      <c r="IOY92" s="147"/>
      <c r="IOZ92" s="147"/>
      <c r="IPA92" s="147"/>
      <c r="IPB92" s="147"/>
      <c r="IPC92" s="147"/>
      <c r="IPD92" s="147"/>
      <c r="IPE92" s="147"/>
      <c r="IPF92" s="147"/>
      <c r="IPG92" s="147"/>
      <c r="IPH92" s="147"/>
      <c r="IPI92" s="147"/>
      <c r="IPJ92" s="147"/>
      <c r="IPK92" s="147"/>
      <c r="IPL92" s="147"/>
      <c r="IPM92" s="147"/>
      <c r="IPN92" s="147"/>
      <c r="IPO92" s="147"/>
      <c r="IPP92" s="147"/>
      <c r="IPQ92" s="147"/>
      <c r="IPR92" s="147"/>
      <c r="IPS92" s="147"/>
      <c r="IPT92" s="147"/>
      <c r="IPU92" s="147"/>
      <c r="IPV92" s="147"/>
      <c r="IPW92" s="147"/>
      <c r="IPX92" s="147"/>
      <c r="IPY92" s="147"/>
      <c r="IPZ92" s="147"/>
      <c r="IQA92" s="147"/>
      <c r="IQB92" s="147"/>
      <c r="IQC92" s="147"/>
      <c r="IQD92" s="147"/>
      <c r="IQE92" s="147"/>
      <c r="IQF92" s="147"/>
      <c r="IQG92" s="147"/>
      <c r="IQH92" s="147"/>
      <c r="IQI92" s="147"/>
      <c r="IQJ92" s="147"/>
      <c r="IQK92" s="147"/>
      <c r="IQL92" s="147"/>
      <c r="IQM92" s="147"/>
      <c r="IQN92" s="147"/>
      <c r="IQO92" s="147"/>
      <c r="IQP92" s="147"/>
      <c r="IQQ92" s="147"/>
      <c r="IQR92" s="147"/>
      <c r="IQS92" s="147"/>
      <c r="IQT92" s="147"/>
      <c r="IQU92" s="147"/>
      <c r="IQV92" s="147"/>
      <c r="IQW92" s="147"/>
      <c r="IQX92" s="147"/>
      <c r="IQY92" s="147"/>
      <c r="IQZ92" s="147"/>
      <c r="IRA92" s="147"/>
      <c r="IRB92" s="147"/>
      <c r="IRC92" s="147"/>
      <c r="IRD92" s="147"/>
      <c r="IRE92" s="147"/>
      <c r="IRF92" s="147"/>
      <c r="IRG92" s="147"/>
      <c r="IRH92" s="147"/>
      <c r="IRI92" s="147"/>
      <c r="IRJ92" s="147"/>
      <c r="IRK92" s="147"/>
      <c r="IRL92" s="147"/>
      <c r="IRM92" s="147"/>
      <c r="IRN92" s="147"/>
      <c r="IRO92" s="147"/>
      <c r="IRP92" s="147"/>
      <c r="IRQ92" s="147"/>
      <c r="IRR92" s="147"/>
      <c r="IRS92" s="147"/>
      <c r="IRT92" s="147"/>
      <c r="IRU92" s="147"/>
      <c r="IRV92" s="147"/>
      <c r="IRW92" s="147"/>
      <c r="IRX92" s="147"/>
      <c r="IRY92" s="147"/>
      <c r="IRZ92" s="147"/>
      <c r="ISA92" s="147"/>
      <c r="ISB92" s="147"/>
      <c r="ISC92" s="147"/>
      <c r="ISD92" s="147"/>
      <c r="ISE92" s="147"/>
      <c r="ISF92" s="147"/>
      <c r="ISG92" s="147"/>
      <c r="ISH92" s="147"/>
      <c r="ISI92" s="147"/>
      <c r="ISJ92" s="147"/>
      <c r="ISK92" s="147"/>
      <c r="ISL92" s="147"/>
      <c r="ISM92" s="147"/>
      <c r="ISN92" s="147"/>
      <c r="ISO92" s="147"/>
      <c r="ISP92" s="147"/>
      <c r="ISQ92" s="147"/>
      <c r="ISR92" s="147"/>
      <c r="ISS92" s="147"/>
      <c r="IST92" s="147"/>
      <c r="ISU92" s="147"/>
      <c r="ISV92" s="147"/>
      <c r="ISW92" s="147"/>
      <c r="ISX92" s="147"/>
      <c r="ISY92" s="147"/>
      <c r="ISZ92" s="147"/>
      <c r="ITA92" s="147"/>
      <c r="ITB92" s="147"/>
      <c r="ITC92" s="147"/>
      <c r="ITD92" s="147"/>
      <c r="ITE92" s="147"/>
      <c r="ITF92" s="147"/>
      <c r="ITG92" s="147"/>
      <c r="ITH92" s="147"/>
      <c r="ITI92" s="147"/>
      <c r="ITJ92" s="147"/>
      <c r="ITK92" s="147"/>
      <c r="ITL92" s="147"/>
      <c r="ITM92" s="147"/>
      <c r="ITN92" s="147"/>
      <c r="ITO92" s="147"/>
      <c r="ITP92" s="147"/>
      <c r="ITQ92" s="147"/>
      <c r="ITR92" s="147"/>
      <c r="ITS92" s="147"/>
      <c r="ITT92" s="147"/>
      <c r="ITU92" s="147"/>
      <c r="ITV92" s="147"/>
      <c r="ITW92" s="147"/>
      <c r="ITX92" s="147"/>
      <c r="ITY92" s="147"/>
      <c r="ITZ92" s="147"/>
      <c r="IUA92" s="147"/>
      <c r="IUB92" s="147"/>
      <c r="IUC92" s="147"/>
      <c r="IUD92" s="147"/>
      <c r="IUE92" s="147"/>
      <c r="IUF92" s="147"/>
      <c r="IUG92" s="147"/>
      <c r="IUH92" s="147"/>
      <c r="IUI92" s="147"/>
      <c r="IUJ92" s="147"/>
      <c r="IUK92" s="147"/>
      <c r="IUL92" s="147"/>
      <c r="IUM92" s="147"/>
      <c r="IUN92" s="147"/>
      <c r="IUO92" s="147"/>
      <c r="IUP92" s="147"/>
      <c r="IUQ92" s="147"/>
      <c r="IUR92" s="147"/>
      <c r="IUS92" s="147"/>
      <c r="IUT92" s="147"/>
      <c r="IUU92" s="147"/>
      <c r="IUV92" s="147"/>
      <c r="IUW92" s="147"/>
      <c r="IUX92" s="147"/>
      <c r="IUY92" s="147"/>
      <c r="IUZ92" s="147"/>
      <c r="IVA92" s="147"/>
      <c r="IVB92" s="147"/>
      <c r="IVC92" s="147"/>
      <c r="IVD92" s="147"/>
      <c r="IVE92" s="147"/>
      <c r="IVF92" s="147"/>
      <c r="IVG92" s="147"/>
      <c r="IVH92" s="147"/>
      <c r="IVI92" s="147"/>
      <c r="IVJ92" s="147"/>
      <c r="IVK92" s="147"/>
      <c r="IVL92" s="147"/>
      <c r="IVM92" s="147"/>
      <c r="IVN92" s="147"/>
      <c r="IVO92" s="147"/>
      <c r="IVP92" s="147"/>
      <c r="IVQ92" s="147"/>
      <c r="IVR92" s="147"/>
      <c r="IVS92" s="147"/>
      <c r="IVT92" s="147"/>
      <c r="IVU92" s="147"/>
      <c r="IVV92" s="147"/>
      <c r="IVW92" s="147"/>
      <c r="IVX92" s="147"/>
      <c r="IVY92" s="147"/>
      <c r="IVZ92" s="147"/>
      <c r="IWA92" s="147"/>
      <c r="IWB92" s="147"/>
      <c r="IWC92" s="147"/>
      <c r="IWD92" s="147"/>
      <c r="IWE92" s="147"/>
      <c r="IWF92" s="147"/>
      <c r="IWG92" s="147"/>
      <c r="IWH92" s="147"/>
      <c r="IWI92" s="147"/>
      <c r="IWJ92" s="147"/>
      <c r="IWK92" s="147"/>
      <c r="IWL92" s="147"/>
      <c r="IWM92" s="147"/>
      <c r="IWN92" s="147"/>
      <c r="IWO92" s="147"/>
      <c r="IWP92" s="147"/>
      <c r="IWQ92" s="147"/>
      <c r="IWR92" s="147"/>
      <c r="IWS92" s="147"/>
      <c r="IWT92" s="147"/>
      <c r="IWU92" s="147"/>
      <c r="IWV92" s="147"/>
      <c r="IWW92" s="147"/>
      <c r="IWX92" s="147"/>
      <c r="IWY92" s="147"/>
      <c r="IWZ92" s="147"/>
      <c r="IXA92" s="147"/>
      <c r="IXB92" s="147"/>
      <c r="IXC92" s="147"/>
      <c r="IXD92" s="147"/>
      <c r="IXE92" s="147"/>
      <c r="IXF92" s="147"/>
      <c r="IXG92" s="147"/>
      <c r="IXH92" s="147"/>
      <c r="IXI92" s="147"/>
      <c r="IXJ92" s="147"/>
      <c r="IXK92" s="147"/>
      <c r="IXL92" s="147"/>
      <c r="IXM92" s="147"/>
      <c r="IXN92" s="147"/>
      <c r="IXO92" s="147"/>
      <c r="IXP92" s="147"/>
      <c r="IXQ92" s="147"/>
      <c r="IXR92" s="147"/>
      <c r="IXS92" s="147"/>
      <c r="IXT92" s="147"/>
      <c r="IXU92" s="147"/>
      <c r="IXV92" s="147"/>
      <c r="IXW92" s="147"/>
      <c r="IXX92" s="147"/>
      <c r="IXY92" s="147"/>
      <c r="IXZ92" s="147"/>
      <c r="IYA92" s="147"/>
      <c r="IYB92" s="147"/>
      <c r="IYC92" s="147"/>
      <c r="IYD92" s="147"/>
      <c r="IYE92" s="147"/>
      <c r="IYF92" s="147"/>
      <c r="IYG92" s="147"/>
      <c r="IYH92" s="147"/>
      <c r="IYI92" s="147"/>
      <c r="IYJ92" s="147"/>
      <c r="IYK92" s="147"/>
      <c r="IYL92" s="147"/>
      <c r="IYM92" s="147"/>
      <c r="IYN92" s="147"/>
      <c r="IYO92" s="147"/>
      <c r="IYP92" s="147"/>
      <c r="IYQ92" s="147"/>
      <c r="IYR92" s="147"/>
      <c r="IYS92" s="147"/>
      <c r="IYT92" s="147"/>
      <c r="IYU92" s="147"/>
      <c r="IYV92" s="147"/>
      <c r="IYW92" s="147"/>
      <c r="IYX92" s="147"/>
      <c r="IYY92" s="147"/>
      <c r="IYZ92" s="147"/>
      <c r="IZA92" s="147"/>
      <c r="IZB92" s="147"/>
      <c r="IZC92" s="147"/>
      <c r="IZD92" s="147"/>
      <c r="IZE92" s="147"/>
      <c r="IZF92" s="147"/>
      <c r="IZG92" s="147"/>
      <c r="IZH92" s="147"/>
      <c r="IZI92" s="147"/>
      <c r="IZJ92" s="147"/>
      <c r="IZK92" s="147"/>
      <c r="IZL92" s="147"/>
      <c r="IZM92" s="147"/>
      <c r="IZN92" s="147"/>
      <c r="IZO92" s="147"/>
      <c r="IZP92" s="147"/>
      <c r="IZQ92" s="147"/>
      <c r="IZR92" s="147"/>
      <c r="IZS92" s="147"/>
      <c r="IZT92" s="147"/>
      <c r="IZU92" s="147"/>
      <c r="IZV92" s="147"/>
      <c r="IZW92" s="147"/>
      <c r="IZX92" s="147"/>
      <c r="IZY92" s="147"/>
      <c r="IZZ92" s="147"/>
      <c r="JAA92" s="147"/>
      <c r="JAB92" s="147"/>
      <c r="JAC92" s="147"/>
      <c r="JAD92" s="147"/>
      <c r="JAE92" s="147"/>
      <c r="JAF92" s="147"/>
      <c r="JAG92" s="147"/>
      <c r="JAH92" s="147"/>
      <c r="JAI92" s="147"/>
      <c r="JAJ92" s="147"/>
      <c r="JAK92" s="147"/>
      <c r="JAL92" s="147"/>
      <c r="JAM92" s="147"/>
      <c r="JAN92" s="147"/>
      <c r="JAO92" s="147"/>
      <c r="JAP92" s="147"/>
      <c r="JAQ92" s="147"/>
      <c r="JAR92" s="147"/>
      <c r="JAS92" s="147"/>
      <c r="JAT92" s="147"/>
      <c r="JAU92" s="147"/>
      <c r="JAV92" s="147"/>
      <c r="JAW92" s="147"/>
      <c r="JAX92" s="147"/>
      <c r="JAY92" s="147"/>
      <c r="JAZ92" s="147"/>
      <c r="JBA92" s="147"/>
      <c r="JBB92" s="147"/>
      <c r="JBC92" s="147"/>
      <c r="JBD92" s="147"/>
      <c r="JBE92" s="147"/>
      <c r="JBF92" s="147"/>
      <c r="JBG92" s="147"/>
      <c r="JBH92" s="147"/>
      <c r="JBI92" s="147"/>
      <c r="JBJ92" s="147"/>
      <c r="JBK92" s="147"/>
      <c r="JBL92" s="147"/>
      <c r="JBM92" s="147"/>
      <c r="JBN92" s="147"/>
      <c r="JBO92" s="147"/>
      <c r="JBP92" s="147"/>
      <c r="JBQ92" s="147"/>
      <c r="JBR92" s="147"/>
      <c r="JBS92" s="147"/>
      <c r="JBT92" s="147"/>
      <c r="JBU92" s="147"/>
      <c r="JBV92" s="147"/>
      <c r="JBW92" s="147"/>
      <c r="JBX92" s="147"/>
      <c r="JBY92" s="147"/>
      <c r="JBZ92" s="147"/>
      <c r="JCA92" s="147"/>
      <c r="JCB92" s="147"/>
      <c r="JCC92" s="147"/>
      <c r="JCD92" s="147"/>
      <c r="JCE92" s="147"/>
      <c r="JCF92" s="147"/>
      <c r="JCG92" s="147"/>
      <c r="JCH92" s="147"/>
      <c r="JCI92" s="147"/>
      <c r="JCJ92" s="147"/>
      <c r="JCK92" s="147"/>
      <c r="JCL92" s="147"/>
      <c r="JCM92" s="147"/>
      <c r="JCN92" s="147"/>
      <c r="JCO92" s="147"/>
      <c r="JCP92" s="147"/>
      <c r="JCQ92" s="147"/>
      <c r="JCR92" s="147"/>
      <c r="JCS92" s="147"/>
      <c r="JCT92" s="147"/>
      <c r="JCU92" s="147"/>
      <c r="JCV92" s="147"/>
      <c r="JCW92" s="147"/>
      <c r="JCX92" s="147"/>
      <c r="JCY92" s="147"/>
      <c r="JCZ92" s="147"/>
      <c r="JDA92" s="147"/>
      <c r="JDB92" s="147"/>
      <c r="JDC92" s="147"/>
      <c r="JDD92" s="147"/>
      <c r="JDE92" s="147"/>
      <c r="JDF92" s="147"/>
      <c r="JDG92" s="147"/>
      <c r="JDH92" s="147"/>
      <c r="JDI92" s="147"/>
      <c r="JDJ92" s="147"/>
      <c r="JDK92" s="147"/>
      <c r="JDL92" s="147"/>
      <c r="JDM92" s="147"/>
      <c r="JDN92" s="147"/>
      <c r="JDO92" s="147"/>
      <c r="JDP92" s="147"/>
      <c r="JDQ92" s="147"/>
      <c r="JDR92" s="147"/>
      <c r="JDS92" s="147"/>
      <c r="JDT92" s="147"/>
      <c r="JDU92" s="147"/>
      <c r="JDV92" s="147"/>
      <c r="JDW92" s="147"/>
      <c r="JDX92" s="147"/>
      <c r="JDY92" s="147"/>
      <c r="JDZ92" s="147"/>
      <c r="JEA92" s="147"/>
      <c r="JEB92" s="147"/>
      <c r="JEC92" s="147"/>
      <c r="JED92" s="147"/>
      <c r="JEE92" s="147"/>
      <c r="JEF92" s="147"/>
      <c r="JEG92" s="147"/>
      <c r="JEH92" s="147"/>
      <c r="JEI92" s="147"/>
      <c r="JEJ92" s="147"/>
      <c r="JEK92" s="147"/>
      <c r="JEL92" s="147"/>
      <c r="JEM92" s="147"/>
      <c r="JEN92" s="147"/>
      <c r="JEO92" s="147"/>
      <c r="JEP92" s="147"/>
      <c r="JEQ92" s="147"/>
      <c r="JER92" s="147"/>
      <c r="JES92" s="147"/>
      <c r="JET92" s="147"/>
      <c r="JEU92" s="147"/>
      <c r="JEV92" s="147"/>
      <c r="JEW92" s="147"/>
      <c r="JEX92" s="147"/>
      <c r="JEY92" s="147"/>
      <c r="JEZ92" s="147"/>
      <c r="JFA92" s="147"/>
      <c r="JFB92" s="147"/>
      <c r="JFC92" s="147"/>
      <c r="JFD92" s="147"/>
      <c r="JFE92" s="147"/>
      <c r="JFF92" s="147"/>
      <c r="JFG92" s="147"/>
      <c r="JFH92" s="147"/>
      <c r="JFI92" s="147"/>
      <c r="JFJ92" s="147"/>
      <c r="JFK92" s="147"/>
      <c r="JFL92" s="147"/>
      <c r="JFM92" s="147"/>
      <c r="JFN92" s="147"/>
      <c r="JFO92" s="147"/>
      <c r="JFP92" s="147"/>
      <c r="JFQ92" s="147"/>
      <c r="JFR92" s="147"/>
      <c r="JFS92" s="147"/>
      <c r="JFT92" s="147"/>
      <c r="JFU92" s="147"/>
      <c r="JFV92" s="147"/>
      <c r="JFW92" s="147"/>
      <c r="JFX92" s="147"/>
      <c r="JFY92" s="147"/>
      <c r="JFZ92" s="147"/>
      <c r="JGA92" s="147"/>
      <c r="JGB92" s="147"/>
      <c r="JGC92" s="147"/>
      <c r="JGD92" s="147"/>
      <c r="JGE92" s="147"/>
      <c r="JGF92" s="147"/>
      <c r="JGG92" s="147"/>
      <c r="JGH92" s="147"/>
      <c r="JGI92" s="147"/>
      <c r="JGJ92" s="147"/>
      <c r="JGK92" s="147"/>
      <c r="JGL92" s="147"/>
      <c r="JGM92" s="147"/>
      <c r="JGN92" s="147"/>
      <c r="JGO92" s="147"/>
      <c r="JGP92" s="147"/>
      <c r="JGQ92" s="147"/>
      <c r="JGR92" s="147"/>
      <c r="JGS92" s="147"/>
      <c r="JGT92" s="147"/>
      <c r="JGU92" s="147"/>
      <c r="JGV92" s="147"/>
      <c r="JGW92" s="147"/>
      <c r="JGX92" s="147"/>
      <c r="JGY92" s="147"/>
      <c r="JGZ92" s="147"/>
      <c r="JHA92" s="147"/>
      <c r="JHB92" s="147"/>
      <c r="JHC92" s="147"/>
      <c r="JHD92" s="147"/>
      <c r="JHE92" s="147"/>
      <c r="JHF92" s="147"/>
      <c r="JHG92" s="147"/>
      <c r="JHH92" s="147"/>
      <c r="JHI92" s="147"/>
      <c r="JHJ92" s="147"/>
      <c r="JHK92" s="147"/>
      <c r="JHL92" s="147"/>
      <c r="JHM92" s="147"/>
      <c r="JHN92" s="147"/>
      <c r="JHO92" s="147"/>
      <c r="JHP92" s="147"/>
      <c r="JHQ92" s="147"/>
      <c r="JHR92" s="147"/>
      <c r="JHS92" s="147"/>
      <c r="JHT92" s="147"/>
      <c r="JHU92" s="147"/>
      <c r="JHV92" s="147"/>
      <c r="JHW92" s="147"/>
      <c r="JHX92" s="147"/>
      <c r="JHY92" s="147"/>
      <c r="JHZ92" s="147"/>
      <c r="JIA92" s="147"/>
      <c r="JIB92" s="147"/>
      <c r="JIC92" s="147"/>
      <c r="JID92" s="147"/>
      <c r="JIE92" s="147"/>
      <c r="JIF92" s="147"/>
      <c r="JIG92" s="147"/>
      <c r="JIH92" s="147"/>
      <c r="JII92" s="147"/>
      <c r="JIJ92" s="147"/>
      <c r="JIK92" s="147"/>
      <c r="JIL92" s="147"/>
      <c r="JIM92" s="147"/>
      <c r="JIN92" s="147"/>
      <c r="JIO92" s="147"/>
      <c r="JIP92" s="147"/>
      <c r="JIQ92" s="147"/>
      <c r="JIR92" s="147"/>
      <c r="JIS92" s="147"/>
      <c r="JIT92" s="147"/>
      <c r="JIU92" s="147"/>
      <c r="JIV92" s="147"/>
      <c r="JIW92" s="147"/>
      <c r="JIX92" s="147"/>
      <c r="JIY92" s="147"/>
      <c r="JIZ92" s="147"/>
      <c r="JJA92" s="147"/>
      <c r="JJB92" s="147"/>
      <c r="JJC92" s="147"/>
      <c r="JJD92" s="147"/>
      <c r="JJE92" s="147"/>
      <c r="JJF92" s="147"/>
      <c r="JJG92" s="147"/>
      <c r="JJH92" s="147"/>
      <c r="JJI92" s="147"/>
      <c r="JJJ92" s="147"/>
      <c r="JJK92" s="147"/>
      <c r="JJL92" s="147"/>
      <c r="JJM92" s="147"/>
      <c r="JJN92" s="147"/>
      <c r="JJO92" s="147"/>
      <c r="JJP92" s="147"/>
      <c r="JJQ92" s="147"/>
      <c r="JJR92" s="147"/>
      <c r="JJS92" s="147"/>
      <c r="JJT92" s="147"/>
      <c r="JJU92" s="147"/>
      <c r="JJV92" s="147"/>
      <c r="JJW92" s="147"/>
      <c r="JJX92" s="147"/>
      <c r="JJY92" s="147"/>
      <c r="JJZ92" s="147"/>
      <c r="JKA92" s="147"/>
      <c r="JKB92" s="147"/>
      <c r="JKC92" s="147"/>
      <c r="JKD92" s="147"/>
      <c r="JKE92" s="147"/>
      <c r="JKF92" s="147"/>
      <c r="JKG92" s="147"/>
      <c r="JKH92" s="147"/>
      <c r="JKI92" s="147"/>
      <c r="JKJ92" s="147"/>
      <c r="JKK92" s="147"/>
      <c r="JKL92" s="147"/>
      <c r="JKM92" s="147"/>
      <c r="JKN92" s="147"/>
      <c r="JKO92" s="147"/>
      <c r="JKP92" s="147"/>
      <c r="JKQ92" s="147"/>
      <c r="JKR92" s="147"/>
      <c r="JKS92" s="147"/>
      <c r="JKT92" s="147"/>
      <c r="JKU92" s="147"/>
      <c r="JKV92" s="147"/>
      <c r="JKW92" s="147"/>
      <c r="JKX92" s="147"/>
      <c r="JKY92" s="147"/>
      <c r="JKZ92" s="147"/>
      <c r="JLA92" s="147"/>
      <c r="JLB92" s="147"/>
      <c r="JLC92" s="147"/>
      <c r="JLD92" s="147"/>
      <c r="JLE92" s="147"/>
      <c r="JLF92" s="147"/>
      <c r="JLG92" s="147"/>
      <c r="JLH92" s="147"/>
      <c r="JLI92" s="147"/>
      <c r="JLJ92" s="147"/>
      <c r="JLK92" s="147"/>
      <c r="JLL92" s="147"/>
      <c r="JLM92" s="147"/>
      <c r="JLN92" s="147"/>
      <c r="JLO92" s="147"/>
      <c r="JLP92" s="147"/>
      <c r="JLQ92" s="147"/>
      <c r="JLR92" s="147"/>
      <c r="JLS92" s="147"/>
      <c r="JLT92" s="147"/>
      <c r="JLU92" s="147"/>
      <c r="JLV92" s="147"/>
      <c r="JLW92" s="147"/>
      <c r="JLX92" s="147"/>
      <c r="JLY92" s="147"/>
      <c r="JLZ92" s="147"/>
      <c r="JMA92" s="147"/>
      <c r="JMB92" s="147"/>
      <c r="JMC92" s="147"/>
      <c r="JMD92" s="147"/>
      <c r="JME92" s="147"/>
      <c r="JMF92" s="147"/>
      <c r="JMG92" s="147"/>
      <c r="JMH92" s="147"/>
      <c r="JMI92" s="147"/>
      <c r="JMJ92" s="147"/>
      <c r="JMK92" s="147"/>
      <c r="JML92" s="147"/>
      <c r="JMM92" s="147"/>
      <c r="JMN92" s="147"/>
      <c r="JMO92" s="147"/>
      <c r="JMP92" s="147"/>
      <c r="JMQ92" s="147"/>
      <c r="JMR92" s="147"/>
      <c r="JMS92" s="147"/>
      <c r="JMT92" s="147"/>
      <c r="JMU92" s="147"/>
      <c r="JMV92" s="147"/>
      <c r="JMW92" s="147"/>
      <c r="JMX92" s="147"/>
      <c r="JMY92" s="147"/>
      <c r="JMZ92" s="147"/>
      <c r="JNA92" s="147"/>
      <c r="JNB92" s="147"/>
      <c r="JNC92" s="147"/>
      <c r="JND92" s="147"/>
      <c r="JNE92" s="147"/>
      <c r="JNF92" s="147"/>
      <c r="JNG92" s="147"/>
      <c r="JNH92" s="147"/>
      <c r="JNI92" s="147"/>
      <c r="JNJ92" s="147"/>
      <c r="JNK92" s="147"/>
      <c r="JNL92" s="147"/>
      <c r="JNM92" s="147"/>
      <c r="JNN92" s="147"/>
      <c r="JNO92" s="147"/>
      <c r="JNP92" s="147"/>
      <c r="JNQ92" s="147"/>
      <c r="JNR92" s="147"/>
      <c r="JNS92" s="147"/>
      <c r="JNT92" s="147"/>
      <c r="JNU92" s="147"/>
      <c r="JNV92" s="147"/>
      <c r="JNW92" s="147"/>
      <c r="JNX92" s="147"/>
      <c r="JNY92" s="147"/>
      <c r="JNZ92" s="147"/>
      <c r="JOA92" s="147"/>
      <c r="JOB92" s="147"/>
      <c r="JOC92" s="147"/>
      <c r="JOD92" s="147"/>
      <c r="JOE92" s="147"/>
      <c r="JOF92" s="147"/>
      <c r="JOG92" s="147"/>
      <c r="JOH92" s="147"/>
      <c r="JOI92" s="147"/>
      <c r="JOJ92" s="147"/>
      <c r="JOK92" s="147"/>
      <c r="JOL92" s="147"/>
      <c r="JOM92" s="147"/>
      <c r="JON92" s="147"/>
      <c r="JOO92" s="147"/>
      <c r="JOP92" s="147"/>
      <c r="JOQ92" s="147"/>
      <c r="JOR92" s="147"/>
      <c r="JOS92" s="147"/>
      <c r="JOT92" s="147"/>
      <c r="JOU92" s="147"/>
      <c r="JOV92" s="147"/>
      <c r="JOW92" s="147"/>
      <c r="JOX92" s="147"/>
      <c r="JOY92" s="147"/>
      <c r="JOZ92" s="147"/>
      <c r="JPA92" s="147"/>
      <c r="JPB92" s="147"/>
      <c r="JPC92" s="147"/>
      <c r="JPD92" s="147"/>
      <c r="JPE92" s="147"/>
      <c r="JPF92" s="147"/>
      <c r="JPG92" s="147"/>
      <c r="JPH92" s="147"/>
      <c r="JPI92" s="147"/>
      <c r="JPJ92" s="147"/>
      <c r="JPK92" s="147"/>
      <c r="JPL92" s="147"/>
      <c r="JPM92" s="147"/>
      <c r="JPN92" s="147"/>
      <c r="JPO92" s="147"/>
      <c r="JPP92" s="147"/>
      <c r="JPQ92" s="147"/>
      <c r="JPR92" s="147"/>
      <c r="JPS92" s="147"/>
      <c r="JPT92" s="147"/>
      <c r="JPU92" s="147"/>
      <c r="JPV92" s="147"/>
      <c r="JPW92" s="147"/>
      <c r="JPX92" s="147"/>
      <c r="JPY92" s="147"/>
      <c r="JPZ92" s="147"/>
      <c r="JQA92" s="147"/>
      <c r="JQB92" s="147"/>
      <c r="JQC92" s="147"/>
      <c r="JQD92" s="147"/>
      <c r="JQE92" s="147"/>
      <c r="JQF92" s="147"/>
      <c r="JQG92" s="147"/>
      <c r="JQH92" s="147"/>
      <c r="JQI92" s="147"/>
      <c r="JQJ92" s="147"/>
      <c r="JQK92" s="147"/>
      <c r="JQL92" s="147"/>
      <c r="JQM92" s="147"/>
      <c r="JQN92" s="147"/>
      <c r="JQO92" s="147"/>
      <c r="JQP92" s="147"/>
      <c r="JQQ92" s="147"/>
      <c r="JQR92" s="147"/>
      <c r="JQS92" s="147"/>
      <c r="JQT92" s="147"/>
      <c r="JQU92" s="147"/>
      <c r="JQV92" s="147"/>
      <c r="JQW92" s="147"/>
      <c r="JQX92" s="147"/>
      <c r="JQY92" s="147"/>
      <c r="JQZ92" s="147"/>
      <c r="JRA92" s="147"/>
      <c r="JRB92" s="147"/>
      <c r="JRC92" s="147"/>
      <c r="JRD92" s="147"/>
      <c r="JRE92" s="147"/>
      <c r="JRF92" s="147"/>
      <c r="JRG92" s="147"/>
      <c r="JRH92" s="147"/>
      <c r="JRI92" s="147"/>
      <c r="JRJ92" s="147"/>
      <c r="JRK92" s="147"/>
      <c r="JRL92" s="147"/>
      <c r="JRM92" s="147"/>
      <c r="JRN92" s="147"/>
      <c r="JRO92" s="147"/>
      <c r="JRP92" s="147"/>
      <c r="JRQ92" s="147"/>
      <c r="JRR92" s="147"/>
      <c r="JRS92" s="147"/>
      <c r="JRT92" s="147"/>
      <c r="JRU92" s="147"/>
      <c r="JRV92" s="147"/>
      <c r="JRW92" s="147"/>
      <c r="JRX92" s="147"/>
      <c r="JRY92" s="147"/>
      <c r="JRZ92" s="147"/>
      <c r="JSA92" s="147"/>
      <c r="JSB92" s="147"/>
      <c r="JSC92" s="147"/>
      <c r="JSD92" s="147"/>
      <c r="JSE92" s="147"/>
      <c r="JSF92" s="147"/>
      <c r="JSG92" s="147"/>
      <c r="JSH92" s="147"/>
      <c r="JSI92" s="147"/>
      <c r="JSJ92" s="147"/>
      <c r="JSK92" s="147"/>
      <c r="JSL92" s="147"/>
      <c r="JSM92" s="147"/>
      <c r="JSN92" s="147"/>
      <c r="JSO92" s="147"/>
      <c r="JSP92" s="147"/>
      <c r="JSQ92" s="147"/>
      <c r="JSR92" s="147"/>
      <c r="JSS92" s="147"/>
      <c r="JST92" s="147"/>
      <c r="JSU92" s="147"/>
      <c r="JSV92" s="147"/>
      <c r="JSW92" s="147"/>
      <c r="JSX92" s="147"/>
      <c r="JSY92" s="147"/>
      <c r="JSZ92" s="147"/>
      <c r="JTA92" s="147"/>
      <c r="JTB92" s="147"/>
      <c r="JTC92" s="147"/>
      <c r="JTD92" s="147"/>
      <c r="JTE92" s="147"/>
      <c r="JTF92" s="147"/>
      <c r="JTG92" s="147"/>
      <c r="JTH92" s="147"/>
      <c r="JTI92" s="147"/>
      <c r="JTJ92" s="147"/>
      <c r="JTK92" s="147"/>
      <c r="JTL92" s="147"/>
      <c r="JTM92" s="147"/>
      <c r="JTN92" s="147"/>
      <c r="JTO92" s="147"/>
      <c r="JTP92" s="147"/>
      <c r="JTQ92" s="147"/>
      <c r="JTR92" s="147"/>
      <c r="JTS92" s="147"/>
      <c r="JTT92" s="147"/>
      <c r="JTU92" s="147"/>
      <c r="JTV92" s="147"/>
      <c r="JTW92" s="147"/>
      <c r="JTX92" s="147"/>
      <c r="JTY92" s="147"/>
      <c r="JTZ92" s="147"/>
      <c r="JUA92" s="147"/>
      <c r="JUB92" s="147"/>
      <c r="JUC92" s="147"/>
      <c r="JUD92" s="147"/>
      <c r="JUE92" s="147"/>
      <c r="JUF92" s="147"/>
      <c r="JUG92" s="147"/>
      <c r="JUH92" s="147"/>
      <c r="JUI92" s="147"/>
      <c r="JUJ92" s="147"/>
      <c r="JUK92" s="147"/>
      <c r="JUL92" s="147"/>
      <c r="JUM92" s="147"/>
      <c r="JUN92" s="147"/>
      <c r="JUO92" s="147"/>
      <c r="JUP92" s="147"/>
      <c r="JUQ92" s="147"/>
      <c r="JUR92" s="147"/>
      <c r="JUS92" s="147"/>
      <c r="JUT92" s="147"/>
      <c r="JUU92" s="147"/>
      <c r="JUV92" s="147"/>
      <c r="JUW92" s="147"/>
      <c r="JUX92" s="147"/>
      <c r="JUY92" s="147"/>
      <c r="JUZ92" s="147"/>
      <c r="JVA92" s="147"/>
      <c r="JVB92" s="147"/>
      <c r="JVC92" s="147"/>
      <c r="JVD92" s="147"/>
      <c r="JVE92" s="147"/>
      <c r="JVF92" s="147"/>
      <c r="JVG92" s="147"/>
      <c r="JVH92" s="147"/>
      <c r="JVI92" s="147"/>
      <c r="JVJ92" s="147"/>
      <c r="JVK92" s="147"/>
      <c r="JVL92" s="147"/>
      <c r="JVM92" s="147"/>
      <c r="JVN92" s="147"/>
      <c r="JVO92" s="147"/>
      <c r="JVP92" s="147"/>
      <c r="JVQ92" s="147"/>
      <c r="JVR92" s="147"/>
      <c r="JVS92" s="147"/>
      <c r="JVT92" s="147"/>
      <c r="JVU92" s="147"/>
      <c r="JVV92" s="147"/>
      <c r="JVW92" s="147"/>
      <c r="JVX92" s="147"/>
      <c r="JVY92" s="147"/>
      <c r="JVZ92" s="147"/>
      <c r="JWA92" s="147"/>
      <c r="JWB92" s="147"/>
      <c r="JWC92" s="147"/>
      <c r="JWD92" s="147"/>
      <c r="JWE92" s="147"/>
      <c r="JWF92" s="147"/>
      <c r="JWG92" s="147"/>
      <c r="JWH92" s="147"/>
      <c r="JWI92" s="147"/>
      <c r="JWJ92" s="147"/>
      <c r="JWK92" s="147"/>
      <c r="JWL92" s="147"/>
      <c r="JWM92" s="147"/>
      <c r="JWN92" s="147"/>
      <c r="JWO92" s="147"/>
      <c r="JWP92" s="147"/>
      <c r="JWQ92" s="147"/>
      <c r="JWR92" s="147"/>
      <c r="JWS92" s="147"/>
      <c r="JWT92" s="147"/>
      <c r="JWU92" s="147"/>
      <c r="JWV92" s="147"/>
      <c r="JWW92" s="147"/>
      <c r="JWX92" s="147"/>
      <c r="JWY92" s="147"/>
      <c r="JWZ92" s="147"/>
      <c r="JXA92" s="147"/>
      <c r="JXB92" s="147"/>
      <c r="JXC92" s="147"/>
      <c r="JXD92" s="147"/>
      <c r="JXE92" s="147"/>
      <c r="JXF92" s="147"/>
      <c r="JXG92" s="147"/>
      <c r="JXH92" s="147"/>
      <c r="JXI92" s="147"/>
      <c r="JXJ92" s="147"/>
      <c r="JXK92" s="147"/>
      <c r="JXL92" s="147"/>
      <c r="JXM92" s="147"/>
      <c r="JXN92" s="147"/>
      <c r="JXO92" s="147"/>
      <c r="JXP92" s="147"/>
      <c r="JXQ92" s="147"/>
      <c r="JXR92" s="147"/>
      <c r="JXS92" s="147"/>
      <c r="JXT92" s="147"/>
      <c r="JXU92" s="147"/>
      <c r="JXV92" s="147"/>
      <c r="JXW92" s="147"/>
      <c r="JXX92" s="147"/>
      <c r="JXY92" s="147"/>
      <c r="JXZ92" s="147"/>
      <c r="JYA92" s="147"/>
      <c r="JYB92" s="147"/>
      <c r="JYC92" s="147"/>
      <c r="JYD92" s="147"/>
      <c r="JYE92" s="147"/>
      <c r="JYF92" s="147"/>
      <c r="JYG92" s="147"/>
      <c r="JYH92" s="147"/>
      <c r="JYI92" s="147"/>
      <c r="JYJ92" s="147"/>
      <c r="JYK92" s="147"/>
      <c r="JYL92" s="147"/>
      <c r="JYM92" s="147"/>
      <c r="JYN92" s="147"/>
      <c r="JYO92" s="147"/>
      <c r="JYP92" s="147"/>
      <c r="JYQ92" s="147"/>
      <c r="JYR92" s="147"/>
      <c r="JYS92" s="147"/>
      <c r="JYT92" s="147"/>
      <c r="JYU92" s="147"/>
      <c r="JYV92" s="147"/>
      <c r="JYW92" s="147"/>
      <c r="JYX92" s="147"/>
      <c r="JYY92" s="147"/>
      <c r="JYZ92" s="147"/>
      <c r="JZA92" s="147"/>
      <c r="JZB92" s="147"/>
      <c r="JZC92" s="147"/>
      <c r="JZD92" s="147"/>
      <c r="JZE92" s="147"/>
      <c r="JZF92" s="147"/>
      <c r="JZG92" s="147"/>
      <c r="JZH92" s="147"/>
      <c r="JZI92" s="147"/>
      <c r="JZJ92" s="147"/>
      <c r="JZK92" s="147"/>
      <c r="JZL92" s="147"/>
      <c r="JZM92" s="147"/>
      <c r="JZN92" s="147"/>
      <c r="JZO92" s="147"/>
      <c r="JZP92" s="147"/>
      <c r="JZQ92" s="147"/>
      <c r="JZR92" s="147"/>
      <c r="JZS92" s="147"/>
      <c r="JZT92" s="147"/>
      <c r="JZU92" s="147"/>
      <c r="JZV92" s="147"/>
      <c r="JZW92" s="147"/>
      <c r="JZX92" s="147"/>
      <c r="JZY92" s="147"/>
      <c r="JZZ92" s="147"/>
      <c r="KAA92" s="147"/>
      <c r="KAB92" s="147"/>
      <c r="KAC92" s="147"/>
      <c r="KAD92" s="147"/>
      <c r="KAE92" s="147"/>
      <c r="KAF92" s="147"/>
      <c r="KAG92" s="147"/>
      <c r="KAH92" s="147"/>
      <c r="KAI92" s="147"/>
      <c r="KAJ92" s="147"/>
      <c r="KAK92" s="147"/>
      <c r="KAL92" s="147"/>
      <c r="KAM92" s="147"/>
      <c r="KAN92" s="147"/>
      <c r="KAO92" s="147"/>
      <c r="KAP92" s="147"/>
      <c r="KAQ92" s="147"/>
      <c r="KAR92" s="147"/>
      <c r="KAS92" s="147"/>
      <c r="KAT92" s="147"/>
      <c r="KAU92" s="147"/>
      <c r="KAV92" s="147"/>
      <c r="KAW92" s="147"/>
      <c r="KAX92" s="147"/>
      <c r="KAY92" s="147"/>
      <c r="KAZ92" s="147"/>
      <c r="KBA92" s="147"/>
      <c r="KBB92" s="147"/>
      <c r="KBC92" s="147"/>
      <c r="KBD92" s="147"/>
      <c r="KBE92" s="147"/>
      <c r="KBF92" s="147"/>
      <c r="KBG92" s="147"/>
      <c r="KBH92" s="147"/>
      <c r="KBI92" s="147"/>
      <c r="KBJ92" s="147"/>
      <c r="KBK92" s="147"/>
      <c r="KBL92" s="147"/>
      <c r="KBM92" s="147"/>
      <c r="KBN92" s="147"/>
      <c r="KBO92" s="147"/>
      <c r="KBP92" s="147"/>
      <c r="KBQ92" s="147"/>
      <c r="KBR92" s="147"/>
      <c r="KBS92" s="147"/>
      <c r="KBT92" s="147"/>
      <c r="KBU92" s="147"/>
      <c r="KBV92" s="147"/>
      <c r="KBW92" s="147"/>
      <c r="KBX92" s="147"/>
      <c r="KBY92" s="147"/>
      <c r="KBZ92" s="147"/>
      <c r="KCA92" s="147"/>
      <c r="KCB92" s="147"/>
      <c r="KCC92" s="147"/>
      <c r="KCD92" s="147"/>
      <c r="KCE92" s="147"/>
      <c r="KCF92" s="147"/>
      <c r="KCG92" s="147"/>
      <c r="KCH92" s="147"/>
      <c r="KCI92" s="147"/>
      <c r="KCJ92" s="147"/>
      <c r="KCK92" s="147"/>
      <c r="KCL92" s="147"/>
      <c r="KCM92" s="147"/>
      <c r="KCN92" s="147"/>
      <c r="KCO92" s="147"/>
      <c r="KCP92" s="147"/>
      <c r="KCQ92" s="147"/>
      <c r="KCR92" s="147"/>
      <c r="KCS92" s="147"/>
      <c r="KCT92" s="147"/>
      <c r="KCU92" s="147"/>
      <c r="KCV92" s="147"/>
      <c r="KCW92" s="147"/>
      <c r="KCX92" s="147"/>
      <c r="KCY92" s="147"/>
      <c r="KCZ92" s="147"/>
      <c r="KDA92" s="147"/>
      <c r="KDB92" s="147"/>
      <c r="KDC92" s="147"/>
      <c r="KDD92" s="147"/>
      <c r="KDE92" s="147"/>
      <c r="KDF92" s="147"/>
      <c r="KDG92" s="147"/>
      <c r="KDH92" s="147"/>
      <c r="KDI92" s="147"/>
      <c r="KDJ92" s="147"/>
      <c r="KDK92" s="147"/>
      <c r="KDL92" s="147"/>
      <c r="KDM92" s="147"/>
      <c r="KDN92" s="147"/>
      <c r="KDO92" s="147"/>
      <c r="KDP92" s="147"/>
      <c r="KDQ92" s="147"/>
      <c r="KDR92" s="147"/>
      <c r="KDS92" s="147"/>
      <c r="KDT92" s="147"/>
      <c r="KDU92" s="147"/>
      <c r="KDV92" s="147"/>
      <c r="KDW92" s="147"/>
      <c r="KDX92" s="147"/>
      <c r="KDY92" s="147"/>
      <c r="KDZ92" s="147"/>
      <c r="KEA92" s="147"/>
      <c r="KEB92" s="147"/>
      <c r="KEC92" s="147"/>
      <c r="KED92" s="147"/>
      <c r="KEE92" s="147"/>
      <c r="KEF92" s="147"/>
      <c r="KEG92" s="147"/>
      <c r="KEH92" s="147"/>
      <c r="KEI92" s="147"/>
      <c r="KEJ92" s="147"/>
      <c r="KEK92" s="147"/>
      <c r="KEL92" s="147"/>
      <c r="KEM92" s="147"/>
      <c r="KEN92" s="147"/>
      <c r="KEO92" s="147"/>
      <c r="KEP92" s="147"/>
      <c r="KEQ92" s="147"/>
      <c r="KER92" s="147"/>
      <c r="KES92" s="147"/>
      <c r="KET92" s="147"/>
      <c r="KEU92" s="147"/>
      <c r="KEV92" s="147"/>
      <c r="KEW92" s="147"/>
      <c r="KEX92" s="147"/>
      <c r="KEY92" s="147"/>
      <c r="KEZ92" s="147"/>
      <c r="KFA92" s="147"/>
      <c r="KFB92" s="147"/>
      <c r="KFC92" s="147"/>
      <c r="KFD92" s="147"/>
      <c r="KFE92" s="147"/>
      <c r="KFF92" s="147"/>
      <c r="KFG92" s="147"/>
      <c r="KFH92" s="147"/>
      <c r="KFI92" s="147"/>
      <c r="KFJ92" s="147"/>
      <c r="KFK92" s="147"/>
      <c r="KFL92" s="147"/>
      <c r="KFM92" s="147"/>
      <c r="KFN92" s="147"/>
      <c r="KFO92" s="147"/>
      <c r="KFP92" s="147"/>
      <c r="KFQ92" s="147"/>
      <c r="KFR92" s="147"/>
      <c r="KFS92" s="147"/>
      <c r="KFT92" s="147"/>
      <c r="KFU92" s="147"/>
      <c r="KFV92" s="147"/>
      <c r="KFW92" s="147"/>
      <c r="KFX92" s="147"/>
      <c r="KFY92" s="147"/>
      <c r="KFZ92" s="147"/>
      <c r="KGA92" s="147"/>
      <c r="KGB92" s="147"/>
      <c r="KGC92" s="147"/>
      <c r="KGD92" s="147"/>
      <c r="KGE92" s="147"/>
      <c r="KGF92" s="147"/>
      <c r="KGG92" s="147"/>
      <c r="KGH92" s="147"/>
      <c r="KGI92" s="147"/>
      <c r="KGJ92" s="147"/>
      <c r="KGK92" s="147"/>
      <c r="KGL92" s="147"/>
      <c r="KGM92" s="147"/>
      <c r="KGN92" s="147"/>
      <c r="KGO92" s="147"/>
      <c r="KGP92" s="147"/>
      <c r="KGQ92" s="147"/>
      <c r="KGR92" s="147"/>
      <c r="KGS92" s="147"/>
      <c r="KGT92" s="147"/>
      <c r="KGU92" s="147"/>
      <c r="KGV92" s="147"/>
      <c r="KGW92" s="147"/>
      <c r="KGX92" s="147"/>
      <c r="KGY92" s="147"/>
      <c r="KGZ92" s="147"/>
      <c r="KHA92" s="147"/>
      <c r="KHB92" s="147"/>
      <c r="KHC92" s="147"/>
      <c r="KHD92" s="147"/>
      <c r="KHE92" s="147"/>
      <c r="KHF92" s="147"/>
      <c r="KHG92" s="147"/>
      <c r="KHH92" s="147"/>
      <c r="KHI92" s="147"/>
      <c r="KHJ92" s="147"/>
      <c r="KHK92" s="147"/>
      <c r="KHL92" s="147"/>
      <c r="KHM92" s="147"/>
      <c r="KHN92" s="147"/>
      <c r="KHO92" s="147"/>
      <c r="KHP92" s="147"/>
      <c r="KHQ92" s="147"/>
      <c r="KHR92" s="147"/>
      <c r="KHS92" s="147"/>
      <c r="KHT92" s="147"/>
      <c r="KHU92" s="147"/>
      <c r="KHV92" s="147"/>
      <c r="KHW92" s="147"/>
      <c r="KHX92" s="147"/>
      <c r="KHY92" s="147"/>
      <c r="KHZ92" s="147"/>
      <c r="KIA92" s="147"/>
      <c r="KIB92" s="147"/>
      <c r="KIC92" s="147"/>
      <c r="KID92" s="147"/>
      <c r="KIE92" s="147"/>
      <c r="KIF92" s="147"/>
      <c r="KIG92" s="147"/>
      <c r="KIH92" s="147"/>
      <c r="KII92" s="147"/>
      <c r="KIJ92" s="147"/>
      <c r="KIK92" s="147"/>
      <c r="KIL92" s="147"/>
      <c r="KIM92" s="147"/>
      <c r="KIN92" s="147"/>
      <c r="KIO92" s="147"/>
      <c r="KIP92" s="147"/>
      <c r="KIQ92" s="147"/>
      <c r="KIR92" s="147"/>
      <c r="KIS92" s="147"/>
      <c r="KIT92" s="147"/>
      <c r="KIU92" s="147"/>
      <c r="KIV92" s="147"/>
      <c r="KIW92" s="147"/>
      <c r="KIX92" s="147"/>
      <c r="KIY92" s="147"/>
      <c r="KIZ92" s="147"/>
      <c r="KJA92" s="147"/>
      <c r="KJB92" s="147"/>
      <c r="KJC92" s="147"/>
      <c r="KJD92" s="147"/>
      <c r="KJE92" s="147"/>
      <c r="KJF92" s="147"/>
      <c r="KJG92" s="147"/>
      <c r="KJH92" s="147"/>
      <c r="KJI92" s="147"/>
      <c r="KJJ92" s="147"/>
      <c r="KJK92" s="147"/>
      <c r="KJL92" s="147"/>
      <c r="KJM92" s="147"/>
      <c r="KJN92" s="147"/>
      <c r="KJO92" s="147"/>
      <c r="KJP92" s="147"/>
      <c r="KJQ92" s="147"/>
      <c r="KJR92" s="147"/>
      <c r="KJS92" s="147"/>
      <c r="KJT92" s="147"/>
      <c r="KJU92" s="147"/>
      <c r="KJV92" s="147"/>
      <c r="KJW92" s="147"/>
      <c r="KJX92" s="147"/>
      <c r="KJY92" s="147"/>
      <c r="KJZ92" s="147"/>
      <c r="KKA92" s="147"/>
      <c r="KKB92" s="147"/>
      <c r="KKC92" s="147"/>
      <c r="KKD92" s="147"/>
      <c r="KKE92" s="147"/>
      <c r="KKF92" s="147"/>
      <c r="KKG92" s="147"/>
      <c r="KKH92" s="147"/>
      <c r="KKI92" s="147"/>
      <c r="KKJ92" s="147"/>
      <c r="KKK92" s="147"/>
      <c r="KKL92" s="147"/>
      <c r="KKM92" s="147"/>
      <c r="KKN92" s="147"/>
      <c r="KKO92" s="147"/>
      <c r="KKP92" s="147"/>
      <c r="KKQ92" s="147"/>
      <c r="KKR92" s="147"/>
      <c r="KKS92" s="147"/>
      <c r="KKT92" s="147"/>
      <c r="KKU92" s="147"/>
      <c r="KKV92" s="147"/>
      <c r="KKW92" s="147"/>
      <c r="KKX92" s="147"/>
      <c r="KKY92" s="147"/>
      <c r="KKZ92" s="147"/>
      <c r="KLA92" s="147"/>
      <c r="KLB92" s="147"/>
      <c r="KLC92" s="147"/>
      <c r="KLD92" s="147"/>
      <c r="KLE92" s="147"/>
      <c r="KLF92" s="147"/>
      <c r="KLG92" s="147"/>
      <c r="KLH92" s="147"/>
      <c r="KLI92" s="147"/>
      <c r="KLJ92" s="147"/>
      <c r="KLK92" s="147"/>
      <c r="KLL92" s="147"/>
      <c r="KLM92" s="147"/>
      <c r="KLN92" s="147"/>
      <c r="KLO92" s="147"/>
      <c r="KLP92" s="147"/>
      <c r="KLQ92" s="147"/>
      <c r="KLR92" s="147"/>
      <c r="KLS92" s="147"/>
      <c r="KLT92" s="147"/>
      <c r="KLU92" s="147"/>
      <c r="KLV92" s="147"/>
      <c r="KLW92" s="147"/>
      <c r="KLX92" s="147"/>
      <c r="KLY92" s="147"/>
      <c r="KLZ92" s="147"/>
      <c r="KMA92" s="147"/>
      <c r="KMB92" s="147"/>
      <c r="KMC92" s="147"/>
      <c r="KMD92" s="147"/>
      <c r="KME92" s="147"/>
      <c r="KMF92" s="147"/>
      <c r="KMG92" s="147"/>
      <c r="KMH92" s="147"/>
      <c r="KMI92" s="147"/>
      <c r="KMJ92" s="147"/>
      <c r="KMK92" s="147"/>
      <c r="KML92" s="147"/>
      <c r="KMM92" s="147"/>
      <c r="KMN92" s="147"/>
      <c r="KMO92" s="147"/>
      <c r="KMP92" s="147"/>
      <c r="KMQ92" s="147"/>
      <c r="KMR92" s="147"/>
      <c r="KMS92" s="147"/>
      <c r="KMT92" s="147"/>
      <c r="KMU92" s="147"/>
      <c r="KMV92" s="147"/>
      <c r="KMW92" s="147"/>
      <c r="KMX92" s="147"/>
      <c r="KMY92" s="147"/>
      <c r="KMZ92" s="147"/>
      <c r="KNA92" s="147"/>
      <c r="KNB92" s="147"/>
      <c r="KNC92" s="147"/>
      <c r="KND92" s="147"/>
      <c r="KNE92" s="147"/>
      <c r="KNF92" s="147"/>
      <c r="KNG92" s="147"/>
      <c r="KNH92" s="147"/>
      <c r="KNI92" s="147"/>
      <c r="KNJ92" s="147"/>
      <c r="KNK92" s="147"/>
      <c r="KNL92" s="147"/>
      <c r="KNM92" s="147"/>
      <c r="KNN92" s="147"/>
      <c r="KNO92" s="147"/>
      <c r="KNP92" s="147"/>
      <c r="KNQ92" s="147"/>
      <c r="KNR92" s="147"/>
      <c r="KNS92" s="147"/>
      <c r="KNT92" s="147"/>
      <c r="KNU92" s="147"/>
      <c r="KNV92" s="147"/>
      <c r="KNW92" s="147"/>
      <c r="KNX92" s="147"/>
      <c r="KNY92" s="147"/>
      <c r="KNZ92" s="147"/>
      <c r="KOA92" s="147"/>
      <c r="KOB92" s="147"/>
      <c r="KOC92" s="147"/>
      <c r="KOD92" s="147"/>
      <c r="KOE92" s="147"/>
      <c r="KOF92" s="147"/>
      <c r="KOG92" s="147"/>
      <c r="KOH92" s="147"/>
      <c r="KOI92" s="147"/>
      <c r="KOJ92" s="147"/>
      <c r="KOK92" s="147"/>
      <c r="KOL92" s="147"/>
      <c r="KOM92" s="147"/>
      <c r="KON92" s="147"/>
      <c r="KOO92" s="147"/>
      <c r="KOP92" s="147"/>
      <c r="KOQ92" s="147"/>
      <c r="KOR92" s="147"/>
      <c r="KOS92" s="147"/>
      <c r="KOT92" s="147"/>
      <c r="KOU92" s="147"/>
      <c r="KOV92" s="147"/>
      <c r="KOW92" s="147"/>
      <c r="KOX92" s="147"/>
      <c r="KOY92" s="147"/>
      <c r="KOZ92" s="147"/>
      <c r="KPA92" s="147"/>
      <c r="KPB92" s="147"/>
      <c r="KPC92" s="147"/>
      <c r="KPD92" s="147"/>
      <c r="KPE92" s="147"/>
      <c r="KPF92" s="147"/>
      <c r="KPG92" s="147"/>
      <c r="KPH92" s="147"/>
      <c r="KPI92" s="147"/>
      <c r="KPJ92" s="147"/>
      <c r="KPK92" s="147"/>
      <c r="KPL92" s="147"/>
      <c r="KPM92" s="147"/>
      <c r="KPN92" s="147"/>
      <c r="KPO92" s="147"/>
      <c r="KPP92" s="147"/>
      <c r="KPQ92" s="147"/>
      <c r="KPR92" s="147"/>
      <c r="KPS92" s="147"/>
      <c r="KPT92" s="147"/>
      <c r="KPU92" s="147"/>
      <c r="KPV92" s="147"/>
      <c r="KPW92" s="147"/>
      <c r="KPX92" s="147"/>
      <c r="KPY92" s="147"/>
      <c r="KPZ92" s="147"/>
      <c r="KQA92" s="147"/>
      <c r="KQB92" s="147"/>
      <c r="KQC92" s="147"/>
      <c r="KQD92" s="147"/>
      <c r="KQE92" s="147"/>
      <c r="KQF92" s="147"/>
      <c r="KQG92" s="147"/>
      <c r="KQH92" s="147"/>
      <c r="KQI92" s="147"/>
      <c r="KQJ92" s="147"/>
      <c r="KQK92" s="147"/>
      <c r="KQL92" s="147"/>
      <c r="KQM92" s="147"/>
      <c r="KQN92" s="147"/>
      <c r="KQO92" s="147"/>
      <c r="KQP92" s="147"/>
      <c r="KQQ92" s="147"/>
      <c r="KQR92" s="147"/>
      <c r="KQS92" s="147"/>
      <c r="KQT92" s="147"/>
      <c r="KQU92" s="147"/>
      <c r="KQV92" s="147"/>
      <c r="KQW92" s="147"/>
      <c r="KQX92" s="147"/>
      <c r="KQY92" s="147"/>
      <c r="KQZ92" s="147"/>
      <c r="KRA92" s="147"/>
      <c r="KRB92" s="147"/>
      <c r="KRC92" s="147"/>
      <c r="KRD92" s="147"/>
      <c r="KRE92" s="147"/>
      <c r="KRF92" s="147"/>
      <c r="KRG92" s="147"/>
      <c r="KRH92" s="147"/>
      <c r="KRI92" s="147"/>
      <c r="KRJ92" s="147"/>
      <c r="KRK92" s="147"/>
      <c r="KRL92" s="147"/>
      <c r="KRM92" s="147"/>
      <c r="KRN92" s="147"/>
      <c r="KRO92" s="147"/>
      <c r="KRP92" s="147"/>
      <c r="KRQ92" s="147"/>
      <c r="KRR92" s="147"/>
      <c r="KRS92" s="147"/>
      <c r="KRT92" s="147"/>
      <c r="KRU92" s="147"/>
      <c r="KRV92" s="147"/>
      <c r="KRW92" s="147"/>
      <c r="KRX92" s="147"/>
      <c r="KRY92" s="147"/>
      <c r="KRZ92" s="147"/>
      <c r="KSA92" s="147"/>
      <c r="KSB92" s="147"/>
      <c r="KSC92" s="147"/>
      <c r="KSD92" s="147"/>
      <c r="KSE92" s="147"/>
      <c r="KSF92" s="147"/>
      <c r="KSG92" s="147"/>
      <c r="KSH92" s="147"/>
      <c r="KSI92" s="147"/>
      <c r="KSJ92" s="147"/>
      <c r="KSK92" s="147"/>
      <c r="KSL92" s="147"/>
      <c r="KSM92" s="147"/>
      <c r="KSN92" s="147"/>
      <c r="KSO92" s="147"/>
      <c r="KSP92" s="147"/>
      <c r="KSQ92" s="147"/>
      <c r="KSR92" s="147"/>
      <c r="KSS92" s="147"/>
      <c r="KST92" s="147"/>
      <c r="KSU92" s="147"/>
      <c r="KSV92" s="147"/>
      <c r="KSW92" s="147"/>
      <c r="KSX92" s="147"/>
      <c r="KSY92" s="147"/>
      <c r="KSZ92" s="147"/>
      <c r="KTA92" s="147"/>
      <c r="KTB92" s="147"/>
      <c r="KTC92" s="147"/>
      <c r="KTD92" s="147"/>
      <c r="KTE92" s="147"/>
      <c r="KTF92" s="147"/>
      <c r="KTG92" s="147"/>
      <c r="KTH92" s="147"/>
      <c r="KTI92" s="147"/>
      <c r="KTJ92" s="147"/>
      <c r="KTK92" s="147"/>
      <c r="KTL92" s="147"/>
      <c r="KTM92" s="147"/>
      <c r="KTN92" s="147"/>
      <c r="KTO92" s="147"/>
      <c r="KTP92" s="147"/>
      <c r="KTQ92" s="147"/>
      <c r="KTR92" s="147"/>
      <c r="KTS92" s="147"/>
      <c r="KTT92" s="147"/>
      <c r="KTU92" s="147"/>
      <c r="KTV92" s="147"/>
      <c r="KTW92" s="147"/>
      <c r="KTX92" s="147"/>
      <c r="KTY92" s="147"/>
      <c r="KTZ92" s="147"/>
      <c r="KUA92" s="147"/>
      <c r="KUB92" s="147"/>
      <c r="KUC92" s="147"/>
      <c r="KUD92" s="147"/>
      <c r="KUE92" s="147"/>
      <c r="KUF92" s="147"/>
      <c r="KUG92" s="147"/>
      <c r="KUH92" s="147"/>
      <c r="KUI92" s="147"/>
      <c r="KUJ92" s="147"/>
      <c r="KUK92" s="147"/>
      <c r="KUL92" s="147"/>
      <c r="KUM92" s="147"/>
      <c r="KUN92" s="147"/>
      <c r="KUO92" s="147"/>
      <c r="KUP92" s="147"/>
      <c r="KUQ92" s="147"/>
      <c r="KUR92" s="147"/>
      <c r="KUS92" s="147"/>
      <c r="KUT92" s="147"/>
      <c r="KUU92" s="147"/>
      <c r="KUV92" s="147"/>
      <c r="KUW92" s="147"/>
      <c r="KUX92" s="147"/>
      <c r="KUY92" s="147"/>
      <c r="KUZ92" s="147"/>
      <c r="KVA92" s="147"/>
      <c r="KVB92" s="147"/>
      <c r="KVC92" s="147"/>
      <c r="KVD92" s="147"/>
      <c r="KVE92" s="147"/>
      <c r="KVF92" s="147"/>
      <c r="KVG92" s="147"/>
      <c r="KVH92" s="147"/>
      <c r="KVI92" s="147"/>
      <c r="KVJ92" s="147"/>
      <c r="KVK92" s="147"/>
      <c r="KVL92" s="147"/>
      <c r="KVM92" s="147"/>
      <c r="KVN92" s="147"/>
      <c r="KVO92" s="147"/>
      <c r="KVP92" s="147"/>
      <c r="KVQ92" s="147"/>
      <c r="KVR92" s="147"/>
      <c r="KVS92" s="147"/>
      <c r="KVT92" s="147"/>
      <c r="KVU92" s="147"/>
      <c r="KVV92" s="147"/>
      <c r="KVW92" s="147"/>
      <c r="KVX92" s="147"/>
      <c r="KVY92" s="147"/>
      <c r="KVZ92" s="147"/>
      <c r="KWA92" s="147"/>
      <c r="KWB92" s="147"/>
      <c r="KWC92" s="147"/>
      <c r="KWD92" s="147"/>
      <c r="KWE92" s="147"/>
      <c r="KWF92" s="147"/>
      <c r="KWG92" s="147"/>
      <c r="KWH92" s="147"/>
      <c r="KWI92" s="147"/>
      <c r="KWJ92" s="147"/>
      <c r="KWK92" s="147"/>
      <c r="KWL92" s="147"/>
      <c r="KWM92" s="147"/>
      <c r="KWN92" s="147"/>
      <c r="KWO92" s="147"/>
      <c r="KWP92" s="147"/>
      <c r="KWQ92" s="147"/>
      <c r="KWR92" s="147"/>
      <c r="KWS92" s="147"/>
      <c r="KWT92" s="147"/>
      <c r="KWU92" s="147"/>
      <c r="KWV92" s="147"/>
      <c r="KWW92" s="147"/>
      <c r="KWX92" s="147"/>
      <c r="KWY92" s="147"/>
      <c r="KWZ92" s="147"/>
      <c r="KXA92" s="147"/>
      <c r="KXB92" s="147"/>
      <c r="KXC92" s="147"/>
      <c r="KXD92" s="147"/>
      <c r="KXE92" s="147"/>
      <c r="KXF92" s="147"/>
      <c r="KXG92" s="147"/>
      <c r="KXH92" s="147"/>
      <c r="KXI92" s="147"/>
      <c r="KXJ92" s="147"/>
      <c r="KXK92" s="147"/>
      <c r="KXL92" s="147"/>
      <c r="KXM92" s="147"/>
      <c r="KXN92" s="147"/>
      <c r="KXO92" s="147"/>
      <c r="KXP92" s="147"/>
      <c r="KXQ92" s="147"/>
      <c r="KXR92" s="147"/>
      <c r="KXS92" s="147"/>
      <c r="KXT92" s="147"/>
      <c r="KXU92" s="147"/>
      <c r="KXV92" s="147"/>
      <c r="KXW92" s="147"/>
      <c r="KXX92" s="147"/>
      <c r="KXY92" s="147"/>
      <c r="KXZ92" s="147"/>
      <c r="KYA92" s="147"/>
      <c r="KYB92" s="147"/>
      <c r="KYC92" s="147"/>
      <c r="KYD92" s="147"/>
      <c r="KYE92" s="147"/>
      <c r="KYF92" s="147"/>
      <c r="KYG92" s="147"/>
      <c r="KYH92" s="147"/>
      <c r="KYI92" s="147"/>
      <c r="KYJ92" s="147"/>
      <c r="KYK92" s="147"/>
      <c r="KYL92" s="147"/>
      <c r="KYM92" s="147"/>
      <c r="KYN92" s="147"/>
      <c r="KYO92" s="147"/>
      <c r="KYP92" s="147"/>
      <c r="KYQ92" s="147"/>
      <c r="KYR92" s="147"/>
      <c r="KYS92" s="147"/>
      <c r="KYT92" s="147"/>
      <c r="KYU92" s="147"/>
      <c r="KYV92" s="147"/>
      <c r="KYW92" s="147"/>
      <c r="KYX92" s="147"/>
      <c r="KYY92" s="147"/>
      <c r="KYZ92" s="147"/>
      <c r="KZA92" s="147"/>
      <c r="KZB92" s="147"/>
      <c r="KZC92" s="147"/>
      <c r="KZD92" s="147"/>
      <c r="KZE92" s="147"/>
      <c r="KZF92" s="147"/>
      <c r="KZG92" s="147"/>
      <c r="KZH92" s="147"/>
      <c r="KZI92" s="147"/>
      <c r="KZJ92" s="147"/>
      <c r="KZK92" s="147"/>
      <c r="KZL92" s="147"/>
      <c r="KZM92" s="147"/>
      <c r="KZN92" s="147"/>
      <c r="KZO92" s="147"/>
      <c r="KZP92" s="147"/>
      <c r="KZQ92" s="147"/>
      <c r="KZR92" s="147"/>
      <c r="KZS92" s="147"/>
      <c r="KZT92" s="147"/>
      <c r="KZU92" s="147"/>
      <c r="KZV92" s="147"/>
      <c r="KZW92" s="147"/>
      <c r="KZX92" s="147"/>
      <c r="KZY92" s="147"/>
      <c r="KZZ92" s="147"/>
      <c r="LAA92" s="147"/>
      <c r="LAB92" s="147"/>
      <c r="LAC92" s="147"/>
      <c r="LAD92" s="147"/>
      <c r="LAE92" s="147"/>
      <c r="LAF92" s="147"/>
      <c r="LAG92" s="147"/>
      <c r="LAH92" s="147"/>
      <c r="LAI92" s="147"/>
      <c r="LAJ92" s="147"/>
      <c r="LAK92" s="147"/>
      <c r="LAL92" s="147"/>
      <c r="LAM92" s="147"/>
      <c r="LAN92" s="147"/>
      <c r="LAO92" s="147"/>
      <c r="LAP92" s="147"/>
      <c r="LAQ92" s="147"/>
      <c r="LAR92" s="147"/>
      <c r="LAS92" s="147"/>
      <c r="LAT92" s="147"/>
      <c r="LAU92" s="147"/>
      <c r="LAV92" s="147"/>
      <c r="LAW92" s="147"/>
      <c r="LAX92" s="147"/>
      <c r="LAY92" s="147"/>
      <c r="LAZ92" s="147"/>
      <c r="LBA92" s="147"/>
      <c r="LBB92" s="147"/>
      <c r="LBC92" s="147"/>
      <c r="LBD92" s="147"/>
      <c r="LBE92" s="147"/>
      <c r="LBF92" s="147"/>
      <c r="LBG92" s="147"/>
      <c r="LBH92" s="147"/>
      <c r="LBI92" s="147"/>
      <c r="LBJ92" s="147"/>
      <c r="LBK92" s="147"/>
      <c r="LBL92" s="147"/>
      <c r="LBM92" s="147"/>
      <c r="LBN92" s="147"/>
      <c r="LBO92" s="147"/>
      <c r="LBP92" s="147"/>
      <c r="LBQ92" s="147"/>
      <c r="LBR92" s="147"/>
      <c r="LBS92" s="147"/>
      <c r="LBT92" s="147"/>
      <c r="LBU92" s="147"/>
      <c r="LBV92" s="147"/>
      <c r="LBW92" s="147"/>
      <c r="LBX92" s="147"/>
      <c r="LBY92" s="147"/>
      <c r="LBZ92" s="147"/>
      <c r="LCA92" s="147"/>
      <c r="LCB92" s="147"/>
      <c r="LCC92" s="147"/>
      <c r="LCD92" s="147"/>
      <c r="LCE92" s="147"/>
      <c r="LCF92" s="147"/>
      <c r="LCG92" s="147"/>
      <c r="LCH92" s="147"/>
      <c r="LCI92" s="147"/>
      <c r="LCJ92" s="147"/>
      <c r="LCK92" s="147"/>
      <c r="LCL92" s="147"/>
      <c r="LCM92" s="147"/>
      <c r="LCN92" s="147"/>
      <c r="LCO92" s="147"/>
      <c r="LCP92" s="147"/>
      <c r="LCQ92" s="147"/>
      <c r="LCR92" s="147"/>
      <c r="LCS92" s="147"/>
      <c r="LCT92" s="147"/>
      <c r="LCU92" s="147"/>
      <c r="LCV92" s="147"/>
      <c r="LCW92" s="147"/>
      <c r="LCX92" s="147"/>
      <c r="LCY92" s="147"/>
      <c r="LCZ92" s="147"/>
      <c r="LDA92" s="147"/>
      <c r="LDB92" s="147"/>
      <c r="LDC92" s="147"/>
      <c r="LDD92" s="147"/>
      <c r="LDE92" s="147"/>
      <c r="LDF92" s="147"/>
      <c r="LDG92" s="147"/>
      <c r="LDH92" s="147"/>
      <c r="LDI92" s="147"/>
      <c r="LDJ92" s="147"/>
      <c r="LDK92" s="147"/>
      <c r="LDL92" s="147"/>
      <c r="LDM92" s="147"/>
      <c r="LDN92" s="147"/>
      <c r="LDO92" s="147"/>
      <c r="LDP92" s="147"/>
      <c r="LDQ92" s="147"/>
      <c r="LDR92" s="147"/>
      <c r="LDS92" s="147"/>
      <c r="LDT92" s="147"/>
      <c r="LDU92" s="147"/>
      <c r="LDV92" s="147"/>
      <c r="LDW92" s="147"/>
      <c r="LDX92" s="147"/>
      <c r="LDY92" s="147"/>
      <c r="LDZ92" s="147"/>
      <c r="LEA92" s="147"/>
      <c r="LEB92" s="147"/>
      <c r="LEC92" s="147"/>
      <c r="LED92" s="147"/>
      <c r="LEE92" s="147"/>
      <c r="LEF92" s="147"/>
      <c r="LEG92" s="147"/>
      <c r="LEH92" s="147"/>
      <c r="LEI92" s="147"/>
      <c r="LEJ92" s="147"/>
      <c r="LEK92" s="147"/>
      <c r="LEL92" s="147"/>
      <c r="LEM92" s="147"/>
      <c r="LEN92" s="147"/>
      <c r="LEO92" s="147"/>
      <c r="LEP92" s="147"/>
      <c r="LEQ92" s="147"/>
      <c r="LER92" s="147"/>
      <c r="LES92" s="147"/>
      <c r="LET92" s="147"/>
      <c r="LEU92" s="147"/>
      <c r="LEV92" s="147"/>
      <c r="LEW92" s="147"/>
      <c r="LEX92" s="147"/>
      <c r="LEY92" s="147"/>
      <c r="LEZ92" s="147"/>
      <c r="LFA92" s="147"/>
      <c r="LFB92" s="147"/>
      <c r="LFC92" s="147"/>
      <c r="LFD92" s="147"/>
      <c r="LFE92" s="147"/>
      <c r="LFF92" s="147"/>
      <c r="LFG92" s="147"/>
      <c r="LFH92" s="147"/>
      <c r="LFI92" s="147"/>
      <c r="LFJ92" s="147"/>
      <c r="LFK92" s="147"/>
      <c r="LFL92" s="147"/>
      <c r="LFM92" s="147"/>
      <c r="LFN92" s="147"/>
      <c r="LFO92" s="147"/>
      <c r="LFP92" s="147"/>
      <c r="LFQ92" s="147"/>
      <c r="LFR92" s="147"/>
      <c r="LFS92" s="147"/>
      <c r="LFT92" s="147"/>
      <c r="LFU92" s="147"/>
      <c r="LFV92" s="147"/>
      <c r="LFW92" s="147"/>
      <c r="LFX92" s="147"/>
      <c r="LFY92" s="147"/>
      <c r="LFZ92" s="147"/>
      <c r="LGA92" s="147"/>
      <c r="LGB92" s="147"/>
      <c r="LGC92" s="147"/>
      <c r="LGD92" s="147"/>
      <c r="LGE92" s="147"/>
      <c r="LGF92" s="147"/>
      <c r="LGG92" s="147"/>
      <c r="LGH92" s="147"/>
      <c r="LGI92" s="147"/>
      <c r="LGJ92" s="147"/>
      <c r="LGK92" s="147"/>
      <c r="LGL92" s="147"/>
      <c r="LGM92" s="147"/>
      <c r="LGN92" s="147"/>
      <c r="LGO92" s="147"/>
      <c r="LGP92" s="147"/>
      <c r="LGQ92" s="147"/>
      <c r="LGR92" s="147"/>
      <c r="LGS92" s="147"/>
      <c r="LGT92" s="147"/>
      <c r="LGU92" s="147"/>
      <c r="LGV92" s="147"/>
      <c r="LGW92" s="147"/>
      <c r="LGX92" s="147"/>
      <c r="LGY92" s="147"/>
      <c r="LGZ92" s="147"/>
      <c r="LHA92" s="147"/>
      <c r="LHB92" s="147"/>
      <c r="LHC92" s="147"/>
      <c r="LHD92" s="147"/>
      <c r="LHE92" s="147"/>
      <c r="LHF92" s="147"/>
      <c r="LHG92" s="147"/>
      <c r="LHH92" s="147"/>
      <c r="LHI92" s="147"/>
      <c r="LHJ92" s="147"/>
      <c r="LHK92" s="147"/>
      <c r="LHL92" s="147"/>
      <c r="LHM92" s="147"/>
      <c r="LHN92" s="147"/>
      <c r="LHO92" s="147"/>
      <c r="LHP92" s="147"/>
      <c r="LHQ92" s="147"/>
      <c r="LHR92" s="147"/>
      <c r="LHS92" s="147"/>
      <c r="LHT92" s="147"/>
      <c r="LHU92" s="147"/>
      <c r="LHV92" s="147"/>
      <c r="LHW92" s="147"/>
      <c r="LHX92" s="147"/>
      <c r="LHY92" s="147"/>
      <c r="LHZ92" s="147"/>
      <c r="LIA92" s="147"/>
      <c r="LIB92" s="147"/>
      <c r="LIC92" s="147"/>
      <c r="LID92" s="147"/>
      <c r="LIE92" s="147"/>
      <c r="LIF92" s="147"/>
      <c r="LIG92" s="147"/>
      <c r="LIH92" s="147"/>
      <c r="LII92" s="147"/>
      <c r="LIJ92" s="147"/>
      <c r="LIK92" s="147"/>
      <c r="LIL92" s="147"/>
      <c r="LIM92" s="147"/>
      <c r="LIN92" s="147"/>
      <c r="LIO92" s="147"/>
      <c r="LIP92" s="147"/>
      <c r="LIQ92" s="147"/>
      <c r="LIR92" s="147"/>
      <c r="LIS92" s="147"/>
      <c r="LIT92" s="147"/>
      <c r="LIU92" s="147"/>
      <c r="LIV92" s="147"/>
      <c r="LIW92" s="147"/>
      <c r="LIX92" s="147"/>
      <c r="LIY92" s="147"/>
      <c r="LIZ92" s="147"/>
      <c r="LJA92" s="147"/>
      <c r="LJB92" s="147"/>
      <c r="LJC92" s="147"/>
      <c r="LJD92" s="147"/>
      <c r="LJE92" s="147"/>
      <c r="LJF92" s="147"/>
      <c r="LJG92" s="147"/>
      <c r="LJH92" s="147"/>
      <c r="LJI92" s="147"/>
      <c r="LJJ92" s="147"/>
      <c r="LJK92" s="147"/>
      <c r="LJL92" s="147"/>
      <c r="LJM92" s="147"/>
      <c r="LJN92" s="147"/>
      <c r="LJO92" s="147"/>
      <c r="LJP92" s="147"/>
      <c r="LJQ92" s="147"/>
      <c r="LJR92" s="147"/>
      <c r="LJS92" s="147"/>
      <c r="LJT92" s="147"/>
      <c r="LJU92" s="147"/>
      <c r="LJV92" s="147"/>
      <c r="LJW92" s="147"/>
      <c r="LJX92" s="147"/>
      <c r="LJY92" s="147"/>
      <c r="LJZ92" s="147"/>
      <c r="LKA92" s="147"/>
      <c r="LKB92" s="147"/>
      <c r="LKC92" s="147"/>
      <c r="LKD92" s="147"/>
      <c r="LKE92" s="147"/>
      <c r="LKF92" s="147"/>
      <c r="LKG92" s="147"/>
      <c r="LKH92" s="147"/>
      <c r="LKI92" s="147"/>
      <c r="LKJ92" s="147"/>
      <c r="LKK92" s="147"/>
      <c r="LKL92" s="147"/>
      <c r="LKM92" s="147"/>
      <c r="LKN92" s="147"/>
      <c r="LKO92" s="147"/>
      <c r="LKP92" s="147"/>
      <c r="LKQ92" s="147"/>
      <c r="LKR92" s="147"/>
      <c r="LKS92" s="147"/>
      <c r="LKT92" s="147"/>
      <c r="LKU92" s="147"/>
      <c r="LKV92" s="147"/>
      <c r="LKW92" s="147"/>
      <c r="LKX92" s="147"/>
      <c r="LKY92" s="147"/>
      <c r="LKZ92" s="147"/>
      <c r="LLA92" s="147"/>
      <c r="LLB92" s="147"/>
      <c r="LLC92" s="147"/>
      <c r="LLD92" s="147"/>
      <c r="LLE92" s="147"/>
      <c r="LLF92" s="147"/>
      <c r="LLG92" s="147"/>
      <c r="LLH92" s="147"/>
      <c r="LLI92" s="147"/>
      <c r="LLJ92" s="147"/>
      <c r="LLK92" s="147"/>
      <c r="LLL92" s="147"/>
      <c r="LLM92" s="147"/>
      <c r="LLN92" s="147"/>
      <c r="LLO92" s="147"/>
      <c r="LLP92" s="147"/>
      <c r="LLQ92" s="147"/>
      <c r="LLR92" s="147"/>
      <c r="LLS92" s="147"/>
      <c r="LLT92" s="147"/>
      <c r="LLU92" s="147"/>
      <c r="LLV92" s="147"/>
      <c r="LLW92" s="147"/>
      <c r="LLX92" s="147"/>
      <c r="LLY92" s="147"/>
      <c r="LLZ92" s="147"/>
      <c r="LMA92" s="147"/>
      <c r="LMB92" s="147"/>
      <c r="LMC92" s="147"/>
      <c r="LMD92" s="147"/>
      <c r="LME92" s="147"/>
      <c r="LMF92" s="147"/>
      <c r="LMG92" s="147"/>
      <c r="LMH92" s="147"/>
      <c r="LMI92" s="147"/>
      <c r="LMJ92" s="147"/>
      <c r="LMK92" s="147"/>
      <c r="LML92" s="147"/>
      <c r="LMM92" s="147"/>
      <c r="LMN92" s="147"/>
      <c r="LMO92" s="147"/>
      <c r="LMP92" s="147"/>
      <c r="LMQ92" s="147"/>
      <c r="LMR92" s="147"/>
      <c r="LMS92" s="147"/>
      <c r="LMT92" s="147"/>
      <c r="LMU92" s="147"/>
      <c r="LMV92" s="147"/>
      <c r="LMW92" s="147"/>
      <c r="LMX92" s="147"/>
      <c r="LMY92" s="147"/>
      <c r="LMZ92" s="147"/>
      <c r="LNA92" s="147"/>
      <c r="LNB92" s="147"/>
      <c r="LNC92" s="147"/>
      <c r="LND92" s="147"/>
      <c r="LNE92" s="147"/>
      <c r="LNF92" s="147"/>
      <c r="LNG92" s="147"/>
      <c r="LNH92" s="147"/>
      <c r="LNI92" s="147"/>
      <c r="LNJ92" s="147"/>
      <c r="LNK92" s="147"/>
      <c r="LNL92" s="147"/>
      <c r="LNM92" s="147"/>
      <c r="LNN92" s="147"/>
      <c r="LNO92" s="147"/>
      <c r="LNP92" s="147"/>
      <c r="LNQ92" s="147"/>
      <c r="LNR92" s="147"/>
      <c r="LNS92" s="147"/>
      <c r="LNT92" s="147"/>
      <c r="LNU92" s="147"/>
      <c r="LNV92" s="147"/>
      <c r="LNW92" s="147"/>
      <c r="LNX92" s="147"/>
      <c r="LNY92" s="147"/>
      <c r="LNZ92" s="147"/>
      <c r="LOA92" s="147"/>
      <c r="LOB92" s="147"/>
      <c r="LOC92" s="147"/>
      <c r="LOD92" s="147"/>
      <c r="LOE92" s="147"/>
      <c r="LOF92" s="147"/>
      <c r="LOG92" s="147"/>
      <c r="LOH92" s="147"/>
      <c r="LOI92" s="147"/>
      <c r="LOJ92" s="147"/>
      <c r="LOK92" s="147"/>
      <c r="LOL92" s="147"/>
      <c r="LOM92" s="147"/>
      <c r="LON92" s="147"/>
      <c r="LOO92" s="147"/>
      <c r="LOP92" s="147"/>
      <c r="LOQ92" s="147"/>
      <c r="LOR92" s="147"/>
      <c r="LOS92" s="147"/>
      <c r="LOT92" s="147"/>
      <c r="LOU92" s="147"/>
      <c r="LOV92" s="147"/>
      <c r="LOW92" s="147"/>
      <c r="LOX92" s="147"/>
      <c r="LOY92" s="147"/>
      <c r="LOZ92" s="147"/>
      <c r="LPA92" s="147"/>
      <c r="LPB92" s="147"/>
      <c r="LPC92" s="147"/>
      <c r="LPD92" s="147"/>
      <c r="LPE92" s="147"/>
      <c r="LPF92" s="147"/>
      <c r="LPG92" s="147"/>
      <c r="LPH92" s="147"/>
      <c r="LPI92" s="147"/>
      <c r="LPJ92" s="147"/>
      <c r="LPK92" s="147"/>
      <c r="LPL92" s="147"/>
      <c r="LPM92" s="147"/>
      <c r="LPN92" s="147"/>
      <c r="LPO92" s="147"/>
      <c r="LPP92" s="147"/>
      <c r="LPQ92" s="147"/>
      <c r="LPR92" s="147"/>
      <c r="LPS92" s="147"/>
      <c r="LPT92" s="147"/>
      <c r="LPU92" s="147"/>
      <c r="LPV92" s="147"/>
      <c r="LPW92" s="147"/>
      <c r="LPX92" s="147"/>
      <c r="LPY92" s="147"/>
      <c r="LPZ92" s="147"/>
      <c r="LQA92" s="147"/>
      <c r="LQB92" s="147"/>
      <c r="LQC92" s="147"/>
      <c r="LQD92" s="147"/>
      <c r="LQE92" s="147"/>
      <c r="LQF92" s="147"/>
      <c r="LQG92" s="147"/>
      <c r="LQH92" s="147"/>
      <c r="LQI92" s="147"/>
      <c r="LQJ92" s="147"/>
      <c r="LQK92" s="147"/>
      <c r="LQL92" s="147"/>
      <c r="LQM92" s="147"/>
      <c r="LQN92" s="147"/>
      <c r="LQO92" s="147"/>
      <c r="LQP92" s="147"/>
      <c r="LQQ92" s="147"/>
      <c r="LQR92" s="147"/>
      <c r="LQS92" s="147"/>
      <c r="LQT92" s="147"/>
      <c r="LQU92" s="147"/>
      <c r="LQV92" s="147"/>
      <c r="LQW92" s="147"/>
      <c r="LQX92" s="147"/>
      <c r="LQY92" s="147"/>
      <c r="LQZ92" s="147"/>
      <c r="LRA92" s="147"/>
      <c r="LRB92" s="147"/>
      <c r="LRC92" s="147"/>
      <c r="LRD92" s="147"/>
      <c r="LRE92" s="147"/>
      <c r="LRF92" s="147"/>
      <c r="LRG92" s="147"/>
      <c r="LRH92" s="147"/>
      <c r="LRI92" s="147"/>
      <c r="LRJ92" s="147"/>
      <c r="LRK92" s="147"/>
      <c r="LRL92" s="147"/>
      <c r="LRM92" s="147"/>
      <c r="LRN92" s="147"/>
      <c r="LRO92" s="147"/>
      <c r="LRP92" s="147"/>
      <c r="LRQ92" s="147"/>
      <c r="LRR92" s="147"/>
      <c r="LRS92" s="147"/>
      <c r="LRT92" s="147"/>
      <c r="LRU92" s="147"/>
      <c r="LRV92" s="147"/>
      <c r="LRW92" s="147"/>
      <c r="LRX92" s="147"/>
      <c r="LRY92" s="147"/>
      <c r="LRZ92" s="147"/>
      <c r="LSA92" s="147"/>
      <c r="LSB92" s="147"/>
      <c r="LSC92" s="147"/>
      <c r="LSD92" s="147"/>
      <c r="LSE92" s="147"/>
      <c r="LSF92" s="147"/>
      <c r="LSG92" s="147"/>
      <c r="LSH92" s="147"/>
      <c r="LSI92" s="147"/>
      <c r="LSJ92" s="147"/>
      <c r="LSK92" s="147"/>
      <c r="LSL92" s="147"/>
      <c r="LSM92" s="147"/>
      <c r="LSN92" s="147"/>
      <c r="LSO92" s="147"/>
      <c r="LSP92" s="147"/>
      <c r="LSQ92" s="147"/>
      <c r="LSR92" s="147"/>
      <c r="LSS92" s="147"/>
      <c r="LST92" s="147"/>
      <c r="LSU92" s="147"/>
      <c r="LSV92" s="147"/>
      <c r="LSW92" s="147"/>
      <c r="LSX92" s="147"/>
      <c r="LSY92" s="147"/>
      <c r="LSZ92" s="147"/>
      <c r="LTA92" s="147"/>
      <c r="LTB92" s="147"/>
      <c r="LTC92" s="147"/>
      <c r="LTD92" s="147"/>
      <c r="LTE92" s="147"/>
      <c r="LTF92" s="147"/>
      <c r="LTG92" s="147"/>
      <c r="LTH92" s="147"/>
      <c r="LTI92" s="147"/>
      <c r="LTJ92" s="147"/>
      <c r="LTK92" s="147"/>
      <c r="LTL92" s="147"/>
      <c r="LTM92" s="147"/>
      <c r="LTN92" s="147"/>
      <c r="LTO92" s="147"/>
      <c r="LTP92" s="147"/>
      <c r="LTQ92" s="147"/>
      <c r="LTR92" s="147"/>
      <c r="LTS92" s="147"/>
      <c r="LTT92" s="147"/>
      <c r="LTU92" s="147"/>
      <c r="LTV92" s="147"/>
      <c r="LTW92" s="147"/>
      <c r="LTX92" s="147"/>
      <c r="LTY92" s="147"/>
      <c r="LTZ92" s="147"/>
      <c r="LUA92" s="147"/>
      <c r="LUB92" s="147"/>
      <c r="LUC92" s="147"/>
      <c r="LUD92" s="147"/>
      <c r="LUE92" s="147"/>
      <c r="LUF92" s="147"/>
      <c r="LUG92" s="147"/>
      <c r="LUH92" s="147"/>
      <c r="LUI92" s="147"/>
      <c r="LUJ92" s="147"/>
      <c r="LUK92" s="147"/>
      <c r="LUL92" s="147"/>
      <c r="LUM92" s="147"/>
      <c r="LUN92" s="147"/>
      <c r="LUO92" s="147"/>
      <c r="LUP92" s="147"/>
      <c r="LUQ92" s="147"/>
      <c r="LUR92" s="147"/>
      <c r="LUS92" s="147"/>
      <c r="LUT92" s="147"/>
      <c r="LUU92" s="147"/>
      <c r="LUV92" s="147"/>
      <c r="LUW92" s="147"/>
      <c r="LUX92" s="147"/>
      <c r="LUY92" s="147"/>
      <c r="LUZ92" s="147"/>
      <c r="LVA92" s="147"/>
      <c r="LVB92" s="147"/>
      <c r="LVC92" s="147"/>
      <c r="LVD92" s="147"/>
      <c r="LVE92" s="147"/>
      <c r="LVF92" s="147"/>
      <c r="LVG92" s="147"/>
      <c r="LVH92" s="147"/>
      <c r="LVI92" s="147"/>
      <c r="LVJ92" s="147"/>
      <c r="LVK92" s="147"/>
      <c r="LVL92" s="147"/>
      <c r="LVM92" s="147"/>
      <c r="LVN92" s="147"/>
      <c r="LVO92" s="147"/>
      <c r="LVP92" s="147"/>
      <c r="LVQ92" s="147"/>
      <c r="LVR92" s="147"/>
      <c r="LVS92" s="147"/>
      <c r="LVT92" s="147"/>
      <c r="LVU92" s="147"/>
      <c r="LVV92" s="147"/>
      <c r="LVW92" s="147"/>
      <c r="LVX92" s="147"/>
      <c r="LVY92" s="147"/>
      <c r="LVZ92" s="147"/>
      <c r="LWA92" s="147"/>
      <c r="LWB92" s="147"/>
      <c r="LWC92" s="147"/>
      <c r="LWD92" s="147"/>
      <c r="LWE92" s="147"/>
      <c r="LWF92" s="147"/>
      <c r="LWG92" s="147"/>
      <c r="LWH92" s="147"/>
      <c r="LWI92" s="147"/>
      <c r="LWJ92" s="147"/>
      <c r="LWK92" s="147"/>
      <c r="LWL92" s="147"/>
      <c r="LWM92" s="147"/>
      <c r="LWN92" s="147"/>
      <c r="LWO92" s="147"/>
      <c r="LWP92" s="147"/>
      <c r="LWQ92" s="147"/>
      <c r="LWR92" s="147"/>
      <c r="LWS92" s="147"/>
      <c r="LWT92" s="147"/>
      <c r="LWU92" s="147"/>
      <c r="LWV92" s="147"/>
      <c r="LWW92" s="147"/>
      <c r="LWX92" s="147"/>
      <c r="LWY92" s="147"/>
      <c r="LWZ92" s="147"/>
      <c r="LXA92" s="147"/>
      <c r="LXB92" s="147"/>
      <c r="LXC92" s="147"/>
      <c r="LXD92" s="147"/>
      <c r="LXE92" s="147"/>
      <c r="LXF92" s="147"/>
      <c r="LXG92" s="147"/>
      <c r="LXH92" s="147"/>
      <c r="LXI92" s="147"/>
      <c r="LXJ92" s="147"/>
      <c r="LXK92" s="147"/>
      <c r="LXL92" s="147"/>
      <c r="LXM92" s="147"/>
      <c r="LXN92" s="147"/>
      <c r="LXO92" s="147"/>
      <c r="LXP92" s="147"/>
      <c r="LXQ92" s="147"/>
      <c r="LXR92" s="147"/>
      <c r="LXS92" s="147"/>
      <c r="LXT92" s="147"/>
      <c r="LXU92" s="147"/>
      <c r="LXV92" s="147"/>
      <c r="LXW92" s="147"/>
      <c r="LXX92" s="147"/>
      <c r="LXY92" s="147"/>
      <c r="LXZ92" s="147"/>
      <c r="LYA92" s="147"/>
      <c r="LYB92" s="147"/>
      <c r="LYC92" s="147"/>
      <c r="LYD92" s="147"/>
      <c r="LYE92" s="147"/>
      <c r="LYF92" s="147"/>
      <c r="LYG92" s="147"/>
      <c r="LYH92" s="147"/>
      <c r="LYI92" s="147"/>
      <c r="LYJ92" s="147"/>
      <c r="LYK92" s="147"/>
      <c r="LYL92" s="147"/>
      <c r="LYM92" s="147"/>
      <c r="LYN92" s="147"/>
      <c r="LYO92" s="147"/>
      <c r="LYP92" s="147"/>
      <c r="LYQ92" s="147"/>
      <c r="LYR92" s="147"/>
      <c r="LYS92" s="147"/>
      <c r="LYT92" s="147"/>
      <c r="LYU92" s="147"/>
      <c r="LYV92" s="147"/>
      <c r="LYW92" s="147"/>
      <c r="LYX92" s="147"/>
      <c r="LYY92" s="147"/>
      <c r="LYZ92" s="147"/>
      <c r="LZA92" s="147"/>
      <c r="LZB92" s="147"/>
      <c r="LZC92" s="147"/>
      <c r="LZD92" s="147"/>
      <c r="LZE92" s="147"/>
      <c r="LZF92" s="147"/>
      <c r="LZG92" s="147"/>
      <c r="LZH92" s="147"/>
      <c r="LZI92" s="147"/>
      <c r="LZJ92" s="147"/>
      <c r="LZK92" s="147"/>
      <c r="LZL92" s="147"/>
      <c r="LZM92" s="147"/>
      <c r="LZN92" s="147"/>
      <c r="LZO92" s="147"/>
      <c r="LZP92" s="147"/>
      <c r="LZQ92" s="147"/>
      <c r="LZR92" s="147"/>
      <c r="LZS92" s="147"/>
      <c r="LZT92" s="147"/>
      <c r="LZU92" s="147"/>
      <c r="LZV92" s="147"/>
      <c r="LZW92" s="147"/>
      <c r="LZX92" s="147"/>
      <c r="LZY92" s="147"/>
      <c r="LZZ92" s="147"/>
      <c r="MAA92" s="147"/>
      <c r="MAB92" s="147"/>
      <c r="MAC92" s="147"/>
      <c r="MAD92" s="147"/>
      <c r="MAE92" s="147"/>
      <c r="MAF92" s="147"/>
      <c r="MAG92" s="147"/>
      <c r="MAH92" s="147"/>
      <c r="MAI92" s="147"/>
      <c r="MAJ92" s="147"/>
      <c r="MAK92" s="147"/>
      <c r="MAL92" s="147"/>
      <c r="MAM92" s="147"/>
      <c r="MAN92" s="147"/>
      <c r="MAO92" s="147"/>
      <c r="MAP92" s="147"/>
      <c r="MAQ92" s="147"/>
      <c r="MAR92" s="147"/>
      <c r="MAS92" s="147"/>
      <c r="MAT92" s="147"/>
      <c r="MAU92" s="147"/>
      <c r="MAV92" s="147"/>
      <c r="MAW92" s="147"/>
      <c r="MAX92" s="147"/>
      <c r="MAY92" s="147"/>
      <c r="MAZ92" s="147"/>
      <c r="MBA92" s="147"/>
      <c r="MBB92" s="147"/>
      <c r="MBC92" s="147"/>
      <c r="MBD92" s="147"/>
      <c r="MBE92" s="147"/>
      <c r="MBF92" s="147"/>
      <c r="MBG92" s="147"/>
      <c r="MBH92" s="147"/>
      <c r="MBI92" s="147"/>
      <c r="MBJ92" s="147"/>
      <c r="MBK92" s="147"/>
      <c r="MBL92" s="147"/>
      <c r="MBM92" s="147"/>
      <c r="MBN92" s="147"/>
      <c r="MBO92" s="147"/>
      <c r="MBP92" s="147"/>
      <c r="MBQ92" s="147"/>
      <c r="MBR92" s="147"/>
      <c r="MBS92" s="147"/>
      <c r="MBT92" s="147"/>
      <c r="MBU92" s="147"/>
      <c r="MBV92" s="147"/>
      <c r="MBW92" s="147"/>
      <c r="MBX92" s="147"/>
      <c r="MBY92" s="147"/>
      <c r="MBZ92" s="147"/>
      <c r="MCA92" s="147"/>
      <c r="MCB92" s="147"/>
      <c r="MCC92" s="147"/>
      <c r="MCD92" s="147"/>
      <c r="MCE92" s="147"/>
      <c r="MCF92" s="147"/>
      <c r="MCG92" s="147"/>
      <c r="MCH92" s="147"/>
      <c r="MCI92" s="147"/>
      <c r="MCJ92" s="147"/>
      <c r="MCK92" s="147"/>
      <c r="MCL92" s="147"/>
      <c r="MCM92" s="147"/>
      <c r="MCN92" s="147"/>
      <c r="MCO92" s="147"/>
      <c r="MCP92" s="147"/>
      <c r="MCQ92" s="147"/>
      <c r="MCR92" s="147"/>
      <c r="MCS92" s="147"/>
      <c r="MCT92" s="147"/>
      <c r="MCU92" s="147"/>
      <c r="MCV92" s="147"/>
      <c r="MCW92" s="147"/>
      <c r="MCX92" s="147"/>
      <c r="MCY92" s="147"/>
      <c r="MCZ92" s="147"/>
      <c r="MDA92" s="147"/>
      <c r="MDB92" s="147"/>
      <c r="MDC92" s="147"/>
      <c r="MDD92" s="147"/>
      <c r="MDE92" s="147"/>
      <c r="MDF92" s="147"/>
      <c r="MDG92" s="147"/>
      <c r="MDH92" s="147"/>
      <c r="MDI92" s="147"/>
      <c r="MDJ92" s="147"/>
      <c r="MDK92" s="147"/>
      <c r="MDL92" s="147"/>
      <c r="MDM92" s="147"/>
      <c r="MDN92" s="147"/>
      <c r="MDO92" s="147"/>
      <c r="MDP92" s="147"/>
      <c r="MDQ92" s="147"/>
      <c r="MDR92" s="147"/>
      <c r="MDS92" s="147"/>
      <c r="MDT92" s="147"/>
      <c r="MDU92" s="147"/>
      <c r="MDV92" s="147"/>
      <c r="MDW92" s="147"/>
      <c r="MDX92" s="147"/>
      <c r="MDY92" s="147"/>
      <c r="MDZ92" s="147"/>
      <c r="MEA92" s="147"/>
      <c r="MEB92" s="147"/>
      <c r="MEC92" s="147"/>
      <c r="MED92" s="147"/>
      <c r="MEE92" s="147"/>
      <c r="MEF92" s="147"/>
      <c r="MEG92" s="147"/>
      <c r="MEH92" s="147"/>
      <c r="MEI92" s="147"/>
      <c r="MEJ92" s="147"/>
      <c r="MEK92" s="147"/>
      <c r="MEL92" s="147"/>
      <c r="MEM92" s="147"/>
      <c r="MEN92" s="147"/>
      <c r="MEO92" s="147"/>
      <c r="MEP92" s="147"/>
      <c r="MEQ92" s="147"/>
      <c r="MER92" s="147"/>
      <c r="MES92" s="147"/>
      <c r="MET92" s="147"/>
      <c r="MEU92" s="147"/>
      <c r="MEV92" s="147"/>
      <c r="MEW92" s="147"/>
      <c r="MEX92" s="147"/>
      <c r="MEY92" s="147"/>
      <c r="MEZ92" s="147"/>
      <c r="MFA92" s="147"/>
      <c r="MFB92" s="147"/>
      <c r="MFC92" s="147"/>
      <c r="MFD92" s="147"/>
      <c r="MFE92" s="147"/>
      <c r="MFF92" s="147"/>
      <c r="MFG92" s="147"/>
      <c r="MFH92" s="147"/>
      <c r="MFI92" s="147"/>
      <c r="MFJ92" s="147"/>
      <c r="MFK92" s="147"/>
      <c r="MFL92" s="147"/>
      <c r="MFM92" s="147"/>
      <c r="MFN92" s="147"/>
      <c r="MFO92" s="147"/>
      <c r="MFP92" s="147"/>
      <c r="MFQ92" s="147"/>
      <c r="MFR92" s="147"/>
      <c r="MFS92" s="147"/>
      <c r="MFT92" s="147"/>
      <c r="MFU92" s="147"/>
      <c r="MFV92" s="147"/>
      <c r="MFW92" s="147"/>
      <c r="MFX92" s="147"/>
      <c r="MFY92" s="147"/>
      <c r="MFZ92" s="147"/>
      <c r="MGA92" s="147"/>
      <c r="MGB92" s="147"/>
      <c r="MGC92" s="147"/>
      <c r="MGD92" s="147"/>
      <c r="MGE92" s="147"/>
      <c r="MGF92" s="147"/>
      <c r="MGG92" s="147"/>
      <c r="MGH92" s="147"/>
      <c r="MGI92" s="147"/>
      <c r="MGJ92" s="147"/>
      <c r="MGK92" s="147"/>
      <c r="MGL92" s="147"/>
      <c r="MGM92" s="147"/>
      <c r="MGN92" s="147"/>
      <c r="MGO92" s="147"/>
      <c r="MGP92" s="147"/>
      <c r="MGQ92" s="147"/>
      <c r="MGR92" s="147"/>
      <c r="MGS92" s="147"/>
      <c r="MGT92" s="147"/>
      <c r="MGU92" s="147"/>
      <c r="MGV92" s="147"/>
      <c r="MGW92" s="147"/>
      <c r="MGX92" s="147"/>
      <c r="MGY92" s="147"/>
      <c r="MGZ92" s="147"/>
      <c r="MHA92" s="147"/>
      <c r="MHB92" s="147"/>
      <c r="MHC92" s="147"/>
      <c r="MHD92" s="147"/>
      <c r="MHE92" s="147"/>
      <c r="MHF92" s="147"/>
      <c r="MHG92" s="147"/>
      <c r="MHH92" s="147"/>
      <c r="MHI92" s="147"/>
      <c r="MHJ92" s="147"/>
      <c r="MHK92" s="147"/>
      <c r="MHL92" s="147"/>
      <c r="MHM92" s="147"/>
      <c r="MHN92" s="147"/>
      <c r="MHO92" s="147"/>
      <c r="MHP92" s="147"/>
      <c r="MHQ92" s="147"/>
      <c r="MHR92" s="147"/>
      <c r="MHS92" s="147"/>
      <c r="MHT92" s="147"/>
      <c r="MHU92" s="147"/>
      <c r="MHV92" s="147"/>
      <c r="MHW92" s="147"/>
      <c r="MHX92" s="147"/>
      <c r="MHY92" s="147"/>
      <c r="MHZ92" s="147"/>
      <c r="MIA92" s="147"/>
      <c r="MIB92" s="147"/>
      <c r="MIC92" s="147"/>
      <c r="MID92" s="147"/>
      <c r="MIE92" s="147"/>
      <c r="MIF92" s="147"/>
      <c r="MIG92" s="147"/>
      <c r="MIH92" s="147"/>
      <c r="MII92" s="147"/>
      <c r="MIJ92" s="147"/>
      <c r="MIK92" s="147"/>
      <c r="MIL92" s="147"/>
      <c r="MIM92" s="147"/>
      <c r="MIN92" s="147"/>
      <c r="MIO92" s="147"/>
      <c r="MIP92" s="147"/>
      <c r="MIQ92" s="147"/>
      <c r="MIR92" s="147"/>
      <c r="MIS92" s="147"/>
      <c r="MIT92" s="147"/>
      <c r="MIU92" s="147"/>
      <c r="MIV92" s="147"/>
      <c r="MIW92" s="147"/>
      <c r="MIX92" s="147"/>
      <c r="MIY92" s="147"/>
      <c r="MIZ92" s="147"/>
      <c r="MJA92" s="147"/>
      <c r="MJB92" s="147"/>
      <c r="MJC92" s="147"/>
      <c r="MJD92" s="147"/>
      <c r="MJE92" s="147"/>
      <c r="MJF92" s="147"/>
      <c r="MJG92" s="147"/>
      <c r="MJH92" s="147"/>
      <c r="MJI92" s="147"/>
      <c r="MJJ92" s="147"/>
      <c r="MJK92" s="147"/>
      <c r="MJL92" s="147"/>
      <c r="MJM92" s="147"/>
      <c r="MJN92" s="147"/>
      <c r="MJO92" s="147"/>
      <c r="MJP92" s="147"/>
      <c r="MJQ92" s="147"/>
      <c r="MJR92" s="147"/>
      <c r="MJS92" s="147"/>
      <c r="MJT92" s="147"/>
      <c r="MJU92" s="147"/>
      <c r="MJV92" s="147"/>
      <c r="MJW92" s="147"/>
      <c r="MJX92" s="147"/>
      <c r="MJY92" s="147"/>
      <c r="MJZ92" s="147"/>
      <c r="MKA92" s="147"/>
      <c r="MKB92" s="147"/>
      <c r="MKC92" s="147"/>
      <c r="MKD92" s="147"/>
      <c r="MKE92" s="147"/>
      <c r="MKF92" s="147"/>
      <c r="MKG92" s="147"/>
      <c r="MKH92" s="147"/>
      <c r="MKI92" s="147"/>
      <c r="MKJ92" s="147"/>
      <c r="MKK92" s="147"/>
      <c r="MKL92" s="147"/>
      <c r="MKM92" s="147"/>
      <c r="MKN92" s="147"/>
      <c r="MKO92" s="147"/>
      <c r="MKP92" s="147"/>
      <c r="MKQ92" s="147"/>
      <c r="MKR92" s="147"/>
      <c r="MKS92" s="147"/>
      <c r="MKT92" s="147"/>
      <c r="MKU92" s="147"/>
      <c r="MKV92" s="147"/>
      <c r="MKW92" s="147"/>
      <c r="MKX92" s="147"/>
      <c r="MKY92" s="147"/>
      <c r="MKZ92" s="147"/>
      <c r="MLA92" s="147"/>
      <c r="MLB92" s="147"/>
      <c r="MLC92" s="147"/>
      <c r="MLD92" s="147"/>
      <c r="MLE92" s="147"/>
      <c r="MLF92" s="147"/>
      <c r="MLG92" s="147"/>
      <c r="MLH92" s="147"/>
      <c r="MLI92" s="147"/>
      <c r="MLJ92" s="147"/>
      <c r="MLK92" s="147"/>
      <c r="MLL92" s="147"/>
      <c r="MLM92" s="147"/>
      <c r="MLN92" s="147"/>
      <c r="MLO92" s="147"/>
      <c r="MLP92" s="147"/>
      <c r="MLQ92" s="147"/>
      <c r="MLR92" s="147"/>
      <c r="MLS92" s="147"/>
      <c r="MLT92" s="147"/>
      <c r="MLU92" s="147"/>
      <c r="MLV92" s="147"/>
      <c r="MLW92" s="147"/>
      <c r="MLX92" s="147"/>
      <c r="MLY92" s="147"/>
      <c r="MLZ92" s="147"/>
      <c r="MMA92" s="147"/>
      <c r="MMB92" s="147"/>
      <c r="MMC92" s="147"/>
      <c r="MMD92" s="147"/>
      <c r="MME92" s="147"/>
      <c r="MMF92" s="147"/>
      <c r="MMG92" s="147"/>
      <c r="MMH92" s="147"/>
      <c r="MMI92" s="147"/>
      <c r="MMJ92" s="147"/>
      <c r="MMK92" s="147"/>
      <c r="MML92" s="147"/>
      <c r="MMM92" s="147"/>
      <c r="MMN92" s="147"/>
      <c r="MMO92" s="147"/>
      <c r="MMP92" s="147"/>
      <c r="MMQ92" s="147"/>
      <c r="MMR92" s="147"/>
      <c r="MMS92" s="147"/>
      <c r="MMT92" s="147"/>
      <c r="MMU92" s="147"/>
      <c r="MMV92" s="147"/>
      <c r="MMW92" s="147"/>
      <c r="MMX92" s="147"/>
      <c r="MMY92" s="147"/>
      <c r="MMZ92" s="147"/>
      <c r="MNA92" s="147"/>
      <c r="MNB92" s="147"/>
      <c r="MNC92" s="147"/>
      <c r="MND92" s="147"/>
      <c r="MNE92" s="147"/>
      <c r="MNF92" s="147"/>
      <c r="MNG92" s="147"/>
      <c r="MNH92" s="147"/>
      <c r="MNI92" s="147"/>
      <c r="MNJ92" s="147"/>
      <c r="MNK92" s="147"/>
      <c r="MNL92" s="147"/>
      <c r="MNM92" s="147"/>
      <c r="MNN92" s="147"/>
      <c r="MNO92" s="147"/>
      <c r="MNP92" s="147"/>
      <c r="MNQ92" s="147"/>
      <c r="MNR92" s="147"/>
      <c r="MNS92" s="147"/>
      <c r="MNT92" s="147"/>
      <c r="MNU92" s="147"/>
      <c r="MNV92" s="147"/>
      <c r="MNW92" s="147"/>
      <c r="MNX92" s="147"/>
      <c r="MNY92" s="147"/>
      <c r="MNZ92" s="147"/>
      <c r="MOA92" s="147"/>
      <c r="MOB92" s="147"/>
      <c r="MOC92" s="147"/>
      <c r="MOD92" s="147"/>
      <c r="MOE92" s="147"/>
      <c r="MOF92" s="147"/>
      <c r="MOG92" s="147"/>
      <c r="MOH92" s="147"/>
      <c r="MOI92" s="147"/>
      <c r="MOJ92" s="147"/>
      <c r="MOK92" s="147"/>
      <c r="MOL92" s="147"/>
      <c r="MOM92" s="147"/>
      <c r="MON92" s="147"/>
      <c r="MOO92" s="147"/>
      <c r="MOP92" s="147"/>
      <c r="MOQ92" s="147"/>
      <c r="MOR92" s="147"/>
      <c r="MOS92" s="147"/>
      <c r="MOT92" s="147"/>
      <c r="MOU92" s="147"/>
      <c r="MOV92" s="147"/>
      <c r="MOW92" s="147"/>
      <c r="MOX92" s="147"/>
      <c r="MOY92" s="147"/>
      <c r="MOZ92" s="147"/>
      <c r="MPA92" s="147"/>
      <c r="MPB92" s="147"/>
      <c r="MPC92" s="147"/>
      <c r="MPD92" s="147"/>
      <c r="MPE92" s="147"/>
      <c r="MPF92" s="147"/>
      <c r="MPG92" s="147"/>
      <c r="MPH92" s="147"/>
      <c r="MPI92" s="147"/>
      <c r="MPJ92" s="147"/>
      <c r="MPK92" s="147"/>
      <c r="MPL92" s="147"/>
      <c r="MPM92" s="147"/>
      <c r="MPN92" s="147"/>
      <c r="MPO92" s="147"/>
      <c r="MPP92" s="147"/>
      <c r="MPQ92" s="147"/>
      <c r="MPR92" s="147"/>
      <c r="MPS92" s="147"/>
      <c r="MPT92" s="147"/>
      <c r="MPU92" s="147"/>
      <c r="MPV92" s="147"/>
      <c r="MPW92" s="147"/>
      <c r="MPX92" s="147"/>
      <c r="MPY92" s="147"/>
      <c r="MPZ92" s="147"/>
      <c r="MQA92" s="147"/>
      <c r="MQB92" s="147"/>
      <c r="MQC92" s="147"/>
      <c r="MQD92" s="147"/>
      <c r="MQE92" s="147"/>
      <c r="MQF92" s="147"/>
      <c r="MQG92" s="147"/>
      <c r="MQH92" s="147"/>
      <c r="MQI92" s="147"/>
      <c r="MQJ92" s="147"/>
      <c r="MQK92" s="147"/>
      <c r="MQL92" s="147"/>
      <c r="MQM92" s="147"/>
      <c r="MQN92" s="147"/>
      <c r="MQO92" s="147"/>
      <c r="MQP92" s="147"/>
      <c r="MQQ92" s="147"/>
      <c r="MQR92" s="147"/>
      <c r="MQS92" s="147"/>
      <c r="MQT92" s="147"/>
      <c r="MQU92" s="147"/>
      <c r="MQV92" s="147"/>
      <c r="MQW92" s="147"/>
      <c r="MQX92" s="147"/>
      <c r="MQY92" s="147"/>
      <c r="MQZ92" s="147"/>
      <c r="MRA92" s="147"/>
      <c r="MRB92" s="147"/>
      <c r="MRC92" s="147"/>
      <c r="MRD92" s="147"/>
      <c r="MRE92" s="147"/>
      <c r="MRF92" s="147"/>
      <c r="MRG92" s="147"/>
      <c r="MRH92" s="147"/>
      <c r="MRI92" s="147"/>
      <c r="MRJ92" s="147"/>
      <c r="MRK92" s="147"/>
      <c r="MRL92" s="147"/>
      <c r="MRM92" s="147"/>
      <c r="MRN92" s="147"/>
      <c r="MRO92" s="147"/>
      <c r="MRP92" s="147"/>
      <c r="MRQ92" s="147"/>
      <c r="MRR92" s="147"/>
      <c r="MRS92" s="147"/>
      <c r="MRT92" s="147"/>
      <c r="MRU92" s="147"/>
      <c r="MRV92" s="147"/>
      <c r="MRW92" s="147"/>
      <c r="MRX92" s="147"/>
      <c r="MRY92" s="147"/>
      <c r="MRZ92" s="147"/>
      <c r="MSA92" s="147"/>
      <c r="MSB92" s="147"/>
      <c r="MSC92" s="147"/>
      <c r="MSD92" s="147"/>
      <c r="MSE92" s="147"/>
      <c r="MSF92" s="147"/>
      <c r="MSG92" s="147"/>
      <c r="MSH92" s="147"/>
      <c r="MSI92" s="147"/>
      <c r="MSJ92" s="147"/>
      <c r="MSK92" s="147"/>
      <c r="MSL92" s="147"/>
      <c r="MSM92" s="147"/>
      <c r="MSN92" s="147"/>
      <c r="MSO92" s="147"/>
      <c r="MSP92" s="147"/>
      <c r="MSQ92" s="147"/>
      <c r="MSR92" s="147"/>
      <c r="MSS92" s="147"/>
      <c r="MST92" s="147"/>
      <c r="MSU92" s="147"/>
      <c r="MSV92" s="147"/>
      <c r="MSW92" s="147"/>
      <c r="MSX92" s="147"/>
      <c r="MSY92" s="147"/>
      <c r="MSZ92" s="147"/>
      <c r="MTA92" s="147"/>
      <c r="MTB92" s="147"/>
      <c r="MTC92" s="147"/>
      <c r="MTD92" s="147"/>
      <c r="MTE92" s="147"/>
      <c r="MTF92" s="147"/>
      <c r="MTG92" s="147"/>
      <c r="MTH92" s="147"/>
      <c r="MTI92" s="147"/>
      <c r="MTJ92" s="147"/>
      <c r="MTK92" s="147"/>
      <c r="MTL92" s="147"/>
      <c r="MTM92" s="147"/>
      <c r="MTN92" s="147"/>
      <c r="MTO92" s="147"/>
      <c r="MTP92" s="147"/>
      <c r="MTQ92" s="147"/>
      <c r="MTR92" s="147"/>
      <c r="MTS92" s="147"/>
      <c r="MTT92" s="147"/>
      <c r="MTU92" s="147"/>
      <c r="MTV92" s="147"/>
      <c r="MTW92" s="147"/>
      <c r="MTX92" s="147"/>
      <c r="MTY92" s="147"/>
      <c r="MTZ92" s="147"/>
      <c r="MUA92" s="147"/>
      <c r="MUB92" s="147"/>
      <c r="MUC92" s="147"/>
      <c r="MUD92" s="147"/>
      <c r="MUE92" s="147"/>
      <c r="MUF92" s="147"/>
      <c r="MUG92" s="147"/>
      <c r="MUH92" s="147"/>
      <c r="MUI92" s="147"/>
      <c r="MUJ92" s="147"/>
      <c r="MUK92" s="147"/>
      <c r="MUL92" s="147"/>
      <c r="MUM92" s="147"/>
      <c r="MUN92" s="147"/>
      <c r="MUO92" s="147"/>
      <c r="MUP92" s="147"/>
      <c r="MUQ92" s="147"/>
      <c r="MUR92" s="147"/>
      <c r="MUS92" s="147"/>
      <c r="MUT92" s="147"/>
      <c r="MUU92" s="147"/>
      <c r="MUV92" s="147"/>
      <c r="MUW92" s="147"/>
      <c r="MUX92" s="147"/>
      <c r="MUY92" s="147"/>
      <c r="MUZ92" s="147"/>
      <c r="MVA92" s="147"/>
      <c r="MVB92" s="147"/>
      <c r="MVC92" s="147"/>
      <c r="MVD92" s="147"/>
      <c r="MVE92" s="147"/>
      <c r="MVF92" s="147"/>
      <c r="MVG92" s="147"/>
      <c r="MVH92" s="147"/>
      <c r="MVI92" s="147"/>
      <c r="MVJ92" s="147"/>
      <c r="MVK92" s="147"/>
      <c r="MVL92" s="147"/>
      <c r="MVM92" s="147"/>
      <c r="MVN92" s="147"/>
      <c r="MVO92" s="147"/>
      <c r="MVP92" s="147"/>
      <c r="MVQ92" s="147"/>
      <c r="MVR92" s="147"/>
      <c r="MVS92" s="147"/>
      <c r="MVT92" s="147"/>
      <c r="MVU92" s="147"/>
      <c r="MVV92" s="147"/>
      <c r="MVW92" s="147"/>
      <c r="MVX92" s="147"/>
      <c r="MVY92" s="147"/>
      <c r="MVZ92" s="147"/>
      <c r="MWA92" s="147"/>
      <c r="MWB92" s="147"/>
      <c r="MWC92" s="147"/>
      <c r="MWD92" s="147"/>
      <c r="MWE92" s="147"/>
      <c r="MWF92" s="147"/>
      <c r="MWG92" s="147"/>
      <c r="MWH92" s="147"/>
      <c r="MWI92" s="147"/>
      <c r="MWJ92" s="147"/>
      <c r="MWK92" s="147"/>
      <c r="MWL92" s="147"/>
      <c r="MWM92" s="147"/>
      <c r="MWN92" s="147"/>
      <c r="MWO92" s="147"/>
      <c r="MWP92" s="147"/>
      <c r="MWQ92" s="147"/>
      <c r="MWR92" s="147"/>
      <c r="MWS92" s="147"/>
      <c r="MWT92" s="147"/>
      <c r="MWU92" s="147"/>
      <c r="MWV92" s="147"/>
      <c r="MWW92" s="147"/>
      <c r="MWX92" s="147"/>
      <c r="MWY92" s="147"/>
      <c r="MWZ92" s="147"/>
      <c r="MXA92" s="147"/>
      <c r="MXB92" s="147"/>
      <c r="MXC92" s="147"/>
      <c r="MXD92" s="147"/>
      <c r="MXE92" s="147"/>
      <c r="MXF92" s="147"/>
      <c r="MXG92" s="147"/>
      <c r="MXH92" s="147"/>
      <c r="MXI92" s="147"/>
      <c r="MXJ92" s="147"/>
      <c r="MXK92" s="147"/>
      <c r="MXL92" s="147"/>
      <c r="MXM92" s="147"/>
      <c r="MXN92" s="147"/>
      <c r="MXO92" s="147"/>
      <c r="MXP92" s="147"/>
      <c r="MXQ92" s="147"/>
      <c r="MXR92" s="147"/>
      <c r="MXS92" s="147"/>
      <c r="MXT92" s="147"/>
      <c r="MXU92" s="147"/>
      <c r="MXV92" s="147"/>
      <c r="MXW92" s="147"/>
      <c r="MXX92" s="147"/>
      <c r="MXY92" s="147"/>
      <c r="MXZ92" s="147"/>
      <c r="MYA92" s="147"/>
      <c r="MYB92" s="147"/>
      <c r="MYC92" s="147"/>
      <c r="MYD92" s="147"/>
      <c r="MYE92" s="147"/>
      <c r="MYF92" s="147"/>
      <c r="MYG92" s="147"/>
      <c r="MYH92" s="147"/>
      <c r="MYI92" s="147"/>
      <c r="MYJ92" s="147"/>
      <c r="MYK92" s="147"/>
      <c r="MYL92" s="147"/>
      <c r="MYM92" s="147"/>
      <c r="MYN92" s="147"/>
      <c r="MYO92" s="147"/>
      <c r="MYP92" s="147"/>
      <c r="MYQ92" s="147"/>
      <c r="MYR92" s="147"/>
      <c r="MYS92" s="147"/>
      <c r="MYT92" s="147"/>
      <c r="MYU92" s="147"/>
      <c r="MYV92" s="147"/>
      <c r="MYW92" s="147"/>
      <c r="MYX92" s="147"/>
      <c r="MYY92" s="147"/>
      <c r="MYZ92" s="147"/>
      <c r="MZA92" s="147"/>
      <c r="MZB92" s="147"/>
      <c r="MZC92" s="147"/>
      <c r="MZD92" s="147"/>
      <c r="MZE92" s="147"/>
      <c r="MZF92" s="147"/>
      <c r="MZG92" s="147"/>
      <c r="MZH92" s="147"/>
      <c r="MZI92" s="147"/>
      <c r="MZJ92" s="147"/>
      <c r="MZK92" s="147"/>
      <c r="MZL92" s="147"/>
      <c r="MZM92" s="147"/>
      <c r="MZN92" s="147"/>
      <c r="MZO92" s="147"/>
      <c r="MZP92" s="147"/>
      <c r="MZQ92" s="147"/>
      <c r="MZR92" s="147"/>
      <c r="MZS92" s="147"/>
      <c r="MZT92" s="147"/>
      <c r="MZU92" s="147"/>
      <c r="MZV92" s="147"/>
      <c r="MZW92" s="147"/>
      <c r="MZX92" s="147"/>
      <c r="MZY92" s="147"/>
      <c r="MZZ92" s="147"/>
      <c r="NAA92" s="147"/>
      <c r="NAB92" s="147"/>
      <c r="NAC92" s="147"/>
      <c r="NAD92" s="147"/>
      <c r="NAE92" s="147"/>
      <c r="NAF92" s="147"/>
      <c r="NAG92" s="147"/>
      <c r="NAH92" s="147"/>
      <c r="NAI92" s="147"/>
      <c r="NAJ92" s="147"/>
      <c r="NAK92" s="147"/>
      <c r="NAL92" s="147"/>
      <c r="NAM92" s="147"/>
      <c r="NAN92" s="147"/>
      <c r="NAO92" s="147"/>
      <c r="NAP92" s="147"/>
      <c r="NAQ92" s="147"/>
      <c r="NAR92" s="147"/>
      <c r="NAS92" s="147"/>
      <c r="NAT92" s="147"/>
      <c r="NAU92" s="147"/>
      <c r="NAV92" s="147"/>
      <c r="NAW92" s="147"/>
      <c r="NAX92" s="147"/>
      <c r="NAY92" s="147"/>
      <c r="NAZ92" s="147"/>
      <c r="NBA92" s="147"/>
      <c r="NBB92" s="147"/>
      <c r="NBC92" s="147"/>
      <c r="NBD92" s="147"/>
      <c r="NBE92" s="147"/>
      <c r="NBF92" s="147"/>
      <c r="NBG92" s="147"/>
      <c r="NBH92" s="147"/>
      <c r="NBI92" s="147"/>
      <c r="NBJ92" s="147"/>
      <c r="NBK92" s="147"/>
      <c r="NBL92" s="147"/>
      <c r="NBM92" s="147"/>
      <c r="NBN92" s="147"/>
      <c r="NBO92" s="147"/>
      <c r="NBP92" s="147"/>
      <c r="NBQ92" s="147"/>
      <c r="NBR92" s="147"/>
      <c r="NBS92" s="147"/>
      <c r="NBT92" s="147"/>
      <c r="NBU92" s="147"/>
      <c r="NBV92" s="147"/>
      <c r="NBW92" s="147"/>
      <c r="NBX92" s="147"/>
      <c r="NBY92" s="147"/>
      <c r="NBZ92" s="147"/>
      <c r="NCA92" s="147"/>
      <c r="NCB92" s="147"/>
      <c r="NCC92" s="147"/>
      <c r="NCD92" s="147"/>
      <c r="NCE92" s="147"/>
      <c r="NCF92" s="147"/>
      <c r="NCG92" s="147"/>
      <c r="NCH92" s="147"/>
      <c r="NCI92" s="147"/>
      <c r="NCJ92" s="147"/>
      <c r="NCK92" s="147"/>
      <c r="NCL92" s="147"/>
      <c r="NCM92" s="147"/>
      <c r="NCN92" s="147"/>
      <c r="NCO92" s="147"/>
      <c r="NCP92" s="147"/>
      <c r="NCQ92" s="147"/>
      <c r="NCR92" s="147"/>
      <c r="NCS92" s="147"/>
      <c r="NCT92" s="147"/>
      <c r="NCU92" s="147"/>
      <c r="NCV92" s="147"/>
      <c r="NCW92" s="147"/>
      <c r="NCX92" s="147"/>
      <c r="NCY92" s="147"/>
      <c r="NCZ92" s="147"/>
      <c r="NDA92" s="147"/>
      <c r="NDB92" s="147"/>
      <c r="NDC92" s="147"/>
      <c r="NDD92" s="147"/>
      <c r="NDE92" s="147"/>
      <c r="NDF92" s="147"/>
      <c r="NDG92" s="147"/>
      <c r="NDH92" s="147"/>
      <c r="NDI92" s="147"/>
      <c r="NDJ92" s="147"/>
      <c r="NDK92" s="147"/>
      <c r="NDL92" s="147"/>
      <c r="NDM92" s="147"/>
      <c r="NDN92" s="147"/>
      <c r="NDO92" s="147"/>
      <c r="NDP92" s="147"/>
      <c r="NDQ92" s="147"/>
      <c r="NDR92" s="147"/>
      <c r="NDS92" s="147"/>
      <c r="NDT92" s="147"/>
      <c r="NDU92" s="147"/>
      <c r="NDV92" s="147"/>
      <c r="NDW92" s="147"/>
      <c r="NDX92" s="147"/>
      <c r="NDY92" s="147"/>
      <c r="NDZ92" s="147"/>
      <c r="NEA92" s="147"/>
      <c r="NEB92" s="147"/>
      <c r="NEC92" s="147"/>
      <c r="NED92" s="147"/>
      <c r="NEE92" s="147"/>
      <c r="NEF92" s="147"/>
      <c r="NEG92" s="147"/>
      <c r="NEH92" s="147"/>
      <c r="NEI92" s="147"/>
      <c r="NEJ92" s="147"/>
      <c r="NEK92" s="147"/>
      <c r="NEL92" s="147"/>
      <c r="NEM92" s="147"/>
      <c r="NEN92" s="147"/>
      <c r="NEO92" s="147"/>
      <c r="NEP92" s="147"/>
      <c r="NEQ92" s="147"/>
      <c r="NER92" s="147"/>
      <c r="NES92" s="147"/>
      <c r="NET92" s="147"/>
      <c r="NEU92" s="147"/>
      <c r="NEV92" s="147"/>
      <c r="NEW92" s="147"/>
      <c r="NEX92" s="147"/>
      <c r="NEY92" s="147"/>
      <c r="NEZ92" s="147"/>
      <c r="NFA92" s="147"/>
      <c r="NFB92" s="147"/>
      <c r="NFC92" s="147"/>
      <c r="NFD92" s="147"/>
      <c r="NFE92" s="147"/>
      <c r="NFF92" s="147"/>
      <c r="NFG92" s="147"/>
      <c r="NFH92" s="147"/>
      <c r="NFI92" s="147"/>
      <c r="NFJ92" s="147"/>
      <c r="NFK92" s="147"/>
      <c r="NFL92" s="147"/>
      <c r="NFM92" s="147"/>
      <c r="NFN92" s="147"/>
      <c r="NFO92" s="147"/>
      <c r="NFP92" s="147"/>
      <c r="NFQ92" s="147"/>
      <c r="NFR92" s="147"/>
      <c r="NFS92" s="147"/>
      <c r="NFT92" s="147"/>
      <c r="NFU92" s="147"/>
      <c r="NFV92" s="147"/>
      <c r="NFW92" s="147"/>
      <c r="NFX92" s="147"/>
      <c r="NFY92" s="147"/>
      <c r="NFZ92" s="147"/>
      <c r="NGA92" s="147"/>
      <c r="NGB92" s="147"/>
      <c r="NGC92" s="147"/>
      <c r="NGD92" s="147"/>
      <c r="NGE92" s="147"/>
      <c r="NGF92" s="147"/>
      <c r="NGG92" s="147"/>
      <c r="NGH92" s="147"/>
      <c r="NGI92" s="147"/>
      <c r="NGJ92" s="147"/>
      <c r="NGK92" s="147"/>
      <c r="NGL92" s="147"/>
      <c r="NGM92" s="147"/>
      <c r="NGN92" s="147"/>
      <c r="NGO92" s="147"/>
      <c r="NGP92" s="147"/>
      <c r="NGQ92" s="147"/>
      <c r="NGR92" s="147"/>
      <c r="NGS92" s="147"/>
      <c r="NGT92" s="147"/>
      <c r="NGU92" s="147"/>
      <c r="NGV92" s="147"/>
      <c r="NGW92" s="147"/>
      <c r="NGX92" s="147"/>
      <c r="NGY92" s="147"/>
      <c r="NGZ92" s="147"/>
      <c r="NHA92" s="147"/>
      <c r="NHB92" s="147"/>
      <c r="NHC92" s="147"/>
      <c r="NHD92" s="147"/>
      <c r="NHE92" s="147"/>
      <c r="NHF92" s="147"/>
      <c r="NHG92" s="147"/>
      <c r="NHH92" s="147"/>
      <c r="NHI92" s="147"/>
      <c r="NHJ92" s="147"/>
      <c r="NHK92" s="147"/>
      <c r="NHL92" s="147"/>
      <c r="NHM92" s="147"/>
      <c r="NHN92" s="147"/>
      <c r="NHO92" s="147"/>
      <c r="NHP92" s="147"/>
      <c r="NHQ92" s="147"/>
      <c r="NHR92" s="147"/>
      <c r="NHS92" s="147"/>
      <c r="NHT92" s="147"/>
      <c r="NHU92" s="147"/>
      <c r="NHV92" s="147"/>
      <c r="NHW92" s="147"/>
      <c r="NHX92" s="147"/>
      <c r="NHY92" s="147"/>
      <c r="NHZ92" s="147"/>
      <c r="NIA92" s="147"/>
      <c r="NIB92" s="147"/>
      <c r="NIC92" s="147"/>
      <c r="NID92" s="147"/>
      <c r="NIE92" s="147"/>
      <c r="NIF92" s="147"/>
      <c r="NIG92" s="147"/>
      <c r="NIH92" s="147"/>
      <c r="NII92" s="147"/>
      <c r="NIJ92" s="147"/>
      <c r="NIK92" s="147"/>
      <c r="NIL92" s="147"/>
      <c r="NIM92" s="147"/>
      <c r="NIN92" s="147"/>
      <c r="NIO92" s="147"/>
      <c r="NIP92" s="147"/>
      <c r="NIQ92" s="147"/>
      <c r="NIR92" s="147"/>
      <c r="NIS92" s="147"/>
      <c r="NIT92" s="147"/>
      <c r="NIU92" s="147"/>
      <c r="NIV92" s="147"/>
      <c r="NIW92" s="147"/>
      <c r="NIX92" s="147"/>
      <c r="NIY92" s="147"/>
      <c r="NIZ92" s="147"/>
      <c r="NJA92" s="147"/>
      <c r="NJB92" s="147"/>
      <c r="NJC92" s="147"/>
      <c r="NJD92" s="147"/>
      <c r="NJE92" s="147"/>
      <c r="NJF92" s="147"/>
      <c r="NJG92" s="147"/>
      <c r="NJH92" s="147"/>
      <c r="NJI92" s="147"/>
      <c r="NJJ92" s="147"/>
      <c r="NJK92" s="147"/>
      <c r="NJL92" s="147"/>
      <c r="NJM92" s="147"/>
      <c r="NJN92" s="147"/>
      <c r="NJO92" s="147"/>
      <c r="NJP92" s="147"/>
      <c r="NJQ92" s="147"/>
      <c r="NJR92" s="147"/>
      <c r="NJS92" s="147"/>
      <c r="NJT92" s="147"/>
      <c r="NJU92" s="147"/>
      <c r="NJV92" s="147"/>
      <c r="NJW92" s="147"/>
      <c r="NJX92" s="147"/>
      <c r="NJY92" s="147"/>
      <c r="NJZ92" s="147"/>
      <c r="NKA92" s="147"/>
      <c r="NKB92" s="147"/>
      <c r="NKC92" s="147"/>
      <c r="NKD92" s="147"/>
      <c r="NKE92" s="147"/>
      <c r="NKF92" s="147"/>
      <c r="NKG92" s="147"/>
      <c r="NKH92" s="147"/>
      <c r="NKI92" s="147"/>
      <c r="NKJ92" s="147"/>
      <c r="NKK92" s="147"/>
      <c r="NKL92" s="147"/>
      <c r="NKM92" s="147"/>
      <c r="NKN92" s="147"/>
      <c r="NKO92" s="147"/>
      <c r="NKP92" s="147"/>
      <c r="NKQ92" s="147"/>
      <c r="NKR92" s="147"/>
      <c r="NKS92" s="147"/>
      <c r="NKT92" s="147"/>
      <c r="NKU92" s="147"/>
      <c r="NKV92" s="147"/>
      <c r="NKW92" s="147"/>
      <c r="NKX92" s="147"/>
      <c r="NKY92" s="147"/>
      <c r="NKZ92" s="147"/>
      <c r="NLA92" s="147"/>
      <c r="NLB92" s="147"/>
      <c r="NLC92" s="147"/>
      <c r="NLD92" s="147"/>
      <c r="NLE92" s="147"/>
      <c r="NLF92" s="147"/>
      <c r="NLG92" s="147"/>
      <c r="NLH92" s="147"/>
      <c r="NLI92" s="147"/>
      <c r="NLJ92" s="147"/>
      <c r="NLK92" s="147"/>
      <c r="NLL92" s="147"/>
      <c r="NLM92" s="147"/>
      <c r="NLN92" s="147"/>
      <c r="NLO92" s="147"/>
      <c r="NLP92" s="147"/>
      <c r="NLQ92" s="147"/>
      <c r="NLR92" s="147"/>
      <c r="NLS92" s="147"/>
      <c r="NLT92" s="147"/>
      <c r="NLU92" s="147"/>
      <c r="NLV92" s="147"/>
      <c r="NLW92" s="147"/>
      <c r="NLX92" s="147"/>
      <c r="NLY92" s="147"/>
      <c r="NLZ92" s="147"/>
      <c r="NMA92" s="147"/>
      <c r="NMB92" s="147"/>
      <c r="NMC92" s="147"/>
      <c r="NMD92" s="147"/>
      <c r="NME92" s="147"/>
      <c r="NMF92" s="147"/>
      <c r="NMG92" s="147"/>
      <c r="NMH92" s="147"/>
      <c r="NMI92" s="147"/>
      <c r="NMJ92" s="147"/>
      <c r="NMK92" s="147"/>
      <c r="NML92" s="147"/>
      <c r="NMM92" s="147"/>
      <c r="NMN92" s="147"/>
      <c r="NMO92" s="147"/>
      <c r="NMP92" s="147"/>
      <c r="NMQ92" s="147"/>
      <c r="NMR92" s="147"/>
      <c r="NMS92" s="147"/>
      <c r="NMT92" s="147"/>
      <c r="NMU92" s="147"/>
      <c r="NMV92" s="147"/>
      <c r="NMW92" s="147"/>
      <c r="NMX92" s="147"/>
      <c r="NMY92" s="147"/>
      <c r="NMZ92" s="147"/>
      <c r="NNA92" s="147"/>
      <c r="NNB92" s="147"/>
      <c r="NNC92" s="147"/>
      <c r="NND92" s="147"/>
      <c r="NNE92" s="147"/>
      <c r="NNF92" s="147"/>
      <c r="NNG92" s="147"/>
      <c r="NNH92" s="147"/>
      <c r="NNI92" s="147"/>
      <c r="NNJ92" s="147"/>
      <c r="NNK92" s="147"/>
      <c r="NNL92" s="147"/>
      <c r="NNM92" s="147"/>
      <c r="NNN92" s="147"/>
      <c r="NNO92" s="147"/>
      <c r="NNP92" s="147"/>
      <c r="NNQ92" s="147"/>
      <c r="NNR92" s="147"/>
      <c r="NNS92" s="147"/>
      <c r="NNT92" s="147"/>
      <c r="NNU92" s="147"/>
      <c r="NNV92" s="147"/>
      <c r="NNW92" s="147"/>
      <c r="NNX92" s="147"/>
      <c r="NNY92" s="147"/>
      <c r="NNZ92" s="147"/>
      <c r="NOA92" s="147"/>
      <c r="NOB92" s="147"/>
      <c r="NOC92" s="147"/>
      <c r="NOD92" s="147"/>
      <c r="NOE92" s="147"/>
      <c r="NOF92" s="147"/>
      <c r="NOG92" s="147"/>
      <c r="NOH92" s="147"/>
      <c r="NOI92" s="147"/>
      <c r="NOJ92" s="147"/>
      <c r="NOK92" s="147"/>
      <c r="NOL92" s="147"/>
      <c r="NOM92" s="147"/>
      <c r="NON92" s="147"/>
      <c r="NOO92" s="147"/>
      <c r="NOP92" s="147"/>
      <c r="NOQ92" s="147"/>
      <c r="NOR92" s="147"/>
      <c r="NOS92" s="147"/>
      <c r="NOT92" s="147"/>
      <c r="NOU92" s="147"/>
      <c r="NOV92" s="147"/>
      <c r="NOW92" s="147"/>
      <c r="NOX92" s="147"/>
      <c r="NOY92" s="147"/>
      <c r="NOZ92" s="147"/>
      <c r="NPA92" s="147"/>
      <c r="NPB92" s="147"/>
      <c r="NPC92" s="147"/>
      <c r="NPD92" s="147"/>
      <c r="NPE92" s="147"/>
      <c r="NPF92" s="147"/>
      <c r="NPG92" s="147"/>
      <c r="NPH92" s="147"/>
      <c r="NPI92" s="147"/>
      <c r="NPJ92" s="147"/>
      <c r="NPK92" s="147"/>
      <c r="NPL92" s="147"/>
      <c r="NPM92" s="147"/>
      <c r="NPN92" s="147"/>
      <c r="NPO92" s="147"/>
      <c r="NPP92" s="147"/>
      <c r="NPQ92" s="147"/>
      <c r="NPR92" s="147"/>
      <c r="NPS92" s="147"/>
      <c r="NPT92" s="147"/>
      <c r="NPU92" s="147"/>
      <c r="NPV92" s="147"/>
      <c r="NPW92" s="147"/>
      <c r="NPX92" s="147"/>
      <c r="NPY92" s="147"/>
      <c r="NPZ92" s="147"/>
      <c r="NQA92" s="147"/>
      <c r="NQB92" s="147"/>
      <c r="NQC92" s="147"/>
      <c r="NQD92" s="147"/>
      <c r="NQE92" s="147"/>
      <c r="NQF92" s="147"/>
      <c r="NQG92" s="147"/>
      <c r="NQH92" s="147"/>
      <c r="NQI92" s="147"/>
      <c r="NQJ92" s="147"/>
      <c r="NQK92" s="147"/>
      <c r="NQL92" s="147"/>
      <c r="NQM92" s="147"/>
      <c r="NQN92" s="147"/>
      <c r="NQO92" s="147"/>
      <c r="NQP92" s="147"/>
      <c r="NQQ92" s="147"/>
      <c r="NQR92" s="147"/>
      <c r="NQS92" s="147"/>
      <c r="NQT92" s="147"/>
      <c r="NQU92" s="147"/>
      <c r="NQV92" s="147"/>
      <c r="NQW92" s="147"/>
      <c r="NQX92" s="147"/>
      <c r="NQY92" s="147"/>
      <c r="NQZ92" s="147"/>
      <c r="NRA92" s="147"/>
      <c r="NRB92" s="147"/>
      <c r="NRC92" s="147"/>
      <c r="NRD92" s="147"/>
      <c r="NRE92" s="147"/>
      <c r="NRF92" s="147"/>
      <c r="NRG92" s="147"/>
      <c r="NRH92" s="147"/>
      <c r="NRI92" s="147"/>
      <c r="NRJ92" s="147"/>
      <c r="NRK92" s="147"/>
      <c r="NRL92" s="147"/>
      <c r="NRM92" s="147"/>
      <c r="NRN92" s="147"/>
      <c r="NRO92" s="147"/>
      <c r="NRP92" s="147"/>
      <c r="NRQ92" s="147"/>
      <c r="NRR92" s="147"/>
      <c r="NRS92" s="147"/>
      <c r="NRT92" s="147"/>
      <c r="NRU92" s="147"/>
      <c r="NRV92" s="147"/>
      <c r="NRW92" s="147"/>
      <c r="NRX92" s="147"/>
      <c r="NRY92" s="147"/>
      <c r="NRZ92" s="147"/>
      <c r="NSA92" s="147"/>
      <c r="NSB92" s="147"/>
      <c r="NSC92" s="147"/>
      <c r="NSD92" s="147"/>
      <c r="NSE92" s="147"/>
      <c r="NSF92" s="147"/>
      <c r="NSG92" s="147"/>
      <c r="NSH92" s="147"/>
      <c r="NSI92" s="147"/>
      <c r="NSJ92" s="147"/>
      <c r="NSK92" s="147"/>
      <c r="NSL92" s="147"/>
      <c r="NSM92" s="147"/>
      <c r="NSN92" s="147"/>
      <c r="NSO92" s="147"/>
      <c r="NSP92" s="147"/>
      <c r="NSQ92" s="147"/>
      <c r="NSR92" s="147"/>
      <c r="NSS92" s="147"/>
      <c r="NST92" s="147"/>
      <c r="NSU92" s="147"/>
      <c r="NSV92" s="147"/>
      <c r="NSW92" s="147"/>
      <c r="NSX92" s="147"/>
      <c r="NSY92" s="147"/>
      <c r="NSZ92" s="147"/>
      <c r="NTA92" s="147"/>
      <c r="NTB92" s="147"/>
      <c r="NTC92" s="147"/>
      <c r="NTD92" s="147"/>
      <c r="NTE92" s="147"/>
      <c r="NTF92" s="147"/>
      <c r="NTG92" s="147"/>
      <c r="NTH92" s="147"/>
      <c r="NTI92" s="147"/>
      <c r="NTJ92" s="147"/>
      <c r="NTK92" s="147"/>
      <c r="NTL92" s="147"/>
      <c r="NTM92" s="147"/>
      <c r="NTN92" s="147"/>
      <c r="NTO92" s="147"/>
      <c r="NTP92" s="147"/>
      <c r="NTQ92" s="147"/>
      <c r="NTR92" s="147"/>
      <c r="NTS92" s="147"/>
      <c r="NTT92" s="147"/>
      <c r="NTU92" s="147"/>
      <c r="NTV92" s="147"/>
      <c r="NTW92" s="147"/>
      <c r="NTX92" s="147"/>
      <c r="NTY92" s="147"/>
      <c r="NTZ92" s="147"/>
      <c r="NUA92" s="147"/>
      <c r="NUB92" s="147"/>
      <c r="NUC92" s="147"/>
      <c r="NUD92" s="147"/>
      <c r="NUE92" s="147"/>
      <c r="NUF92" s="147"/>
      <c r="NUG92" s="147"/>
      <c r="NUH92" s="147"/>
      <c r="NUI92" s="147"/>
      <c r="NUJ92" s="147"/>
      <c r="NUK92" s="147"/>
      <c r="NUL92" s="147"/>
      <c r="NUM92" s="147"/>
      <c r="NUN92" s="147"/>
      <c r="NUO92" s="147"/>
      <c r="NUP92" s="147"/>
      <c r="NUQ92" s="147"/>
      <c r="NUR92" s="147"/>
      <c r="NUS92" s="147"/>
      <c r="NUT92" s="147"/>
      <c r="NUU92" s="147"/>
      <c r="NUV92" s="147"/>
      <c r="NUW92" s="147"/>
      <c r="NUX92" s="147"/>
      <c r="NUY92" s="147"/>
      <c r="NUZ92" s="147"/>
      <c r="NVA92" s="147"/>
      <c r="NVB92" s="147"/>
      <c r="NVC92" s="147"/>
      <c r="NVD92" s="147"/>
      <c r="NVE92" s="147"/>
      <c r="NVF92" s="147"/>
      <c r="NVG92" s="147"/>
      <c r="NVH92" s="147"/>
      <c r="NVI92" s="147"/>
      <c r="NVJ92" s="147"/>
      <c r="NVK92" s="147"/>
      <c r="NVL92" s="147"/>
      <c r="NVM92" s="147"/>
      <c r="NVN92" s="147"/>
      <c r="NVO92" s="147"/>
      <c r="NVP92" s="147"/>
      <c r="NVQ92" s="147"/>
      <c r="NVR92" s="147"/>
      <c r="NVS92" s="147"/>
      <c r="NVT92" s="147"/>
      <c r="NVU92" s="147"/>
      <c r="NVV92" s="147"/>
      <c r="NVW92" s="147"/>
      <c r="NVX92" s="147"/>
      <c r="NVY92" s="147"/>
      <c r="NVZ92" s="147"/>
      <c r="NWA92" s="147"/>
      <c r="NWB92" s="147"/>
      <c r="NWC92" s="147"/>
      <c r="NWD92" s="147"/>
      <c r="NWE92" s="147"/>
      <c r="NWF92" s="147"/>
      <c r="NWG92" s="147"/>
      <c r="NWH92" s="147"/>
      <c r="NWI92" s="147"/>
      <c r="NWJ92" s="147"/>
      <c r="NWK92" s="147"/>
      <c r="NWL92" s="147"/>
      <c r="NWM92" s="147"/>
      <c r="NWN92" s="147"/>
      <c r="NWO92" s="147"/>
      <c r="NWP92" s="147"/>
      <c r="NWQ92" s="147"/>
      <c r="NWR92" s="147"/>
      <c r="NWS92" s="147"/>
      <c r="NWT92" s="147"/>
      <c r="NWU92" s="147"/>
      <c r="NWV92" s="147"/>
      <c r="NWW92" s="147"/>
      <c r="NWX92" s="147"/>
      <c r="NWY92" s="147"/>
      <c r="NWZ92" s="147"/>
      <c r="NXA92" s="147"/>
      <c r="NXB92" s="147"/>
      <c r="NXC92" s="147"/>
      <c r="NXD92" s="147"/>
      <c r="NXE92" s="147"/>
      <c r="NXF92" s="147"/>
      <c r="NXG92" s="147"/>
      <c r="NXH92" s="147"/>
      <c r="NXI92" s="147"/>
      <c r="NXJ92" s="147"/>
      <c r="NXK92" s="147"/>
      <c r="NXL92" s="147"/>
      <c r="NXM92" s="147"/>
      <c r="NXN92" s="147"/>
      <c r="NXO92" s="147"/>
      <c r="NXP92" s="147"/>
      <c r="NXQ92" s="147"/>
      <c r="NXR92" s="147"/>
      <c r="NXS92" s="147"/>
      <c r="NXT92" s="147"/>
      <c r="NXU92" s="147"/>
      <c r="NXV92" s="147"/>
      <c r="NXW92" s="147"/>
      <c r="NXX92" s="147"/>
      <c r="NXY92" s="147"/>
      <c r="NXZ92" s="147"/>
      <c r="NYA92" s="147"/>
      <c r="NYB92" s="147"/>
      <c r="NYC92" s="147"/>
      <c r="NYD92" s="147"/>
      <c r="NYE92" s="147"/>
      <c r="NYF92" s="147"/>
      <c r="NYG92" s="147"/>
      <c r="NYH92" s="147"/>
      <c r="NYI92" s="147"/>
      <c r="NYJ92" s="147"/>
      <c r="NYK92" s="147"/>
      <c r="NYL92" s="147"/>
      <c r="NYM92" s="147"/>
      <c r="NYN92" s="147"/>
      <c r="NYO92" s="147"/>
      <c r="NYP92" s="147"/>
      <c r="NYQ92" s="147"/>
      <c r="NYR92" s="147"/>
      <c r="NYS92" s="147"/>
      <c r="NYT92" s="147"/>
      <c r="NYU92" s="147"/>
      <c r="NYV92" s="147"/>
      <c r="NYW92" s="147"/>
      <c r="NYX92" s="147"/>
      <c r="NYY92" s="147"/>
      <c r="NYZ92" s="147"/>
      <c r="NZA92" s="147"/>
      <c r="NZB92" s="147"/>
      <c r="NZC92" s="147"/>
      <c r="NZD92" s="147"/>
      <c r="NZE92" s="147"/>
      <c r="NZF92" s="147"/>
      <c r="NZG92" s="147"/>
      <c r="NZH92" s="147"/>
      <c r="NZI92" s="147"/>
      <c r="NZJ92" s="147"/>
      <c r="NZK92" s="147"/>
      <c r="NZL92" s="147"/>
      <c r="NZM92" s="147"/>
      <c r="NZN92" s="147"/>
      <c r="NZO92" s="147"/>
      <c r="NZP92" s="147"/>
      <c r="NZQ92" s="147"/>
      <c r="NZR92" s="147"/>
      <c r="NZS92" s="147"/>
      <c r="NZT92" s="147"/>
      <c r="NZU92" s="147"/>
      <c r="NZV92" s="147"/>
      <c r="NZW92" s="147"/>
      <c r="NZX92" s="147"/>
      <c r="NZY92" s="147"/>
      <c r="NZZ92" s="147"/>
      <c r="OAA92" s="147"/>
      <c r="OAB92" s="147"/>
      <c r="OAC92" s="147"/>
      <c r="OAD92" s="147"/>
      <c r="OAE92" s="147"/>
      <c r="OAF92" s="147"/>
      <c r="OAG92" s="147"/>
      <c r="OAH92" s="147"/>
      <c r="OAI92" s="147"/>
      <c r="OAJ92" s="147"/>
      <c r="OAK92" s="147"/>
      <c r="OAL92" s="147"/>
      <c r="OAM92" s="147"/>
      <c r="OAN92" s="147"/>
      <c r="OAO92" s="147"/>
      <c r="OAP92" s="147"/>
      <c r="OAQ92" s="147"/>
      <c r="OAR92" s="147"/>
      <c r="OAS92" s="147"/>
      <c r="OAT92" s="147"/>
      <c r="OAU92" s="147"/>
      <c r="OAV92" s="147"/>
      <c r="OAW92" s="147"/>
      <c r="OAX92" s="147"/>
      <c r="OAY92" s="147"/>
      <c r="OAZ92" s="147"/>
      <c r="OBA92" s="147"/>
      <c r="OBB92" s="147"/>
      <c r="OBC92" s="147"/>
      <c r="OBD92" s="147"/>
      <c r="OBE92" s="147"/>
      <c r="OBF92" s="147"/>
      <c r="OBG92" s="147"/>
      <c r="OBH92" s="147"/>
      <c r="OBI92" s="147"/>
      <c r="OBJ92" s="147"/>
      <c r="OBK92" s="147"/>
      <c r="OBL92" s="147"/>
      <c r="OBM92" s="147"/>
      <c r="OBN92" s="147"/>
      <c r="OBO92" s="147"/>
      <c r="OBP92" s="147"/>
      <c r="OBQ92" s="147"/>
      <c r="OBR92" s="147"/>
      <c r="OBS92" s="147"/>
      <c r="OBT92" s="147"/>
      <c r="OBU92" s="147"/>
      <c r="OBV92" s="147"/>
      <c r="OBW92" s="147"/>
      <c r="OBX92" s="147"/>
      <c r="OBY92" s="147"/>
      <c r="OBZ92" s="147"/>
      <c r="OCA92" s="147"/>
      <c r="OCB92" s="147"/>
      <c r="OCC92" s="147"/>
      <c r="OCD92" s="147"/>
      <c r="OCE92" s="147"/>
      <c r="OCF92" s="147"/>
      <c r="OCG92" s="147"/>
      <c r="OCH92" s="147"/>
      <c r="OCI92" s="147"/>
      <c r="OCJ92" s="147"/>
      <c r="OCK92" s="147"/>
      <c r="OCL92" s="147"/>
      <c r="OCM92" s="147"/>
      <c r="OCN92" s="147"/>
      <c r="OCO92" s="147"/>
      <c r="OCP92" s="147"/>
      <c r="OCQ92" s="147"/>
      <c r="OCR92" s="147"/>
      <c r="OCS92" s="147"/>
      <c r="OCT92" s="147"/>
      <c r="OCU92" s="147"/>
      <c r="OCV92" s="147"/>
      <c r="OCW92" s="147"/>
      <c r="OCX92" s="147"/>
      <c r="OCY92" s="147"/>
      <c r="OCZ92" s="147"/>
      <c r="ODA92" s="147"/>
      <c r="ODB92" s="147"/>
      <c r="ODC92" s="147"/>
      <c r="ODD92" s="147"/>
      <c r="ODE92" s="147"/>
      <c r="ODF92" s="147"/>
      <c r="ODG92" s="147"/>
      <c r="ODH92" s="147"/>
      <c r="ODI92" s="147"/>
      <c r="ODJ92" s="147"/>
      <c r="ODK92" s="147"/>
      <c r="ODL92" s="147"/>
      <c r="ODM92" s="147"/>
      <c r="ODN92" s="147"/>
      <c r="ODO92" s="147"/>
      <c r="ODP92" s="147"/>
      <c r="ODQ92" s="147"/>
      <c r="ODR92" s="147"/>
      <c r="ODS92" s="147"/>
      <c r="ODT92" s="147"/>
      <c r="ODU92" s="147"/>
      <c r="ODV92" s="147"/>
      <c r="ODW92" s="147"/>
      <c r="ODX92" s="147"/>
      <c r="ODY92" s="147"/>
      <c r="ODZ92" s="147"/>
      <c r="OEA92" s="147"/>
      <c r="OEB92" s="147"/>
      <c r="OEC92" s="147"/>
      <c r="OED92" s="147"/>
      <c r="OEE92" s="147"/>
      <c r="OEF92" s="147"/>
      <c r="OEG92" s="147"/>
      <c r="OEH92" s="147"/>
      <c r="OEI92" s="147"/>
      <c r="OEJ92" s="147"/>
      <c r="OEK92" s="147"/>
      <c r="OEL92" s="147"/>
      <c r="OEM92" s="147"/>
      <c r="OEN92" s="147"/>
      <c r="OEO92" s="147"/>
      <c r="OEP92" s="147"/>
      <c r="OEQ92" s="147"/>
      <c r="OER92" s="147"/>
      <c r="OES92" s="147"/>
      <c r="OET92" s="147"/>
      <c r="OEU92" s="147"/>
      <c r="OEV92" s="147"/>
      <c r="OEW92" s="147"/>
      <c r="OEX92" s="147"/>
      <c r="OEY92" s="147"/>
      <c r="OEZ92" s="147"/>
      <c r="OFA92" s="147"/>
      <c r="OFB92" s="147"/>
      <c r="OFC92" s="147"/>
      <c r="OFD92" s="147"/>
      <c r="OFE92" s="147"/>
      <c r="OFF92" s="147"/>
      <c r="OFG92" s="147"/>
      <c r="OFH92" s="147"/>
      <c r="OFI92" s="147"/>
      <c r="OFJ92" s="147"/>
      <c r="OFK92" s="147"/>
      <c r="OFL92" s="147"/>
      <c r="OFM92" s="147"/>
      <c r="OFN92" s="147"/>
      <c r="OFO92" s="147"/>
      <c r="OFP92" s="147"/>
      <c r="OFQ92" s="147"/>
      <c r="OFR92" s="147"/>
      <c r="OFS92" s="147"/>
      <c r="OFT92" s="147"/>
      <c r="OFU92" s="147"/>
      <c r="OFV92" s="147"/>
      <c r="OFW92" s="147"/>
      <c r="OFX92" s="147"/>
      <c r="OFY92" s="147"/>
      <c r="OFZ92" s="147"/>
      <c r="OGA92" s="147"/>
      <c r="OGB92" s="147"/>
      <c r="OGC92" s="147"/>
      <c r="OGD92" s="147"/>
      <c r="OGE92" s="147"/>
      <c r="OGF92" s="147"/>
      <c r="OGG92" s="147"/>
      <c r="OGH92" s="147"/>
      <c r="OGI92" s="147"/>
      <c r="OGJ92" s="147"/>
      <c r="OGK92" s="147"/>
      <c r="OGL92" s="147"/>
      <c r="OGM92" s="147"/>
      <c r="OGN92" s="147"/>
      <c r="OGO92" s="147"/>
      <c r="OGP92" s="147"/>
      <c r="OGQ92" s="147"/>
      <c r="OGR92" s="147"/>
      <c r="OGS92" s="147"/>
      <c r="OGT92" s="147"/>
      <c r="OGU92" s="147"/>
      <c r="OGV92" s="147"/>
      <c r="OGW92" s="147"/>
      <c r="OGX92" s="147"/>
      <c r="OGY92" s="147"/>
      <c r="OGZ92" s="147"/>
      <c r="OHA92" s="147"/>
      <c r="OHB92" s="147"/>
      <c r="OHC92" s="147"/>
      <c r="OHD92" s="147"/>
      <c r="OHE92" s="147"/>
      <c r="OHF92" s="147"/>
      <c r="OHG92" s="147"/>
      <c r="OHH92" s="147"/>
      <c r="OHI92" s="147"/>
      <c r="OHJ92" s="147"/>
      <c r="OHK92" s="147"/>
      <c r="OHL92" s="147"/>
      <c r="OHM92" s="147"/>
      <c r="OHN92" s="147"/>
      <c r="OHO92" s="147"/>
      <c r="OHP92" s="147"/>
      <c r="OHQ92" s="147"/>
      <c r="OHR92" s="147"/>
      <c r="OHS92" s="147"/>
      <c r="OHT92" s="147"/>
      <c r="OHU92" s="147"/>
      <c r="OHV92" s="147"/>
      <c r="OHW92" s="147"/>
      <c r="OHX92" s="147"/>
      <c r="OHY92" s="147"/>
      <c r="OHZ92" s="147"/>
      <c r="OIA92" s="147"/>
      <c r="OIB92" s="147"/>
      <c r="OIC92" s="147"/>
      <c r="OID92" s="147"/>
      <c r="OIE92" s="147"/>
      <c r="OIF92" s="147"/>
      <c r="OIG92" s="147"/>
      <c r="OIH92" s="147"/>
      <c r="OII92" s="147"/>
      <c r="OIJ92" s="147"/>
      <c r="OIK92" s="147"/>
      <c r="OIL92" s="147"/>
      <c r="OIM92" s="147"/>
      <c r="OIN92" s="147"/>
      <c r="OIO92" s="147"/>
      <c r="OIP92" s="147"/>
      <c r="OIQ92" s="147"/>
      <c r="OIR92" s="147"/>
      <c r="OIS92" s="147"/>
      <c r="OIT92" s="147"/>
      <c r="OIU92" s="147"/>
      <c r="OIV92" s="147"/>
      <c r="OIW92" s="147"/>
      <c r="OIX92" s="147"/>
      <c r="OIY92" s="147"/>
      <c r="OIZ92" s="147"/>
      <c r="OJA92" s="147"/>
      <c r="OJB92" s="147"/>
      <c r="OJC92" s="147"/>
      <c r="OJD92" s="147"/>
      <c r="OJE92" s="147"/>
      <c r="OJF92" s="147"/>
      <c r="OJG92" s="147"/>
      <c r="OJH92" s="147"/>
      <c r="OJI92" s="147"/>
      <c r="OJJ92" s="147"/>
      <c r="OJK92" s="147"/>
      <c r="OJL92" s="147"/>
      <c r="OJM92" s="147"/>
      <c r="OJN92" s="147"/>
      <c r="OJO92" s="147"/>
      <c r="OJP92" s="147"/>
      <c r="OJQ92" s="147"/>
      <c r="OJR92" s="147"/>
      <c r="OJS92" s="147"/>
      <c r="OJT92" s="147"/>
      <c r="OJU92" s="147"/>
      <c r="OJV92" s="147"/>
      <c r="OJW92" s="147"/>
      <c r="OJX92" s="147"/>
      <c r="OJY92" s="147"/>
      <c r="OJZ92" s="147"/>
      <c r="OKA92" s="147"/>
      <c r="OKB92" s="147"/>
      <c r="OKC92" s="147"/>
      <c r="OKD92" s="147"/>
      <c r="OKE92" s="147"/>
      <c r="OKF92" s="147"/>
      <c r="OKG92" s="147"/>
      <c r="OKH92" s="147"/>
      <c r="OKI92" s="147"/>
      <c r="OKJ92" s="147"/>
      <c r="OKK92" s="147"/>
      <c r="OKL92" s="147"/>
      <c r="OKM92" s="147"/>
      <c r="OKN92" s="147"/>
      <c r="OKO92" s="147"/>
      <c r="OKP92" s="147"/>
      <c r="OKQ92" s="147"/>
      <c r="OKR92" s="147"/>
      <c r="OKS92" s="147"/>
      <c r="OKT92" s="147"/>
      <c r="OKU92" s="147"/>
      <c r="OKV92" s="147"/>
      <c r="OKW92" s="147"/>
      <c r="OKX92" s="147"/>
      <c r="OKY92" s="147"/>
      <c r="OKZ92" s="147"/>
      <c r="OLA92" s="147"/>
      <c r="OLB92" s="147"/>
      <c r="OLC92" s="147"/>
      <c r="OLD92" s="147"/>
      <c r="OLE92" s="147"/>
      <c r="OLF92" s="147"/>
      <c r="OLG92" s="147"/>
      <c r="OLH92" s="147"/>
      <c r="OLI92" s="147"/>
      <c r="OLJ92" s="147"/>
      <c r="OLK92" s="147"/>
      <c r="OLL92" s="147"/>
      <c r="OLM92" s="147"/>
      <c r="OLN92" s="147"/>
      <c r="OLO92" s="147"/>
      <c r="OLP92" s="147"/>
      <c r="OLQ92" s="147"/>
      <c r="OLR92" s="147"/>
      <c r="OLS92" s="147"/>
      <c r="OLT92" s="147"/>
      <c r="OLU92" s="147"/>
      <c r="OLV92" s="147"/>
      <c r="OLW92" s="147"/>
      <c r="OLX92" s="147"/>
      <c r="OLY92" s="147"/>
      <c r="OLZ92" s="147"/>
      <c r="OMA92" s="147"/>
      <c r="OMB92" s="147"/>
      <c r="OMC92" s="147"/>
      <c r="OMD92" s="147"/>
      <c r="OME92" s="147"/>
      <c r="OMF92" s="147"/>
      <c r="OMG92" s="147"/>
      <c r="OMH92" s="147"/>
      <c r="OMI92" s="147"/>
      <c r="OMJ92" s="147"/>
      <c r="OMK92" s="147"/>
      <c r="OML92" s="147"/>
      <c r="OMM92" s="147"/>
      <c r="OMN92" s="147"/>
      <c r="OMO92" s="147"/>
      <c r="OMP92" s="147"/>
      <c r="OMQ92" s="147"/>
      <c r="OMR92" s="147"/>
      <c r="OMS92" s="147"/>
      <c r="OMT92" s="147"/>
      <c r="OMU92" s="147"/>
      <c r="OMV92" s="147"/>
      <c r="OMW92" s="147"/>
      <c r="OMX92" s="147"/>
      <c r="OMY92" s="147"/>
      <c r="OMZ92" s="147"/>
      <c r="ONA92" s="147"/>
      <c r="ONB92" s="147"/>
      <c r="ONC92" s="147"/>
      <c r="OND92" s="147"/>
      <c r="ONE92" s="147"/>
      <c r="ONF92" s="147"/>
      <c r="ONG92" s="147"/>
      <c r="ONH92" s="147"/>
      <c r="ONI92" s="147"/>
      <c r="ONJ92" s="147"/>
      <c r="ONK92" s="147"/>
      <c r="ONL92" s="147"/>
      <c r="ONM92" s="147"/>
      <c r="ONN92" s="147"/>
      <c r="ONO92" s="147"/>
      <c r="ONP92" s="147"/>
      <c r="ONQ92" s="147"/>
      <c r="ONR92" s="147"/>
      <c r="ONS92" s="147"/>
      <c r="ONT92" s="147"/>
      <c r="ONU92" s="147"/>
      <c r="ONV92" s="147"/>
      <c r="ONW92" s="147"/>
      <c r="ONX92" s="147"/>
      <c r="ONY92" s="147"/>
      <c r="ONZ92" s="147"/>
      <c r="OOA92" s="147"/>
      <c r="OOB92" s="147"/>
      <c r="OOC92" s="147"/>
      <c r="OOD92" s="147"/>
      <c r="OOE92" s="147"/>
      <c r="OOF92" s="147"/>
      <c r="OOG92" s="147"/>
      <c r="OOH92" s="147"/>
      <c r="OOI92" s="147"/>
      <c r="OOJ92" s="147"/>
      <c r="OOK92" s="147"/>
      <c r="OOL92" s="147"/>
      <c r="OOM92" s="147"/>
      <c r="OON92" s="147"/>
      <c r="OOO92" s="147"/>
      <c r="OOP92" s="147"/>
      <c r="OOQ92" s="147"/>
      <c r="OOR92" s="147"/>
      <c r="OOS92" s="147"/>
      <c r="OOT92" s="147"/>
      <c r="OOU92" s="147"/>
      <c r="OOV92" s="147"/>
      <c r="OOW92" s="147"/>
      <c r="OOX92" s="147"/>
      <c r="OOY92" s="147"/>
      <c r="OOZ92" s="147"/>
      <c r="OPA92" s="147"/>
      <c r="OPB92" s="147"/>
      <c r="OPC92" s="147"/>
      <c r="OPD92" s="147"/>
      <c r="OPE92" s="147"/>
      <c r="OPF92" s="147"/>
      <c r="OPG92" s="147"/>
      <c r="OPH92" s="147"/>
      <c r="OPI92" s="147"/>
      <c r="OPJ92" s="147"/>
      <c r="OPK92" s="147"/>
      <c r="OPL92" s="147"/>
      <c r="OPM92" s="147"/>
      <c r="OPN92" s="147"/>
      <c r="OPO92" s="147"/>
      <c r="OPP92" s="147"/>
      <c r="OPQ92" s="147"/>
      <c r="OPR92" s="147"/>
      <c r="OPS92" s="147"/>
      <c r="OPT92" s="147"/>
      <c r="OPU92" s="147"/>
      <c r="OPV92" s="147"/>
      <c r="OPW92" s="147"/>
      <c r="OPX92" s="147"/>
      <c r="OPY92" s="147"/>
      <c r="OPZ92" s="147"/>
      <c r="OQA92" s="147"/>
      <c r="OQB92" s="147"/>
      <c r="OQC92" s="147"/>
      <c r="OQD92" s="147"/>
      <c r="OQE92" s="147"/>
      <c r="OQF92" s="147"/>
      <c r="OQG92" s="147"/>
      <c r="OQH92" s="147"/>
      <c r="OQI92" s="147"/>
      <c r="OQJ92" s="147"/>
      <c r="OQK92" s="147"/>
      <c r="OQL92" s="147"/>
      <c r="OQM92" s="147"/>
      <c r="OQN92" s="147"/>
      <c r="OQO92" s="147"/>
      <c r="OQP92" s="147"/>
      <c r="OQQ92" s="147"/>
      <c r="OQR92" s="147"/>
      <c r="OQS92" s="147"/>
      <c r="OQT92" s="147"/>
      <c r="OQU92" s="147"/>
      <c r="OQV92" s="147"/>
      <c r="OQW92" s="147"/>
      <c r="OQX92" s="147"/>
      <c r="OQY92" s="147"/>
      <c r="OQZ92" s="147"/>
      <c r="ORA92" s="147"/>
      <c r="ORB92" s="147"/>
      <c r="ORC92" s="147"/>
      <c r="ORD92" s="147"/>
      <c r="ORE92" s="147"/>
      <c r="ORF92" s="147"/>
      <c r="ORG92" s="147"/>
      <c r="ORH92" s="147"/>
      <c r="ORI92" s="147"/>
      <c r="ORJ92" s="147"/>
      <c r="ORK92" s="147"/>
      <c r="ORL92" s="147"/>
      <c r="ORM92" s="147"/>
      <c r="ORN92" s="147"/>
      <c r="ORO92" s="147"/>
      <c r="ORP92" s="147"/>
      <c r="ORQ92" s="147"/>
      <c r="ORR92" s="147"/>
      <c r="ORS92" s="147"/>
      <c r="ORT92" s="147"/>
      <c r="ORU92" s="147"/>
      <c r="ORV92" s="147"/>
      <c r="ORW92" s="147"/>
      <c r="ORX92" s="147"/>
      <c r="ORY92" s="147"/>
      <c r="ORZ92" s="147"/>
      <c r="OSA92" s="147"/>
      <c r="OSB92" s="147"/>
      <c r="OSC92" s="147"/>
      <c r="OSD92" s="147"/>
      <c r="OSE92" s="147"/>
      <c r="OSF92" s="147"/>
      <c r="OSG92" s="147"/>
      <c r="OSH92" s="147"/>
      <c r="OSI92" s="147"/>
      <c r="OSJ92" s="147"/>
      <c r="OSK92" s="147"/>
      <c r="OSL92" s="147"/>
      <c r="OSM92" s="147"/>
      <c r="OSN92" s="147"/>
      <c r="OSO92" s="147"/>
      <c r="OSP92" s="147"/>
      <c r="OSQ92" s="147"/>
      <c r="OSR92" s="147"/>
      <c r="OSS92" s="147"/>
      <c r="OST92" s="147"/>
      <c r="OSU92" s="147"/>
      <c r="OSV92" s="147"/>
      <c r="OSW92" s="147"/>
      <c r="OSX92" s="147"/>
      <c r="OSY92" s="147"/>
      <c r="OSZ92" s="147"/>
      <c r="OTA92" s="147"/>
      <c r="OTB92" s="147"/>
      <c r="OTC92" s="147"/>
      <c r="OTD92" s="147"/>
      <c r="OTE92" s="147"/>
      <c r="OTF92" s="147"/>
      <c r="OTG92" s="147"/>
      <c r="OTH92" s="147"/>
      <c r="OTI92" s="147"/>
      <c r="OTJ92" s="147"/>
      <c r="OTK92" s="147"/>
      <c r="OTL92" s="147"/>
      <c r="OTM92" s="147"/>
      <c r="OTN92" s="147"/>
      <c r="OTO92" s="147"/>
      <c r="OTP92" s="147"/>
      <c r="OTQ92" s="147"/>
      <c r="OTR92" s="147"/>
      <c r="OTS92" s="147"/>
      <c r="OTT92" s="147"/>
      <c r="OTU92" s="147"/>
      <c r="OTV92" s="147"/>
      <c r="OTW92" s="147"/>
      <c r="OTX92" s="147"/>
      <c r="OTY92" s="147"/>
      <c r="OTZ92" s="147"/>
      <c r="OUA92" s="147"/>
      <c r="OUB92" s="147"/>
      <c r="OUC92" s="147"/>
      <c r="OUD92" s="147"/>
      <c r="OUE92" s="147"/>
      <c r="OUF92" s="147"/>
      <c r="OUG92" s="147"/>
      <c r="OUH92" s="147"/>
      <c r="OUI92" s="147"/>
      <c r="OUJ92" s="147"/>
      <c r="OUK92" s="147"/>
      <c r="OUL92" s="147"/>
      <c r="OUM92" s="147"/>
      <c r="OUN92" s="147"/>
      <c r="OUO92" s="147"/>
      <c r="OUP92" s="147"/>
      <c r="OUQ92" s="147"/>
      <c r="OUR92" s="147"/>
      <c r="OUS92" s="147"/>
      <c r="OUT92" s="147"/>
      <c r="OUU92" s="147"/>
      <c r="OUV92" s="147"/>
      <c r="OUW92" s="147"/>
      <c r="OUX92" s="147"/>
      <c r="OUY92" s="147"/>
      <c r="OUZ92" s="147"/>
      <c r="OVA92" s="147"/>
      <c r="OVB92" s="147"/>
      <c r="OVC92" s="147"/>
      <c r="OVD92" s="147"/>
      <c r="OVE92" s="147"/>
      <c r="OVF92" s="147"/>
      <c r="OVG92" s="147"/>
      <c r="OVH92" s="147"/>
      <c r="OVI92" s="147"/>
      <c r="OVJ92" s="147"/>
      <c r="OVK92" s="147"/>
      <c r="OVL92" s="147"/>
      <c r="OVM92" s="147"/>
      <c r="OVN92" s="147"/>
      <c r="OVO92" s="147"/>
      <c r="OVP92" s="147"/>
      <c r="OVQ92" s="147"/>
      <c r="OVR92" s="147"/>
      <c r="OVS92" s="147"/>
      <c r="OVT92" s="147"/>
      <c r="OVU92" s="147"/>
      <c r="OVV92" s="147"/>
      <c r="OVW92" s="147"/>
      <c r="OVX92" s="147"/>
      <c r="OVY92" s="147"/>
      <c r="OVZ92" s="147"/>
      <c r="OWA92" s="147"/>
      <c r="OWB92" s="147"/>
      <c r="OWC92" s="147"/>
      <c r="OWD92" s="147"/>
      <c r="OWE92" s="147"/>
      <c r="OWF92" s="147"/>
      <c r="OWG92" s="147"/>
      <c r="OWH92" s="147"/>
      <c r="OWI92" s="147"/>
      <c r="OWJ92" s="147"/>
      <c r="OWK92" s="147"/>
      <c r="OWL92" s="147"/>
      <c r="OWM92" s="147"/>
      <c r="OWN92" s="147"/>
      <c r="OWO92" s="147"/>
      <c r="OWP92" s="147"/>
      <c r="OWQ92" s="147"/>
      <c r="OWR92" s="147"/>
      <c r="OWS92" s="147"/>
      <c r="OWT92" s="147"/>
      <c r="OWU92" s="147"/>
      <c r="OWV92" s="147"/>
      <c r="OWW92" s="147"/>
      <c r="OWX92" s="147"/>
      <c r="OWY92" s="147"/>
      <c r="OWZ92" s="147"/>
      <c r="OXA92" s="147"/>
      <c r="OXB92" s="147"/>
      <c r="OXC92" s="147"/>
      <c r="OXD92" s="147"/>
      <c r="OXE92" s="147"/>
      <c r="OXF92" s="147"/>
      <c r="OXG92" s="147"/>
      <c r="OXH92" s="147"/>
      <c r="OXI92" s="147"/>
      <c r="OXJ92" s="147"/>
      <c r="OXK92" s="147"/>
      <c r="OXL92" s="147"/>
      <c r="OXM92" s="147"/>
      <c r="OXN92" s="147"/>
      <c r="OXO92" s="147"/>
      <c r="OXP92" s="147"/>
      <c r="OXQ92" s="147"/>
      <c r="OXR92" s="147"/>
      <c r="OXS92" s="147"/>
      <c r="OXT92" s="147"/>
      <c r="OXU92" s="147"/>
      <c r="OXV92" s="147"/>
      <c r="OXW92" s="147"/>
      <c r="OXX92" s="147"/>
      <c r="OXY92" s="147"/>
      <c r="OXZ92" s="147"/>
      <c r="OYA92" s="147"/>
      <c r="OYB92" s="147"/>
      <c r="OYC92" s="147"/>
      <c r="OYD92" s="147"/>
      <c r="OYE92" s="147"/>
      <c r="OYF92" s="147"/>
      <c r="OYG92" s="147"/>
      <c r="OYH92" s="147"/>
      <c r="OYI92" s="147"/>
      <c r="OYJ92" s="147"/>
      <c r="OYK92" s="147"/>
      <c r="OYL92" s="147"/>
      <c r="OYM92" s="147"/>
      <c r="OYN92" s="147"/>
      <c r="OYO92" s="147"/>
      <c r="OYP92" s="147"/>
      <c r="OYQ92" s="147"/>
      <c r="OYR92" s="147"/>
      <c r="OYS92" s="147"/>
      <c r="OYT92" s="147"/>
      <c r="OYU92" s="147"/>
      <c r="OYV92" s="147"/>
      <c r="OYW92" s="147"/>
      <c r="OYX92" s="147"/>
      <c r="OYY92" s="147"/>
      <c r="OYZ92" s="147"/>
      <c r="OZA92" s="147"/>
      <c r="OZB92" s="147"/>
      <c r="OZC92" s="147"/>
      <c r="OZD92" s="147"/>
      <c r="OZE92" s="147"/>
      <c r="OZF92" s="147"/>
      <c r="OZG92" s="147"/>
      <c r="OZH92" s="147"/>
      <c r="OZI92" s="147"/>
      <c r="OZJ92" s="147"/>
      <c r="OZK92" s="147"/>
      <c r="OZL92" s="147"/>
      <c r="OZM92" s="147"/>
      <c r="OZN92" s="147"/>
      <c r="OZO92" s="147"/>
      <c r="OZP92" s="147"/>
      <c r="OZQ92" s="147"/>
      <c r="OZR92" s="147"/>
      <c r="OZS92" s="147"/>
      <c r="OZT92" s="147"/>
      <c r="OZU92" s="147"/>
      <c r="OZV92" s="147"/>
      <c r="OZW92" s="147"/>
      <c r="OZX92" s="147"/>
      <c r="OZY92" s="147"/>
      <c r="OZZ92" s="147"/>
      <c r="PAA92" s="147"/>
      <c r="PAB92" s="147"/>
      <c r="PAC92" s="147"/>
      <c r="PAD92" s="147"/>
      <c r="PAE92" s="147"/>
      <c r="PAF92" s="147"/>
      <c r="PAG92" s="147"/>
      <c r="PAH92" s="147"/>
      <c r="PAI92" s="147"/>
      <c r="PAJ92" s="147"/>
      <c r="PAK92" s="147"/>
      <c r="PAL92" s="147"/>
      <c r="PAM92" s="147"/>
      <c r="PAN92" s="147"/>
      <c r="PAO92" s="147"/>
      <c r="PAP92" s="147"/>
      <c r="PAQ92" s="147"/>
      <c r="PAR92" s="147"/>
      <c r="PAS92" s="147"/>
      <c r="PAT92" s="147"/>
      <c r="PAU92" s="147"/>
      <c r="PAV92" s="147"/>
      <c r="PAW92" s="147"/>
      <c r="PAX92" s="147"/>
      <c r="PAY92" s="147"/>
      <c r="PAZ92" s="147"/>
      <c r="PBA92" s="147"/>
      <c r="PBB92" s="147"/>
      <c r="PBC92" s="147"/>
      <c r="PBD92" s="147"/>
      <c r="PBE92" s="147"/>
      <c r="PBF92" s="147"/>
      <c r="PBG92" s="147"/>
      <c r="PBH92" s="147"/>
      <c r="PBI92" s="147"/>
      <c r="PBJ92" s="147"/>
      <c r="PBK92" s="147"/>
      <c r="PBL92" s="147"/>
      <c r="PBM92" s="147"/>
      <c r="PBN92" s="147"/>
      <c r="PBO92" s="147"/>
      <c r="PBP92" s="147"/>
      <c r="PBQ92" s="147"/>
      <c r="PBR92" s="147"/>
      <c r="PBS92" s="147"/>
      <c r="PBT92" s="147"/>
      <c r="PBU92" s="147"/>
      <c r="PBV92" s="147"/>
      <c r="PBW92" s="147"/>
      <c r="PBX92" s="147"/>
      <c r="PBY92" s="147"/>
      <c r="PBZ92" s="147"/>
      <c r="PCA92" s="147"/>
      <c r="PCB92" s="147"/>
      <c r="PCC92" s="147"/>
      <c r="PCD92" s="147"/>
      <c r="PCE92" s="147"/>
      <c r="PCF92" s="147"/>
      <c r="PCG92" s="147"/>
      <c r="PCH92" s="147"/>
      <c r="PCI92" s="147"/>
      <c r="PCJ92" s="147"/>
      <c r="PCK92" s="147"/>
      <c r="PCL92" s="147"/>
      <c r="PCM92" s="147"/>
      <c r="PCN92" s="147"/>
      <c r="PCO92" s="147"/>
      <c r="PCP92" s="147"/>
      <c r="PCQ92" s="147"/>
      <c r="PCR92" s="147"/>
      <c r="PCS92" s="147"/>
      <c r="PCT92" s="147"/>
      <c r="PCU92" s="147"/>
      <c r="PCV92" s="147"/>
      <c r="PCW92" s="147"/>
      <c r="PCX92" s="147"/>
      <c r="PCY92" s="147"/>
      <c r="PCZ92" s="147"/>
      <c r="PDA92" s="147"/>
      <c r="PDB92" s="147"/>
      <c r="PDC92" s="147"/>
      <c r="PDD92" s="147"/>
      <c r="PDE92" s="147"/>
      <c r="PDF92" s="147"/>
      <c r="PDG92" s="147"/>
      <c r="PDH92" s="147"/>
      <c r="PDI92" s="147"/>
      <c r="PDJ92" s="147"/>
      <c r="PDK92" s="147"/>
      <c r="PDL92" s="147"/>
      <c r="PDM92" s="147"/>
      <c r="PDN92" s="147"/>
      <c r="PDO92" s="147"/>
      <c r="PDP92" s="147"/>
      <c r="PDQ92" s="147"/>
      <c r="PDR92" s="147"/>
      <c r="PDS92" s="147"/>
      <c r="PDT92" s="147"/>
      <c r="PDU92" s="147"/>
      <c r="PDV92" s="147"/>
      <c r="PDW92" s="147"/>
      <c r="PDX92" s="147"/>
      <c r="PDY92" s="147"/>
      <c r="PDZ92" s="147"/>
      <c r="PEA92" s="147"/>
      <c r="PEB92" s="147"/>
      <c r="PEC92" s="147"/>
      <c r="PED92" s="147"/>
      <c r="PEE92" s="147"/>
      <c r="PEF92" s="147"/>
      <c r="PEG92" s="147"/>
      <c r="PEH92" s="147"/>
      <c r="PEI92" s="147"/>
      <c r="PEJ92" s="147"/>
      <c r="PEK92" s="147"/>
      <c r="PEL92" s="147"/>
      <c r="PEM92" s="147"/>
      <c r="PEN92" s="147"/>
      <c r="PEO92" s="147"/>
      <c r="PEP92" s="147"/>
      <c r="PEQ92" s="147"/>
      <c r="PER92" s="147"/>
      <c r="PES92" s="147"/>
      <c r="PET92" s="147"/>
      <c r="PEU92" s="147"/>
      <c r="PEV92" s="147"/>
      <c r="PEW92" s="147"/>
      <c r="PEX92" s="147"/>
      <c r="PEY92" s="147"/>
      <c r="PEZ92" s="147"/>
      <c r="PFA92" s="147"/>
      <c r="PFB92" s="147"/>
      <c r="PFC92" s="147"/>
      <c r="PFD92" s="147"/>
      <c r="PFE92" s="147"/>
      <c r="PFF92" s="147"/>
      <c r="PFG92" s="147"/>
      <c r="PFH92" s="147"/>
      <c r="PFI92" s="147"/>
      <c r="PFJ92" s="147"/>
      <c r="PFK92" s="147"/>
      <c r="PFL92" s="147"/>
      <c r="PFM92" s="147"/>
      <c r="PFN92" s="147"/>
      <c r="PFO92" s="147"/>
      <c r="PFP92" s="147"/>
      <c r="PFQ92" s="147"/>
      <c r="PFR92" s="147"/>
      <c r="PFS92" s="147"/>
      <c r="PFT92" s="147"/>
      <c r="PFU92" s="147"/>
      <c r="PFV92" s="147"/>
      <c r="PFW92" s="147"/>
      <c r="PFX92" s="147"/>
      <c r="PFY92" s="147"/>
      <c r="PFZ92" s="147"/>
      <c r="PGA92" s="147"/>
      <c r="PGB92" s="147"/>
      <c r="PGC92" s="147"/>
      <c r="PGD92" s="147"/>
      <c r="PGE92" s="147"/>
      <c r="PGF92" s="147"/>
      <c r="PGG92" s="147"/>
      <c r="PGH92" s="147"/>
      <c r="PGI92" s="147"/>
      <c r="PGJ92" s="147"/>
      <c r="PGK92" s="147"/>
      <c r="PGL92" s="147"/>
      <c r="PGM92" s="147"/>
      <c r="PGN92" s="147"/>
      <c r="PGO92" s="147"/>
      <c r="PGP92" s="147"/>
      <c r="PGQ92" s="147"/>
      <c r="PGR92" s="147"/>
      <c r="PGS92" s="147"/>
      <c r="PGT92" s="147"/>
      <c r="PGU92" s="147"/>
      <c r="PGV92" s="147"/>
      <c r="PGW92" s="147"/>
      <c r="PGX92" s="147"/>
      <c r="PGY92" s="147"/>
      <c r="PGZ92" s="147"/>
      <c r="PHA92" s="147"/>
      <c r="PHB92" s="147"/>
      <c r="PHC92" s="147"/>
      <c r="PHD92" s="147"/>
      <c r="PHE92" s="147"/>
      <c r="PHF92" s="147"/>
      <c r="PHG92" s="147"/>
      <c r="PHH92" s="147"/>
      <c r="PHI92" s="147"/>
      <c r="PHJ92" s="147"/>
      <c r="PHK92" s="147"/>
      <c r="PHL92" s="147"/>
      <c r="PHM92" s="147"/>
      <c r="PHN92" s="147"/>
      <c r="PHO92" s="147"/>
      <c r="PHP92" s="147"/>
      <c r="PHQ92" s="147"/>
      <c r="PHR92" s="147"/>
      <c r="PHS92" s="147"/>
      <c r="PHT92" s="147"/>
      <c r="PHU92" s="147"/>
      <c r="PHV92" s="147"/>
      <c r="PHW92" s="147"/>
      <c r="PHX92" s="147"/>
      <c r="PHY92" s="147"/>
      <c r="PHZ92" s="147"/>
      <c r="PIA92" s="147"/>
      <c r="PIB92" s="147"/>
      <c r="PIC92" s="147"/>
      <c r="PID92" s="147"/>
      <c r="PIE92" s="147"/>
      <c r="PIF92" s="147"/>
      <c r="PIG92" s="147"/>
      <c r="PIH92" s="147"/>
      <c r="PII92" s="147"/>
      <c r="PIJ92" s="147"/>
      <c r="PIK92" s="147"/>
      <c r="PIL92" s="147"/>
      <c r="PIM92" s="147"/>
      <c r="PIN92" s="147"/>
      <c r="PIO92" s="147"/>
      <c r="PIP92" s="147"/>
      <c r="PIQ92" s="147"/>
      <c r="PIR92" s="147"/>
      <c r="PIS92" s="147"/>
      <c r="PIT92" s="147"/>
      <c r="PIU92" s="147"/>
      <c r="PIV92" s="147"/>
      <c r="PIW92" s="147"/>
      <c r="PIX92" s="147"/>
      <c r="PIY92" s="147"/>
      <c r="PIZ92" s="147"/>
      <c r="PJA92" s="147"/>
      <c r="PJB92" s="147"/>
      <c r="PJC92" s="147"/>
      <c r="PJD92" s="147"/>
      <c r="PJE92" s="147"/>
      <c r="PJF92" s="147"/>
      <c r="PJG92" s="147"/>
      <c r="PJH92" s="147"/>
      <c r="PJI92" s="147"/>
      <c r="PJJ92" s="147"/>
      <c r="PJK92" s="147"/>
      <c r="PJL92" s="147"/>
      <c r="PJM92" s="147"/>
      <c r="PJN92" s="147"/>
      <c r="PJO92" s="147"/>
      <c r="PJP92" s="147"/>
      <c r="PJQ92" s="147"/>
      <c r="PJR92" s="147"/>
      <c r="PJS92" s="147"/>
      <c r="PJT92" s="147"/>
      <c r="PJU92" s="147"/>
      <c r="PJV92" s="147"/>
      <c r="PJW92" s="147"/>
      <c r="PJX92" s="147"/>
      <c r="PJY92" s="147"/>
      <c r="PJZ92" s="147"/>
      <c r="PKA92" s="147"/>
      <c r="PKB92" s="147"/>
      <c r="PKC92" s="147"/>
      <c r="PKD92" s="147"/>
      <c r="PKE92" s="147"/>
      <c r="PKF92" s="147"/>
      <c r="PKG92" s="147"/>
      <c r="PKH92" s="147"/>
      <c r="PKI92" s="147"/>
      <c r="PKJ92" s="147"/>
      <c r="PKK92" s="147"/>
      <c r="PKL92" s="147"/>
      <c r="PKM92" s="147"/>
      <c r="PKN92" s="147"/>
      <c r="PKO92" s="147"/>
      <c r="PKP92" s="147"/>
      <c r="PKQ92" s="147"/>
      <c r="PKR92" s="147"/>
      <c r="PKS92" s="147"/>
      <c r="PKT92" s="147"/>
      <c r="PKU92" s="147"/>
      <c r="PKV92" s="147"/>
      <c r="PKW92" s="147"/>
      <c r="PKX92" s="147"/>
      <c r="PKY92" s="147"/>
      <c r="PKZ92" s="147"/>
      <c r="PLA92" s="147"/>
      <c r="PLB92" s="147"/>
      <c r="PLC92" s="147"/>
      <c r="PLD92" s="147"/>
      <c r="PLE92" s="147"/>
      <c r="PLF92" s="147"/>
      <c r="PLG92" s="147"/>
      <c r="PLH92" s="147"/>
      <c r="PLI92" s="147"/>
      <c r="PLJ92" s="147"/>
      <c r="PLK92" s="147"/>
      <c r="PLL92" s="147"/>
      <c r="PLM92" s="147"/>
      <c r="PLN92" s="147"/>
      <c r="PLO92" s="147"/>
      <c r="PLP92" s="147"/>
      <c r="PLQ92" s="147"/>
      <c r="PLR92" s="147"/>
      <c r="PLS92" s="147"/>
      <c r="PLT92" s="147"/>
      <c r="PLU92" s="147"/>
      <c r="PLV92" s="147"/>
      <c r="PLW92" s="147"/>
      <c r="PLX92" s="147"/>
      <c r="PLY92" s="147"/>
      <c r="PLZ92" s="147"/>
      <c r="PMA92" s="147"/>
      <c r="PMB92" s="147"/>
      <c r="PMC92" s="147"/>
      <c r="PMD92" s="147"/>
      <c r="PME92" s="147"/>
      <c r="PMF92" s="147"/>
      <c r="PMG92" s="147"/>
      <c r="PMH92" s="147"/>
      <c r="PMI92" s="147"/>
      <c r="PMJ92" s="147"/>
      <c r="PMK92" s="147"/>
      <c r="PML92" s="147"/>
      <c r="PMM92" s="147"/>
      <c r="PMN92" s="147"/>
      <c r="PMO92" s="147"/>
      <c r="PMP92" s="147"/>
      <c r="PMQ92" s="147"/>
      <c r="PMR92" s="147"/>
      <c r="PMS92" s="147"/>
      <c r="PMT92" s="147"/>
      <c r="PMU92" s="147"/>
      <c r="PMV92" s="147"/>
      <c r="PMW92" s="147"/>
      <c r="PMX92" s="147"/>
      <c r="PMY92" s="147"/>
      <c r="PMZ92" s="147"/>
      <c r="PNA92" s="147"/>
      <c r="PNB92" s="147"/>
      <c r="PNC92" s="147"/>
      <c r="PND92" s="147"/>
      <c r="PNE92" s="147"/>
      <c r="PNF92" s="147"/>
      <c r="PNG92" s="147"/>
      <c r="PNH92" s="147"/>
      <c r="PNI92" s="147"/>
      <c r="PNJ92" s="147"/>
      <c r="PNK92" s="147"/>
      <c r="PNL92" s="147"/>
      <c r="PNM92" s="147"/>
      <c r="PNN92" s="147"/>
      <c r="PNO92" s="147"/>
      <c r="PNP92" s="147"/>
      <c r="PNQ92" s="147"/>
      <c r="PNR92" s="147"/>
      <c r="PNS92" s="147"/>
      <c r="PNT92" s="147"/>
      <c r="PNU92" s="147"/>
      <c r="PNV92" s="147"/>
      <c r="PNW92" s="147"/>
      <c r="PNX92" s="147"/>
      <c r="PNY92" s="147"/>
      <c r="PNZ92" s="147"/>
      <c r="POA92" s="147"/>
      <c r="POB92" s="147"/>
      <c r="POC92" s="147"/>
      <c r="POD92" s="147"/>
      <c r="POE92" s="147"/>
      <c r="POF92" s="147"/>
      <c r="POG92" s="147"/>
      <c r="POH92" s="147"/>
      <c r="POI92" s="147"/>
      <c r="POJ92" s="147"/>
      <c r="POK92" s="147"/>
      <c r="POL92" s="147"/>
      <c r="POM92" s="147"/>
      <c r="PON92" s="147"/>
      <c r="POO92" s="147"/>
      <c r="POP92" s="147"/>
      <c r="POQ92" s="147"/>
      <c r="POR92" s="147"/>
      <c r="POS92" s="147"/>
      <c r="POT92" s="147"/>
      <c r="POU92" s="147"/>
      <c r="POV92" s="147"/>
      <c r="POW92" s="147"/>
      <c r="POX92" s="147"/>
      <c r="POY92" s="147"/>
      <c r="POZ92" s="147"/>
      <c r="PPA92" s="147"/>
      <c r="PPB92" s="147"/>
      <c r="PPC92" s="147"/>
      <c r="PPD92" s="147"/>
      <c r="PPE92" s="147"/>
      <c r="PPF92" s="147"/>
      <c r="PPG92" s="147"/>
      <c r="PPH92" s="147"/>
      <c r="PPI92" s="147"/>
      <c r="PPJ92" s="147"/>
      <c r="PPK92" s="147"/>
      <c r="PPL92" s="147"/>
      <c r="PPM92" s="147"/>
      <c r="PPN92" s="147"/>
      <c r="PPO92" s="147"/>
      <c r="PPP92" s="147"/>
      <c r="PPQ92" s="147"/>
      <c r="PPR92" s="147"/>
      <c r="PPS92" s="147"/>
      <c r="PPT92" s="147"/>
      <c r="PPU92" s="147"/>
      <c r="PPV92" s="147"/>
      <c r="PPW92" s="147"/>
      <c r="PPX92" s="147"/>
      <c r="PPY92" s="147"/>
      <c r="PPZ92" s="147"/>
      <c r="PQA92" s="147"/>
      <c r="PQB92" s="147"/>
      <c r="PQC92" s="147"/>
      <c r="PQD92" s="147"/>
      <c r="PQE92" s="147"/>
      <c r="PQF92" s="147"/>
      <c r="PQG92" s="147"/>
      <c r="PQH92" s="147"/>
      <c r="PQI92" s="147"/>
      <c r="PQJ92" s="147"/>
      <c r="PQK92" s="147"/>
      <c r="PQL92" s="147"/>
      <c r="PQM92" s="147"/>
      <c r="PQN92" s="147"/>
      <c r="PQO92" s="147"/>
      <c r="PQP92" s="147"/>
      <c r="PQQ92" s="147"/>
      <c r="PQR92" s="147"/>
      <c r="PQS92" s="147"/>
      <c r="PQT92" s="147"/>
      <c r="PQU92" s="147"/>
      <c r="PQV92" s="147"/>
      <c r="PQW92" s="147"/>
      <c r="PQX92" s="147"/>
      <c r="PQY92" s="147"/>
      <c r="PQZ92" s="147"/>
      <c r="PRA92" s="147"/>
      <c r="PRB92" s="147"/>
      <c r="PRC92" s="147"/>
      <c r="PRD92" s="147"/>
      <c r="PRE92" s="147"/>
      <c r="PRF92" s="147"/>
      <c r="PRG92" s="147"/>
      <c r="PRH92" s="147"/>
      <c r="PRI92" s="147"/>
      <c r="PRJ92" s="147"/>
      <c r="PRK92" s="147"/>
      <c r="PRL92" s="147"/>
      <c r="PRM92" s="147"/>
      <c r="PRN92" s="147"/>
      <c r="PRO92" s="147"/>
      <c r="PRP92" s="147"/>
      <c r="PRQ92" s="147"/>
      <c r="PRR92" s="147"/>
      <c r="PRS92" s="147"/>
      <c r="PRT92" s="147"/>
      <c r="PRU92" s="147"/>
      <c r="PRV92" s="147"/>
      <c r="PRW92" s="147"/>
      <c r="PRX92" s="147"/>
      <c r="PRY92" s="147"/>
      <c r="PRZ92" s="147"/>
      <c r="PSA92" s="147"/>
      <c r="PSB92" s="147"/>
      <c r="PSC92" s="147"/>
      <c r="PSD92" s="147"/>
      <c r="PSE92" s="147"/>
      <c r="PSF92" s="147"/>
      <c r="PSG92" s="147"/>
      <c r="PSH92" s="147"/>
      <c r="PSI92" s="147"/>
      <c r="PSJ92" s="147"/>
      <c r="PSK92" s="147"/>
      <c r="PSL92" s="147"/>
      <c r="PSM92" s="147"/>
      <c r="PSN92" s="147"/>
      <c r="PSO92" s="147"/>
      <c r="PSP92" s="147"/>
      <c r="PSQ92" s="147"/>
      <c r="PSR92" s="147"/>
      <c r="PSS92" s="147"/>
      <c r="PST92" s="147"/>
      <c r="PSU92" s="147"/>
      <c r="PSV92" s="147"/>
      <c r="PSW92" s="147"/>
      <c r="PSX92" s="147"/>
      <c r="PSY92" s="147"/>
      <c r="PSZ92" s="147"/>
      <c r="PTA92" s="147"/>
      <c r="PTB92" s="147"/>
      <c r="PTC92" s="147"/>
      <c r="PTD92" s="147"/>
      <c r="PTE92" s="147"/>
      <c r="PTF92" s="147"/>
      <c r="PTG92" s="147"/>
      <c r="PTH92" s="147"/>
      <c r="PTI92" s="147"/>
      <c r="PTJ92" s="147"/>
      <c r="PTK92" s="147"/>
      <c r="PTL92" s="147"/>
      <c r="PTM92" s="147"/>
      <c r="PTN92" s="147"/>
      <c r="PTO92" s="147"/>
      <c r="PTP92" s="147"/>
      <c r="PTQ92" s="147"/>
      <c r="PTR92" s="147"/>
      <c r="PTS92" s="147"/>
      <c r="PTT92" s="147"/>
      <c r="PTU92" s="147"/>
      <c r="PTV92" s="147"/>
      <c r="PTW92" s="147"/>
      <c r="PTX92" s="147"/>
      <c r="PTY92" s="147"/>
      <c r="PTZ92" s="147"/>
      <c r="PUA92" s="147"/>
      <c r="PUB92" s="147"/>
      <c r="PUC92" s="147"/>
      <c r="PUD92" s="147"/>
      <c r="PUE92" s="147"/>
      <c r="PUF92" s="147"/>
      <c r="PUG92" s="147"/>
      <c r="PUH92" s="147"/>
      <c r="PUI92" s="147"/>
      <c r="PUJ92" s="147"/>
      <c r="PUK92" s="147"/>
      <c r="PUL92" s="147"/>
      <c r="PUM92" s="147"/>
      <c r="PUN92" s="147"/>
      <c r="PUO92" s="147"/>
      <c r="PUP92" s="147"/>
      <c r="PUQ92" s="147"/>
      <c r="PUR92" s="147"/>
      <c r="PUS92" s="147"/>
      <c r="PUT92" s="147"/>
      <c r="PUU92" s="147"/>
      <c r="PUV92" s="147"/>
      <c r="PUW92" s="147"/>
      <c r="PUX92" s="147"/>
      <c r="PUY92" s="147"/>
      <c r="PUZ92" s="147"/>
      <c r="PVA92" s="147"/>
      <c r="PVB92" s="147"/>
      <c r="PVC92" s="147"/>
      <c r="PVD92" s="147"/>
      <c r="PVE92" s="147"/>
      <c r="PVF92" s="147"/>
      <c r="PVG92" s="147"/>
      <c r="PVH92" s="147"/>
      <c r="PVI92" s="147"/>
      <c r="PVJ92" s="147"/>
      <c r="PVK92" s="147"/>
      <c r="PVL92" s="147"/>
      <c r="PVM92" s="147"/>
      <c r="PVN92" s="147"/>
      <c r="PVO92" s="147"/>
      <c r="PVP92" s="147"/>
      <c r="PVQ92" s="147"/>
      <c r="PVR92" s="147"/>
      <c r="PVS92" s="147"/>
      <c r="PVT92" s="147"/>
      <c r="PVU92" s="147"/>
      <c r="PVV92" s="147"/>
      <c r="PVW92" s="147"/>
      <c r="PVX92" s="147"/>
      <c r="PVY92" s="147"/>
      <c r="PVZ92" s="147"/>
      <c r="PWA92" s="147"/>
      <c r="PWB92" s="147"/>
      <c r="PWC92" s="147"/>
      <c r="PWD92" s="147"/>
      <c r="PWE92" s="147"/>
      <c r="PWF92" s="147"/>
      <c r="PWG92" s="147"/>
      <c r="PWH92" s="147"/>
      <c r="PWI92" s="147"/>
      <c r="PWJ92" s="147"/>
      <c r="PWK92" s="147"/>
      <c r="PWL92" s="147"/>
      <c r="PWM92" s="147"/>
      <c r="PWN92" s="147"/>
      <c r="PWO92" s="147"/>
      <c r="PWP92" s="147"/>
      <c r="PWQ92" s="147"/>
      <c r="PWR92" s="147"/>
      <c r="PWS92" s="147"/>
      <c r="PWT92" s="147"/>
      <c r="PWU92" s="147"/>
      <c r="PWV92" s="147"/>
      <c r="PWW92" s="147"/>
      <c r="PWX92" s="147"/>
      <c r="PWY92" s="147"/>
      <c r="PWZ92" s="147"/>
      <c r="PXA92" s="147"/>
      <c r="PXB92" s="147"/>
      <c r="PXC92" s="147"/>
      <c r="PXD92" s="147"/>
      <c r="PXE92" s="147"/>
      <c r="PXF92" s="147"/>
      <c r="PXG92" s="147"/>
      <c r="PXH92" s="147"/>
      <c r="PXI92" s="147"/>
      <c r="PXJ92" s="147"/>
      <c r="PXK92" s="147"/>
      <c r="PXL92" s="147"/>
      <c r="PXM92" s="147"/>
      <c r="PXN92" s="147"/>
      <c r="PXO92" s="147"/>
      <c r="PXP92" s="147"/>
      <c r="PXQ92" s="147"/>
      <c r="PXR92" s="147"/>
      <c r="PXS92" s="147"/>
      <c r="PXT92" s="147"/>
      <c r="PXU92" s="147"/>
      <c r="PXV92" s="147"/>
      <c r="PXW92" s="147"/>
      <c r="PXX92" s="147"/>
      <c r="PXY92" s="147"/>
      <c r="PXZ92" s="147"/>
      <c r="PYA92" s="147"/>
      <c r="PYB92" s="147"/>
      <c r="PYC92" s="147"/>
      <c r="PYD92" s="147"/>
      <c r="PYE92" s="147"/>
      <c r="PYF92" s="147"/>
      <c r="PYG92" s="147"/>
      <c r="PYH92" s="147"/>
      <c r="PYI92" s="147"/>
      <c r="PYJ92" s="147"/>
      <c r="PYK92" s="147"/>
      <c r="PYL92" s="147"/>
      <c r="PYM92" s="147"/>
      <c r="PYN92" s="147"/>
      <c r="PYO92" s="147"/>
      <c r="PYP92" s="147"/>
      <c r="PYQ92" s="147"/>
      <c r="PYR92" s="147"/>
      <c r="PYS92" s="147"/>
      <c r="PYT92" s="147"/>
      <c r="PYU92" s="147"/>
      <c r="PYV92" s="147"/>
      <c r="PYW92" s="147"/>
      <c r="PYX92" s="147"/>
      <c r="PYY92" s="147"/>
      <c r="PYZ92" s="147"/>
      <c r="PZA92" s="147"/>
      <c r="PZB92" s="147"/>
      <c r="PZC92" s="147"/>
      <c r="PZD92" s="147"/>
      <c r="PZE92" s="147"/>
      <c r="PZF92" s="147"/>
      <c r="PZG92" s="147"/>
      <c r="PZH92" s="147"/>
      <c r="PZI92" s="147"/>
      <c r="PZJ92" s="147"/>
      <c r="PZK92" s="147"/>
      <c r="PZL92" s="147"/>
      <c r="PZM92" s="147"/>
      <c r="PZN92" s="147"/>
      <c r="PZO92" s="147"/>
      <c r="PZP92" s="147"/>
      <c r="PZQ92" s="147"/>
      <c r="PZR92" s="147"/>
      <c r="PZS92" s="147"/>
      <c r="PZT92" s="147"/>
      <c r="PZU92" s="147"/>
      <c r="PZV92" s="147"/>
      <c r="PZW92" s="147"/>
      <c r="PZX92" s="147"/>
      <c r="PZY92" s="147"/>
      <c r="PZZ92" s="147"/>
      <c r="QAA92" s="147"/>
      <c r="QAB92" s="147"/>
      <c r="QAC92" s="147"/>
      <c r="QAD92" s="147"/>
      <c r="QAE92" s="147"/>
      <c r="QAF92" s="147"/>
      <c r="QAG92" s="147"/>
      <c r="QAH92" s="147"/>
      <c r="QAI92" s="147"/>
      <c r="QAJ92" s="147"/>
      <c r="QAK92" s="147"/>
      <c r="QAL92" s="147"/>
      <c r="QAM92" s="147"/>
      <c r="QAN92" s="147"/>
      <c r="QAO92" s="147"/>
      <c r="QAP92" s="147"/>
      <c r="QAQ92" s="147"/>
      <c r="QAR92" s="147"/>
      <c r="QAS92" s="147"/>
      <c r="QAT92" s="147"/>
      <c r="QAU92" s="147"/>
      <c r="QAV92" s="147"/>
      <c r="QAW92" s="147"/>
      <c r="QAX92" s="147"/>
      <c r="QAY92" s="147"/>
      <c r="QAZ92" s="147"/>
      <c r="QBA92" s="147"/>
      <c r="QBB92" s="147"/>
      <c r="QBC92" s="147"/>
      <c r="QBD92" s="147"/>
      <c r="QBE92" s="147"/>
      <c r="QBF92" s="147"/>
      <c r="QBG92" s="147"/>
      <c r="QBH92" s="147"/>
      <c r="QBI92" s="147"/>
      <c r="QBJ92" s="147"/>
      <c r="QBK92" s="147"/>
      <c r="QBL92" s="147"/>
      <c r="QBM92" s="147"/>
      <c r="QBN92" s="147"/>
      <c r="QBO92" s="147"/>
      <c r="QBP92" s="147"/>
      <c r="QBQ92" s="147"/>
      <c r="QBR92" s="147"/>
      <c r="QBS92" s="147"/>
      <c r="QBT92" s="147"/>
      <c r="QBU92" s="147"/>
      <c r="QBV92" s="147"/>
      <c r="QBW92" s="147"/>
      <c r="QBX92" s="147"/>
      <c r="QBY92" s="147"/>
      <c r="QBZ92" s="147"/>
      <c r="QCA92" s="147"/>
      <c r="QCB92" s="147"/>
      <c r="QCC92" s="147"/>
      <c r="QCD92" s="147"/>
      <c r="QCE92" s="147"/>
      <c r="QCF92" s="147"/>
      <c r="QCG92" s="147"/>
      <c r="QCH92" s="147"/>
      <c r="QCI92" s="147"/>
      <c r="QCJ92" s="147"/>
      <c r="QCK92" s="147"/>
      <c r="QCL92" s="147"/>
      <c r="QCM92" s="147"/>
      <c r="QCN92" s="147"/>
      <c r="QCO92" s="147"/>
      <c r="QCP92" s="147"/>
      <c r="QCQ92" s="147"/>
      <c r="QCR92" s="147"/>
      <c r="QCS92" s="147"/>
      <c r="QCT92" s="147"/>
      <c r="QCU92" s="147"/>
      <c r="QCV92" s="147"/>
      <c r="QCW92" s="147"/>
      <c r="QCX92" s="147"/>
      <c r="QCY92" s="147"/>
      <c r="QCZ92" s="147"/>
      <c r="QDA92" s="147"/>
      <c r="QDB92" s="147"/>
      <c r="QDC92" s="147"/>
      <c r="QDD92" s="147"/>
      <c r="QDE92" s="147"/>
      <c r="QDF92" s="147"/>
      <c r="QDG92" s="147"/>
      <c r="QDH92" s="147"/>
      <c r="QDI92" s="147"/>
      <c r="QDJ92" s="147"/>
      <c r="QDK92" s="147"/>
      <c r="QDL92" s="147"/>
      <c r="QDM92" s="147"/>
      <c r="QDN92" s="147"/>
      <c r="QDO92" s="147"/>
      <c r="QDP92" s="147"/>
      <c r="QDQ92" s="147"/>
      <c r="QDR92" s="147"/>
      <c r="QDS92" s="147"/>
      <c r="QDT92" s="147"/>
      <c r="QDU92" s="147"/>
      <c r="QDV92" s="147"/>
      <c r="QDW92" s="147"/>
      <c r="QDX92" s="147"/>
      <c r="QDY92" s="147"/>
      <c r="QDZ92" s="147"/>
      <c r="QEA92" s="147"/>
      <c r="QEB92" s="147"/>
      <c r="QEC92" s="147"/>
      <c r="QED92" s="147"/>
      <c r="QEE92" s="147"/>
      <c r="QEF92" s="147"/>
      <c r="QEG92" s="147"/>
      <c r="QEH92" s="147"/>
      <c r="QEI92" s="147"/>
      <c r="QEJ92" s="147"/>
      <c r="QEK92" s="147"/>
      <c r="QEL92" s="147"/>
      <c r="QEM92" s="147"/>
      <c r="QEN92" s="147"/>
      <c r="QEO92" s="147"/>
      <c r="QEP92" s="147"/>
      <c r="QEQ92" s="147"/>
      <c r="QER92" s="147"/>
      <c r="QES92" s="147"/>
      <c r="QET92" s="147"/>
      <c r="QEU92" s="147"/>
      <c r="QEV92" s="147"/>
      <c r="QEW92" s="147"/>
      <c r="QEX92" s="147"/>
      <c r="QEY92" s="147"/>
      <c r="QEZ92" s="147"/>
      <c r="QFA92" s="147"/>
      <c r="QFB92" s="147"/>
      <c r="QFC92" s="147"/>
      <c r="QFD92" s="147"/>
      <c r="QFE92" s="147"/>
      <c r="QFF92" s="147"/>
      <c r="QFG92" s="147"/>
      <c r="QFH92" s="147"/>
      <c r="QFI92" s="147"/>
      <c r="QFJ92" s="147"/>
      <c r="QFK92" s="147"/>
      <c r="QFL92" s="147"/>
      <c r="QFM92" s="147"/>
      <c r="QFN92" s="147"/>
      <c r="QFO92" s="147"/>
      <c r="QFP92" s="147"/>
      <c r="QFQ92" s="147"/>
      <c r="QFR92" s="147"/>
      <c r="QFS92" s="147"/>
      <c r="QFT92" s="147"/>
      <c r="QFU92" s="147"/>
      <c r="QFV92" s="147"/>
      <c r="QFW92" s="147"/>
      <c r="QFX92" s="147"/>
      <c r="QFY92" s="147"/>
      <c r="QFZ92" s="147"/>
      <c r="QGA92" s="147"/>
      <c r="QGB92" s="147"/>
      <c r="QGC92" s="147"/>
      <c r="QGD92" s="147"/>
      <c r="QGE92" s="147"/>
      <c r="QGF92" s="147"/>
      <c r="QGG92" s="147"/>
      <c r="QGH92" s="147"/>
      <c r="QGI92" s="147"/>
      <c r="QGJ92" s="147"/>
      <c r="QGK92" s="147"/>
      <c r="QGL92" s="147"/>
      <c r="QGM92" s="147"/>
      <c r="QGN92" s="147"/>
      <c r="QGO92" s="147"/>
      <c r="QGP92" s="147"/>
      <c r="QGQ92" s="147"/>
      <c r="QGR92" s="147"/>
      <c r="QGS92" s="147"/>
      <c r="QGT92" s="147"/>
      <c r="QGU92" s="147"/>
      <c r="QGV92" s="147"/>
      <c r="QGW92" s="147"/>
      <c r="QGX92" s="147"/>
      <c r="QGY92" s="147"/>
      <c r="QGZ92" s="147"/>
      <c r="QHA92" s="147"/>
      <c r="QHB92" s="147"/>
      <c r="QHC92" s="147"/>
      <c r="QHD92" s="147"/>
      <c r="QHE92" s="147"/>
      <c r="QHF92" s="147"/>
      <c r="QHG92" s="147"/>
      <c r="QHH92" s="147"/>
      <c r="QHI92" s="147"/>
      <c r="QHJ92" s="147"/>
      <c r="QHK92" s="147"/>
      <c r="QHL92" s="147"/>
      <c r="QHM92" s="147"/>
      <c r="QHN92" s="147"/>
      <c r="QHO92" s="147"/>
      <c r="QHP92" s="147"/>
      <c r="QHQ92" s="147"/>
      <c r="QHR92" s="147"/>
      <c r="QHS92" s="147"/>
      <c r="QHT92" s="147"/>
      <c r="QHU92" s="147"/>
      <c r="QHV92" s="147"/>
      <c r="QHW92" s="147"/>
      <c r="QHX92" s="147"/>
      <c r="QHY92" s="147"/>
      <c r="QHZ92" s="147"/>
      <c r="QIA92" s="147"/>
      <c r="QIB92" s="147"/>
      <c r="QIC92" s="147"/>
      <c r="QID92" s="147"/>
      <c r="QIE92" s="147"/>
      <c r="QIF92" s="147"/>
      <c r="QIG92" s="147"/>
      <c r="QIH92" s="147"/>
      <c r="QII92" s="147"/>
      <c r="QIJ92" s="147"/>
      <c r="QIK92" s="147"/>
      <c r="QIL92" s="147"/>
      <c r="QIM92" s="147"/>
      <c r="QIN92" s="147"/>
      <c r="QIO92" s="147"/>
      <c r="QIP92" s="147"/>
      <c r="QIQ92" s="147"/>
      <c r="QIR92" s="147"/>
      <c r="QIS92" s="147"/>
      <c r="QIT92" s="147"/>
      <c r="QIU92" s="147"/>
      <c r="QIV92" s="147"/>
      <c r="QIW92" s="147"/>
      <c r="QIX92" s="147"/>
      <c r="QIY92" s="147"/>
      <c r="QIZ92" s="147"/>
      <c r="QJA92" s="147"/>
      <c r="QJB92" s="147"/>
      <c r="QJC92" s="147"/>
      <c r="QJD92" s="147"/>
      <c r="QJE92" s="147"/>
      <c r="QJF92" s="147"/>
      <c r="QJG92" s="147"/>
      <c r="QJH92" s="147"/>
      <c r="QJI92" s="147"/>
      <c r="QJJ92" s="147"/>
      <c r="QJK92" s="147"/>
      <c r="QJL92" s="147"/>
      <c r="QJM92" s="147"/>
      <c r="QJN92" s="147"/>
      <c r="QJO92" s="147"/>
      <c r="QJP92" s="147"/>
      <c r="QJQ92" s="147"/>
      <c r="QJR92" s="147"/>
      <c r="QJS92" s="147"/>
      <c r="QJT92" s="147"/>
      <c r="QJU92" s="147"/>
      <c r="QJV92" s="147"/>
      <c r="QJW92" s="147"/>
      <c r="QJX92" s="147"/>
      <c r="QJY92" s="147"/>
      <c r="QJZ92" s="147"/>
      <c r="QKA92" s="147"/>
      <c r="QKB92" s="147"/>
      <c r="QKC92" s="147"/>
      <c r="QKD92" s="147"/>
      <c r="QKE92" s="147"/>
      <c r="QKF92" s="147"/>
      <c r="QKG92" s="147"/>
      <c r="QKH92" s="147"/>
      <c r="QKI92" s="147"/>
      <c r="QKJ92" s="147"/>
      <c r="QKK92" s="147"/>
      <c r="QKL92" s="147"/>
      <c r="QKM92" s="147"/>
      <c r="QKN92" s="147"/>
      <c r="QKO92" s="147"/>
      <c r="QKP92" s="147"/>
      <c r="QKQ92" s="147"/>
      <c r="QKR92" s="147"/>
      <c r="QKS92" s="147"/>
      <c r="QKT92" s="147"/>
      <c r="QKU92" s="147"/>
      <c r="QKV92" s="147"/>
      <c r="QKW92" s="147"/>
      <c r="QKX92" s="147"/>
      <c r="QKY92" s="147"/>
      <c r="QKZ92" s="147"/>
      <c r="QLA92" s="147"/>
      <c r="QLB92" s="147"/>
      <c r="QLC92" s="147"/>
      <c r="QLD92" s="147"/>
      <c r="QLE92" s="147"/>
      <c r="QLF92" s="147"/>
      <c r="QLG92" s="147"/>
      <c r="QLH92" s="147"/>
      <c r="QLI92" s="147"/>
      <c r="QLJ92" s="147"/>
      <c r="QLK92" s="147"/>
      <c r="QLL92" s="147"/>
      <c r="QLM92" s="147"/>
      <c r="QLN92" s="147"/>
      <c r="QLO92" s="147"/>
      <c r="QLP92" s="147"/>
      <c r="QLQ92" s="147"/>
      <c r="QLR92" s="147"/>
      <c r="QLS92" s="147"/>
      <c r="QLT92" s="147"/>
      <c r="QLU92" s="147"/>
      <c r="QLV92" s="147"/>
      <c r="QLW92" s="147"/>
      <c r="QLX92" s="147"/>
      <c r="QLY92" s="147"/>
      <c r="QLZ92" s="147"/>
      <c r="QMA92" s="147"/>
      <c r="QMB92" s="147"/>
      <c r="QMC92" s="147"/>
      <c r="QMD92" s="147"/>
      <c r="QME92" s="147"/>
      <c r="QMF92" s="147"/>
      <c r="QMG92" s="147"/>
      <c r="QMH92" s="147"/>
      <c r="QMI92" s="147"/>
      <c r="QMJ92" s="147"/>
      <c r="QMK92" s="147"/>
      <c r="QML92" s="147"/>
      <c r="QMM92" s="147"/>
      <c r="QMN92" s="147"/>
      <c r="QMO92" s="147"/>
      <c r="QMP92" s="147"/>
      <c r="QMQ92" s="147"/>
      <c r="QMR92" s="147"/>
      <c r="QMS92" s="147"/>
      <c r="QMT92" s="147"/>
      <c r="QMU92" s="147"/>
      <c r="QMV92" s="147"/>
      <c r="QMW92" s="147"/>
      <c r="QMX92" s="147"/>
      <c r="QMY92" s="147"/>
      <c r="QMZ92" s="147"/>
      <c r="QNA92" s="147"/>
      <c r="QNB92" s="147"/>
      <c r="QNC92" s="147"/>
      <c r="QND92" s="147"/>
      <c r="QNE92" s="147"/>
      <c r="QNF92" s="147"/>
      <c r="QNG92" s="147"/>
      <c r="QNH92" s="147"/>
      <c r="QNI92" s="147"/>
      <c r="QNJ92" s="147"/>
      <c r="QNK92" s="147"/>
      <c r="QNL92" s="147"/>
      <c r="QNM92" s="147"/>
      <c r="QNN92" s="147"/>
      <c r="QNO92" s="147"/>
      <c r="QNP92" s="147"/>
      <c r="QNQ92" s="147"/>
      <c r="QNR92" s="147"/>
      <c r="QNS92" s="147"/>
      <c r="QNT92" s="147"/>
      <c r="QNU92" s="147"/>
      <c r="QNV92" s="147"/>
      <c r="QNW92" s="147"/>
      <c r="QNX92" s="147"/>
      <c r="QNY92" s="147"/>
      <c r="QNZ92" s="147"/>
      <c r="QOA92" s="147"/>
      <c r="QOB92" s="147"/>
      <c r="QOC92" s="147"/>
      <c r="QOD92" s="147"/>
      <c r="QOE92" s="147"/>
      <c r="QOF92" s="147"/>
      <c r="QOG92" s="147"/>
      <c r="QOH92" s="147"/>
      <c r="QOI92" s="147"/>
      <c r="QOJ92" s="147"/>
      <c r="QOK92" s="147"/>
      <c r="QOL92" s="147"/>
      <c r="QOM92" s="147"/>
      <c r="QON92" s="147"/>
      <c r="QOO92" s="147"/>
      <c r="QOP92" s="147"/>
      <c r="QOQ92" s="147"/>
      <c r="QOR92" s="147"/>
      <c r="QOS92" s="147"/>
      <c r="QOT92" s="147"/>
      <c r="QOU92" s="147"/>
      <c r="QOV92" s="147"/>
      <c r="QOW92" s="147"/>
      <c r="QOX92" s="147"/>
      <c r="QOY92" s="147"/>
      <c r="QOZ92" s="147"/>
      <c r="QPA92" s="147"/>
      <c r="QPB92" s="147"/>
      <c r="QPC92" s="147"/>
      <c r="QPD92" s="147"/>
      <c r="QPE92" s="147"/>
      <c r="QPF92" s="147"/>
      <c r="QPG92" s="147"/>
      <c r="QPH92" s="147"/>
      <c r="QPI92" s="147"/>
      <c r="QPJ92" s="147"/>
      <c r="QPK92" s="147"/>
      <c r="QPL92" s="147"/>
      <c r="QPM92" s="147"/>
      <c r="QPN92" s="147"/>
      <c r="QPO92" s="147"/>
      <c r="QPP92" s="147"/>
      <c r="QPQ92" s="147"/>
      <c r="QPR92" s="147"/>
      <c r="QPS92" s="147"/>
      <c r="QPT92" s="147"/>
      <c r="QPU92" s="147"/>
      <c r="QPV92" s="147"/>
      <c r="QPW92" s="147"/>
      <c r="QPX92" s="147"/>
      <c r="QPY92" s="147"/>
      <c r="QPZ92" s="147"/>
      <c r="QQA92" s="147"/>
      <c r="QQB92" s="147"/>
      <c r="QQC92" s="147"/>
      <c r="QQD92" s="147"/>
      <c r="QQE92" s="147"/>
      <c r="QQF92" s="147"/>
      <c r="QQG92" s="147"/>
      <c r="QQH92" s="147"/>
      <c r="QQI92" s="147"/>
      <c r="QQJ92" s="147"/>
      <c r="QQK92" s="147"/>
      <c r="QQL92" s="147"/>
      <c r="QQM92" s="147"/>
      <c r="QQN92" s="147"/>
      <c r="QQO92" s="147"/>
      <c r="QQP92" s="147"/>
      <c r="QQQ92" s="147"/>
      <c r="QQR92" s="147"/>
      <c r="QQS92" s="147"/>
      <c r="QQT92" s="147"/>
      <c r="QQU92" s="147"/>
      <c r="QQV92" s="147"/>
      <c r="QQW92" s="147"/>
      <c r="QQX92" s="147"/>
      <c r="QQY92" s="147"/>
      <c r="QQZ92" s="147"/>
      <c r="QRA92" s="147"/>
      <c r="QRB92" s="147"/>
      <c r="QRC92" s="147"/>
      <c r="QRD92" s="147"/>
      <c r="QRE92" s="147"/>
      <c r="QRF92" s="147"/>
      <c r="QRG92" s="147"/>
      <c r="QRH92" s="147"/>
      <c r="QRI92" s="147"/>
      <c r="QRJ92" s="147"/>
      <c r="QRK92" s="147"/>
      <c r="QRL92" s="147"/>
      <c r="QRM92" s="147"/>
      <c r="QRN92" s="147"/>
      <c r="QRO92" s="147"/>
      <c r="QRP92" s="147"/>
      <c r="QRQ92" s="147"/>
      <c r="QRR92" s="147"/>
      <c r="QRS92" s="147"/>
      <c r="QRT92" s="147"/>
      <c r="QRU92" s="147"/>
      <c r="QRV92" s="147"/>
      <c r="QRW92" s="147"/>
      <c r="QRX92" s="147"/>
      <c r="QRY92" s="147"/>
      <c r="QRZ92" s="147"/>
      <c r="QSA92" s="147"/>
      <c r="QSB92" s="147"/>
      <c r="QSC92" s="147"/>
      <c r="QSD92" s="147"/>
      <c r="QSE92" s="147"/>
      <c r="QSF92" s="147"/>
      <c r="QSG92" s="147"/>
      <c r="QSH92" s="147"/>
      <c r="QSI92" s="147"/>
      <c r="QSJ92" s="147"/>
      <c r="QSK92" s="147"/>
      <c r="QSL92" s="147"/>
      <c r="QSM92" s="147"/>
      <c r="QSN92" s="147"/>
      <c r="QSO92" s="147"/>
      <c r="QSP92" s="147"/>
      <c r="QSQ92" s="147"/>
      <c r="QSR92" s="147"/>
      <c r="QSS92" s="147"/>
      <c r="QST92" s="147"/>
      <c r="QSU92" s="147"/>
      <c r="QSV92" s="147"/>
      <c r="QSW92" s="147"/>
      <c r="QSX92" s="147"/>
      <c r="QSY92" s="147"/>
      <c r="QSZ92" s="147"/>
      <c r="QTA92" s="147"/>
      <c r="QTB92" s="147"/>
      <c r="QTC92" s="147"/>
      <c r="QTD92" s="147"/>
      <c r="QTE92" s="147"/>
      <c r="QTF92" s="147"/>
      <c r="QTG92" s="147"/>
      <c r="QTH92" s="147"/>
      <c r="QTI92" s="147"/>
      <c r="QTJ92" s="147"/>
      <c r="QTK92" s="147"/>
      <c r="QTL92" s="147"/>
      <c r="QTM92" s="147"/>
      <c r="QTN92" s="147"/>
      <c r="QTO92" s="147"/>
      <c r="QTP92" s="147"/>
      <c r="QTQ92" s="147"/>
      <c r="QTR92" s="147"/>
      <c r="QTS92" s="147"/>
      <c r="QTT92" s="147"/>
      <c r="QTU92" s="147"/>
      <c r="QTV92" s="147"/>
      <c r="QTW92" s="147"/>
      <c r="QTX92" s="147"/>
      <c r="QTY92" s="147"/>
      <c r="QTZ92" s="147"/>
      <c r="QUA92" s="147"/>
      <c r="QUB92" s="147"/>
      <c r="QUC92" s="147"/>
      <c r="QUD92" s="147"/>
      <c r="QUE92" s="147"/>
      <c r="QUF92" s="147"/>
      <c r="QUG92" s="147"/>
      <c r="QUH92" s="147"/>
      <c r="QUI92" s="147"/>
      <c r="QUJ92" s="147"/>
      <c r="QUK92" s="147"/>
      <c r="QUL92" s="147"/>
      <c r="QUM92" s="147"/>
      <c r="QUN92" s="147"/>
      <c r="QUO92" s="147"/>
      <c r="QUP92" s="147"/>
      <c r="QUQ92" s="147"/>
      <c r="QUR92" s="147"/>
      <c r="QUS92" s="147"/>
      <c r="QUT92" s="147"/>
      <c r="QUU92" s="147"/>
      <c r="QUV92" s="147"/>
      <c r="QUW92" s="147"/>
      <c r="QUX92" s="147"/>
      <c r="QUY92" s="147"/>
      <c r="QUZ92" s="147"/>
      <c r="QVA92" s="147"/>
      <c r="QVB92" s="147"/>
      <c r="QVC92" s="147"/>
      <c r="QVD92" s="147"/>
      <c r="QVE92" s="147"/>
      <c r="QVF92" s="147"/>
      <c r="QVG92" s="147"/>
      <c r="QVH92" s="147"/>
      <c r="QVI92" s="147"/>
      <c r="QVJ92" s="147"/>
      <c r="QVK92" s="147"/>
      <c r="QVL92" s="147"/>
      <c r="QVM92" s="147"/>
      <c r="QVN92" s="147"/>
      <c r="QVO92" s="147"/>
      <c r="QVP92" s="147"/>
      <c r="QVQ92" s="147"/>
      <c r="QVR92" s="147"/>
      <c r="QVS92" s="147"/>
      <c r="QVT92" s="147"/>
      <c r="QVU92" s="147"/>
      <c r="QVV92" s="147"/>
      <c r="QVW92" s="147"/>
      <c r="QVX92" s="147"/>
      <c r="QVY92" s="147"/>
      <c r="QVZ92" s="147"/>
      <c r="QWA92" s="147"/>
      <c r="QWB92" s="147"/>
      <c r="QWC92" s="147"/>
      <c r="QWD92" s="147"/>
      <c r="QWE92" s="147"/>
      <c r="QWF92" s="147"/>
      <c r="QWG92" s="147"/>
      <c r="QWH92" s="147"/>
      <c r="QWI92" s="147"/>
      <c r="QWJ92" s="147"/>
      <c r="QWK92" s="147"/>
      <c r="QWL92" s="147"/>
      <c r="QWM92" s="147"/>
      <c r="QWN92" s="147"/>
      <c r="QWO92" s="147"/>
      <c r="QWP92" s="147"/>
      <c r="QWQ92" s="147"/>
      <c r="QWR92" s="147"/>
      <c r="QWS92" s="147"/>
      <c r="QWT92" s="147"/>
      <c r="QWU92" s="147"/>
      <c r="QWV92" s="147"/>
      <c r="QWW92" s="147"/>
      <c r="QWX92" s="147"/>
      <c r="QWY92" s="147"/>
      <c r="QWZ92" s="147"/>
      <c r="QXA92" s="147"/>
      <c r="QXB92" s="147"/>
      <c r="QXC92" s="147"/>
      <c r="QXD92" s="147"/>
      <c r="QXE92" s="147"/>
      <c r="QXF92" s="147"/>
      <c r="QXG92" s="147"/>
      <c r="QXH92" s="147"/>
      <c r="QXI92" s="147"/>
      <c r="QXJ92" s="147"/>
      <c r="QXK92" s="147"/>
      <c r="QXL92" s="147"/>
      <c r="QXM92" s="147"/>
      <c r="QXN92" s="147"/>
      <c r="QXO92" s="147"/>
      <c r="QXP92" s="147"/>
      <c r="QXQ92" s="147"/>
      <c r="QXR92" s="147"/>
      <c r="QXS92" s="147"/>
      <c r="QXT92" s="147"/>
      <c r="QXU92" s="147"/>
      <c r="QXV92" s="147"/>
      <c r="QXW92" s="147"/>
      <c r="QXX92" s="147"/>
      <c r="QXY92" s="147"/>
      <c r="QXZ92" s="147"/>
      <c r="QYA92" s="147"/>
      <c r="QYB92" s="147"/>
      <c r="QYC92" s="147"/>
      <c r="QYD92" s="147"/>
      <c r="QYE92" s="147"/>
      <c r="QYF92" s="147"/>
      <c r="QYG92" s="147"/>
      <c r="QYH92" s="147"/>
      <c r="QYI92" s="147"/>
      <c r="QYJ92" s="147"/>
      <c r="QYK92" s="147"/>
      <c r="QYL92" s="147"/>
      <c r="QYM92" s="147"/>
      <c r="QYN92" s="147"/>
      <c r="QYO92" s="147"/>
      <c r="QYP92" s="147"/>
      <c r="QYQ92" s="147"/>
      <c r="QYR92" s="147"/>
      <c r="QYS92" s="147"/>
      <c r="QYT92" s="147"/>
      <c r="QYU92" s="147"/>
      <c r="QYV92" s="147"/>
      <c r="QYW92" s="147"/>
      <c r="QYX92" s="147"/>
      <c r="QYY92" s="147"/>
      <c r="QYZ92" s="147"/>
      <c r="QZA92" s="147"/>
      <c r="QZB92" s="147"/>
      <c r="QZC92" s="147"/>
      <c r="QZD92" s="147"/>
      <c r="QZE92" s="147"/>
      <c r="QZF92" s="147"/>
      <c r="QZG92" s="147"/>
      <c r="QZH92" s="147"/>
      <c r="QZI92" s="147"/>
      <c r="QZJ92" s="147"/>
      <c r="QZK92" s="147"/>
      <c r="QZL92" s="147"/>
      <c r="QZM92" s="147"/>
      <c r="QZN92" s="147"/>
      <c r="QZO92" s="147"/>
      <c r="QZP92" s="147"/>
      <c r="QZQ92" s="147"/>
      <c r="QZR92" s="147"/>
      <c r="QZS92" s="147"/>
      <c r="QZT92" s="147"/>
      <c r="QZU92" s="147"/>
      <c r="QZV92" s="147"/>
      <c r="QZW92" s="147"/>
      <c r="QZX92" s="147"/>
      <c r="QZY92" s="147"/>
      <c r="QZZ92" s="147"/>
      <c r="RAA92" s="147"/>
      <c r="RAB92" s="147"/>
      <c r="RAC92" s="147"/>
      <c r="RAD92" s="147"/>
      <c r="RAE92" s="147"/>
      <c r="RAF92" s="147"/>
      <c r="RAG92" s="147"/>
      <c r="RAH92" s="147"/>
      <c r="RAI92" s="147"/>
      <c r="RAJ92" s="147"/>
      <c r="RAK92" s="147"/>
      <c r="RAL92" s="147"/>
      <c r="RAM92" s="147"/>
      <c r="RAN92" s="147"/>
      <c r="RAO92" s="147"/>
      <c r="RAP92" s="147"/>
      <c r="RAQ92" s="147"/>
      <c r="RAR92" s="147"/>
      <c r="RAS92" s="147"/>
      <c r="RAT92" s="147"/>
      <c r="RAU92" s="147"/>
      <c r="RAV92" s="147"/>
      <c r="RAW92" s="147"/>
      <c r="RAX92" s="147"/>
      <c r="RAY92" s="147"/>
      <c r="RAZ92" s="147"/>
      <c r="RBA92" s="147"/>
      <c r="RBB92" s="147"/>
      <c r="RBC92" s="147"/>
      <c r="RBD92" s="147"/>
      <c r="RBE92" s="147"/>
      <c r="RBF92" s="147"/>
      <c r="RBG92" s="147"/>
      <c r="RBH92" s="147"/>
      <c r="RBI92" s="147"/>
      <c r="RBJ92" s="147"/>
      <c r="RBK92" s="147"/>
      <c r="RBL92" s="147"/>
      <c r="RBM92" s="147"/>
      <c r="RBN92" s="147"/>
      <c r="RBO92" s="147"/>
      <c r="RBP92" s="147"/>
      <c r="RBQ92" s="147"/>
      <c r="RBR92" s="147"/>
      <c r="RBS92" s="147"/>
      <c r="RBT92" s="147"/>
      <c r="RBU92" s="147"/>
      <c r="RBV92" s="147"/>
      <c r="RBW92" s="147"/>
      <c r="RBX92" s="147"/>
      <c r="RBY92" s="147"/>
      <c r="RBZ92" s="147"/>
      <c r="RCA92" s="147"/>
      <c r="RCB92" s="147"/>
      <c r="RCC92" s="147"/>
      <c r="RCD92" s="147"/>
      <c r="RCE92" s="147"/>
      <c r="RCF92" s="147"/>
      <c r="RCG92" s="147"/>
      <c r="RCH92" s="147"/>
      <c r="RCI92" s="147"/>
      <c r="RCJ92" s="147"/>
      <c r="RCK92" s="147"/>
      <c r="RCL92" s="147"/>
      <c r="RCM92" s="147"/>
      <c r="RCN92" s="147"/>
      <c r="RCO92" s="147"/>
      <c r="RCP92" s="147"/>
      <c r="RCQ92" s="147"/>
      <c r="RCR92" s="147"/>
      <c r="RCS92" s="147"/>
      <c r="RCT92" s="147"/>
      <c r="RCU92" s="147"/>
      <c r="RCV92" s="147"/>
      <c r="RCW92" s="147"/>
      <c r="RCX92" s="147"/>
      <c r="RCY92" s="147"/>
      <c r="RCZ92" s="147"/>
      <c r="RDA92" s="147"/>
      <c r="RDB92" s="147"/>
      <c r="RDC92" s="147"/>
      <c r="RDD92" s="147"/>
      <c r="RDE92" s="147"/>
      <c r="RDF92" s="147"/>
      <c r="RDG92" s="147"/>
      <c r="RDH92" s="147"/>
      <c r="RDI92" s="147"/>
      <c r="RDJ92" s="147"/>
      <c r="RDK92" s="147"/>
      <c r="RDL92" s="147"/>
      <c r="RDM92" s="147"/>
      <c r="RDN92" s="147"/>
      <c r="RDO92" s="147"/>
      <c r="RDP92" s="147"/>
      <c r="RDQ92" s="147"/>
      <c r="RDR92" s="147"/>
      <c r="RDS92" s="147"/>
      <c r="RDT92" s="147"/>
      <c r="RDU92" s="147"/>
      <c r="RDV92" s="147"/>
      <c r="RDW92" s="147"/>
      <c r="RDX92" s="147"/>
      <c r="RDY92" s="147"/>
      <c r="RDZ92" s="147"/>
      <c r="REA92" s="147"/>
      <c r="REB92" s="147"/>
      <c r="REC92" s="147"/>
      <c r="RED92" s="147"/>
      <c r="REE92" s="147"/>
      <c r="REF92" s="147"/>
      <c r="REG92" s="147"/>
      <c r="REH92" s="147"/>
      <c r="REI92" s="147"/>
      <c r="REJ92" s="147"/>
      <c r="REK92" s="147"/>
      <c r="REL92" s="147"/>
      <c r="REM92" s="147"/>
      <c r="REN92" s="147"/>
      <c r="REO92" s="147"/>
      <c r="REP92" s="147"/>
      <c r="REQ92" s="147"/>
      <c r="RER92" s="147"/>
      <c r="RES92" s="147"/>
      <c r="RET92" s="147"/>
      <c r="REU92" s="147"/>
      <c r="REV92" s="147"/>
      <c r="REW92" s="147"/>
      <c r="REX92" s="147"/>
      <c r="REY92" s="147"/>
      <c r="REZ92" s="147"/>
      <c r="RFA92" s="147"/>
      <c r="RFB92" s="147"/>
      <c r="RFC92" s="147"/>
      <c r="RFD92" s="147"/>
      <c r="RFE92" s="147"/>
      <c r="RFF92" s="147"/>
      <c r="RFG92" s="147"/>
      <c r="RFH92" s="147"/>
      <c r="RFI92" s="147"/>
      <c r="RFJ92" s="147"/>
      <c r="RFK92" s="147"/>
      <c r="RFL92" s="147"/>
      <c r="RFM92" s="147"/>
      <c r="RFN92" s="147"/>
      <c r="RFO92" s="147"/>
      <c r="RFP92" s="147"/>
      <c r="RFQ92" s="147"/>
      <c r="RFR92" s="147"/>
      <c r="RFS92" s="147"/>
      <c r="RFT92" s="147"/>
      <c r="RFU92" s="147"/>
      <c r="RFV92" s="147"/>
      <c r="RFW92" s="147"/>
      <c r="RFX92" s="147"/>
      <c r="RFY92" s="147"/>
      <c r="RFZ92" s="147"/>
      <c r="RGA92" s="147"/>
      <c r="RGB92" s="147"/>
      <c r="RGC92" s="147"/>
      <c r="RGD92" s="147"/>
      <c r="RGE92" s="147"/>
      <c r="RGF92" s="147"/>
      <c r="RGG92" s="147"/>
      <c r="RGH92" s="147"/>
      <c r="RGI92" s="147"/>
      <c r="RGJ92" s="147"/>
      <c r="RGK92" s="147"/>
      <c r="RGL92" s="147"/>
      <c r="RGM92" s="147"/>
      <c r="RGN92" s="147"/>
      <c r="RGO92" s="147"/>
      <c r="RGP92" s="147"/>
      <c r="RGQ92" s="147"/>
      <c r="RGR92" s="147"/>
      <c r="RGS92" s="147"/>
      <c r="RGT92" s="147"/>
      <c r="RGU92" s="147"/>
      <c r="RGV92" s="147"/>
      <c r="RGW92" s="147"/>
      <c r="RGX92" s="147"/>
      <c r="RGY92" s="147"/>
      <c r="RGZ92" s="147"/>
      <c r="RHA92" s="147"/>
      <c r="RHB92" s="147"/>
      <c r="RHC92" s="147"/>
      <c r="RHD92" s="147"/>
      <c r="RHE92" s="147"/>
      <c r="RHF92" s="147"/>
      <c r="RHG92" s="147"/>
      <c r="RHH92" s="147"/>
      <c r="RHI92" s="147"/>
      <c r="RHJ92" s="147"/>
      <c r="RHK92" s="147"/>
      <c r="RHL92" s="147"/>
      <c r="RHM92" s="147"/>
      <c r="RHN92" s="147"/>
      <c r="RHO92" s="147"/>
      <c r="RHP92" s="147"/>
      <c r="RHQ92" s="147"/>
      <c r="RHR92" s="147"/>
      <c r="RHS92" s="147"/>
      <c r="RHT92" s="147"/>
      <c r="RHU92" s="147"/>
      <c r="RHV92" s="147"/>
      <c r="RHW92" s="147"/>
      <c r="RHX92" s="147"/>
      <c r="RHY92" s="147"/>
      <c r="RHZ92" s="147"/>
      <c r="RIA92" s="147"/>
      <c r="RIB92" s="147"/>
      <c r="RIC92" s="147"/>
      <c r="RID92" s="147"/>
      <c r="RIE92" s="147"/>
      <c r="RIF92" s="147"/>
      <c r="RIG92" s="147"/>
      <c r="RIH92" s="147"/>
      <c r="RII92" s="147"/>
      <c r="RIJ92" s="147"/>
      <c r="RIK92" s="147"/>
      <c r="RIL92" s="147"/>
      <c r="RIM92" s="147"/>
      <c r="RIN92" s="147"/>
      <c r="RIO92" s="147"/>
      <c r="RIP92" s="147"/>
      <c r="RIQ92" s="147"/>
      <c r="RIR92" s="147"/>
      <c r="RIS92" s="147"/>
      <c r="RIT92" s="147"/>
      <c r="RIU92" s="147"/>
      <c r="RIV92" s="147"/>
      <c r="RIW92" s="147"/>
      <c r="RIX92" s="147"/>
      <c r="RIY92" s="147"/>
      <c r="RIZ92" s="147"/>
      <c r="RJA92" s="147"/>
      <c r="RJB92" s="147"/>
      <c r="RJC92" s="147"/>
      <c r="RJD92" s="147"/>
      <c r="RJE92" s="147"/>
      <c r="RJF92" s="147"/>
      <c r="RJG92" s="147"/>
      <c r="RJH92" s="147"/>
      <c r="RJI92" s="147"/>
      <c r="RJJ92" s="147"/>
      <c r="RJK92" s="147"/>
      <c r="RJL92" s="147"/>
      <c r="RJM92" s="147"/>
      <c r="RJN92" s="147"/>
      <c r="RJO92" s="147"/>
      <c r="RJP92" s="147"/>
      <c r="RJQ92" s="147"/>
      <c r="RJR92" s="147"/>
      <c r="RJS92" s="147"/>
      <c r="RJT92" s="147"/>
      <c r="RJU92" s="147"/>
      <c r="RJV92" s="147"/>
      <c r="RJW92" s="147"/>
      <c r="RJX92" s="147"/>
      <c r="RJY92" s="147"/>
      <c r="RJZ92" s="147"/>
      <c r="RKA92" s="147"/>
      <c r="RKB92" s="147"/>
      <c r="RKC92" s="147"/>
      <c r="RKD92" s="147"/>
      <c r="RKE92" s="147"/>
      <c r="RKF92" s="147"/>
      <c r="RKG92" s="147"/>
      <c r="RKH92" s="147"/>
      <c r="RKI92" s="147"/>
      <c r="RKJ92" s="147"/>
      <c r="RKK92" s="147"/>
      <c r="RKL92" s="147"/>
      <c r="RKM92" s="147"/>
      <c r="RKN92" s="147"/>
      <c r="RKO92" s="147"/>
      <c r="RKP92" s="147"/>
      <c r="RKQ92" s="147"/>
      <c r="RKR92" s="147"/>
      <c r="RKS92" s="147"/>
      <c r="RKT92" s="147"/>
      <c r="RKU92" s="147"/>
      <c r="RKV92" s="147"/>
      <c r="RKW92" s="147"/>
      <c r="RKX92" s="147"/>
      <c r="RKY92" s="147"/>
      <c r="RKZ92" s="147"/>
      <c r="RLA92" s="147"/>
      <c r="RLB92" s="147"/>
      <c r="RLC92" s="147"/>
      <c r="RLD92" s="147"/>
      <c r="RLE92" s="147"/>
      <c r="RLF92" s="147"/>
      <c r="RLG92" s="147"/>
      <c r="RLH92" s="147"/>
      <c r="RLI92" s="147"/>
      <c r="RLJ92" s="147"/>
      <c r="RLK92" s="147"/>
      <c r="RLL92" s="147"/>
      <c r="RLM92" s="147"/>
      <c r="RLN92" s="147"/>
      <c r="RLO92" s="147"/>
      <c r="RLP92" s="147"/>
      <c r="RLQ92" s="147"/>
      <c r="RLR92" s="147"/>
      <c r="RLS92" s="147"/>
      <c r="RLT92" s="147"/>
      <c r="RLU92" s="147"/>
      <c r="RLV92" s="147"/>
      <c r="RLW92" s="147"/>
      <c r="RLX92" s="147"/>
      <c r="RLY92" s="147"/>
      <c r="RLZ92" s="147"/>
      <c r="RMA92" s="147"/>
      <c r="RMB92" s="147"/>
      <c r="RMC92" s="147"/>
      <c r="RMD92" s="147"/>
      <c r="RME92" s="147"/>
      <c r="RMF92" s="147"/>
      <c r="RMG92" s="147"/>
      <c r="RMH92" s="147"/>
      <c r="RMI92" s="147"/>
      <c r="RMJ92" s="147"/>
      <c r="RMK92" s="147"/>
      <c r="RML92" s="147"/>
      <c r="RMM92" s="147"/>
      <c r="RMN92" s="147"/>
      <c r="RMO92" s="147"/>
      <c r="RMP92" s="147"/>
      <c r="RMQ92" s="147"/>
      <c r="RMR92" s="147"/>
      <c r="RMS92" s="147"/>
      <c r="RMT92" s="147"/>
      <c r="RMU92" s="147"/>
      <c r="RMV92" s="147"/>
      <c r="RMW92" s="147"/>
      <c r="RMX92" s="147"/>
      <c r="RMY92" s="147"/>
      <c r="RMZ92" s="147"/>
      <c r="RNA92" s="147"/>
      <c r="RNB92" s="147"/>
      <c r="RNC92" s="147"/>
      <c r="RND92" s="147"/>
      <c r="RNE92" s="147"/>
      <c r="RNF92" s="147"/>
      <c r="RNG92" s="147"/>
      <c r="RNH92" s="147"/>
      <c r="RNI92" s="147"/>
      <c r="RNJ92" s="147"/>
      <c r="RNK92" s="147"/>
      <c r="RNL92" s="147"/>
      <c r="RNM92" s="147"/>
      <c r="RNN92" s="147"/>
      <c r="RNO92" s="147"/>
      <c r="RNP92" s="147"/>
      <c r="RNQ92" s="147"/>
      <c r="RNR92" s="147"/>
      <c r="RNS92" s="147"/>
      <c r="RNT92" s="147"/>
      <c r="RNU92" s="147"/>
      <c r="RNV92" s="147"/>
      <c r="RNW92" s="147"/>
      <c r="RNX92" s="147"/>
      <c r="RNY92" s="147"/>
      <c r="RNZ92" s="147"/>
      <c r="ROA92" s="147"/>
      <c r="ROB92" s="147"/>
      <c r="ROC92" s="147"/>
      <c r="ROD92" s="147"/>
      <c r="ROE92" s="147"/>
      <c r="ROF92" s="147"/>
      <c r="ROG92" s="147"/>
      <c r="ROH92" s="147"/>
      <c r="ROI92" s="147"/>
      <c r="ROJ92" s="147"/>
      <c r="ROK92" s="147"/>
      <c r="ROL92" s="147"/>
      <c r="ROM92" s="147"/>
      <c r="RON92" s="147"/>
      <c r="ROO92" s="147"/>
      <c r="ROP92" s="147"/>
      <c r="ROQ92" s="147"/>
      <c r="ROR92" s="147"/>
      <c r="ROS92" s="147"/>
      <c r="ROT92" s="147"/>
      <c r="ROU92" s="147"/>
      <c r="ROV92" s="147"/>
      <c r="ROW92" s="147"/>
      <c r="ROX92" s="147"/>
      <c r="ROY92" s="147"/>
      <c r="ROZ92" s="147"/>
      <c r="RPA92" s="147"/>
      <c r="RPB92" s="147"/>
      <c r="RPC92" s="147"/>
      <c r="RPD92" s="147"/>
      <c r="RPE92" s="147"/>
      <c r="RPF92" s="147"/>
      <c r="RPG92" s="147"/>
      <c r="RPH92" s="147"/>
      <c r="RPI92" s="147"/>
      <c r="RPJ92" s="147"/>
      <c r="RPK92" s="147"/>
      <c r="RPL92" s="147"/>
      <c r="RPM92" s="147"/>
      <c r="RPN92" s="147"/>
      <c r="RPO92" s="147"/>
      <c r="RPP92" s="147"/>
      <c r="RPQ92" s="147"/>
      <c r="RPR92" s="147"/>
      <c r="RPS92" s="147"/>
      <c r="RPT92" s="147"/>
      <c r="RPU92" s="147"/>
      <c r="RPV92" s="147"/>
      <c r="RPW92" s="147"/>
      <c r="RPX92" s="147"/>
      <c r="RPY92" s="147"/>
      <c r="RPZ92" s="147"/>
      <c r="RQA92" s="147"/>
      <c r="RQB92" s="147"/>
      <c r="RQC92" s="147"/>
      <c r="RQD92" s="147"/>
      <c r="RQE92" s="147"/>
      <c r="RQF92" s="147"/>
      <c r="RQG92" s="147"/>
      <c r="RQH92" s="147"/>
      <c r="RQI92" s="147"/>
      <c r="RQJ92" s="147"/>
      <c r="RQK92" s="147"/>
      <c r="RQL92" s="147"/>
      <c r="RQM92" s="147"/>
      <c r="RQN92" s="147"/>
      <c r="RQO92" s="147"/>
      <c r="RQP92" s="147"/>
      <c r="RQQ92" s="147"/>
      <c r="RQR92" s="147"/>
      <c r="RQS92" s="147"/>
      <c r="RQT92" s="147"/>
      <c r="RQU92" s="147"/>
      <c r="RQV92" s="147"/>
      <c r="RQW92" s="147"/>
      <c r="RQX92" s="147"/>
      <c r="RQY92" s="147"/>
      <c r="RQZ92" s="147"/>
      <c r="RRA92" s="147"/>
      <c r="RRB92" s="147"/>
      <c r="RRC92" s="147"/>
      <c r="RRD92" s="147"/>
      <c r="RRE92" s="147"/>
      <c r="RRF92" s="147"/>
      <c r="RRG92" s="147"/>
      <c r="RRH92" s="147"/>
      <c r="RRI92" s="147"/>
      <c r="RRJ92" s="147"/>
      <c r="RRK92" s="147"/>
      <c r="RRL92" s="147"/>
      <c r="RRM92" s="147"/>
      <c r="RRN92" s="147"/>
      <c r="RRO92" s="147"/>
      <c r="RRP92" s="147"/>
      <c r="RRQ92" s="147"/>
      <c r="RRR92" s="147"/>
      <c r="RRS92" s="147"/>
      <c r="RRT92" s="147"/>
      <c r="RRU92" s="147"/>
      <c r="RRV92" s="147"/>
      <c r="RRW92" s="147"/>
      <c r="RRX92" s="147"/>
      <c r="RRY92" s="147"/>
      <c r="RRZ92" s="147"/>
      <c r="RSA92" s="147"/>
      <c r="RSB92" s="147"/>
      <c r="RSC92" s="147"/>
      <c r="RSD92" s="147"/>
      <c r="RSE92" s="147"/>
      <c r="RSF92" s="147"/>
      <c r="RSG92" s="147"/>
      <c r="RSH92" s="147"/>
      <c r="RSI92" s="147"/>
      <c r="RSJ92" s="147"/>
      <c r="RSK92" s="147"/>
      <c r="RSL92" s="147"/>
      <c r="RSM92" s="147"/>
      <c r="RSN92" s="147"/>
      <c r="RSO92" s="147"/>
      <c r="RSP92" s="147"/>
      <c r="RSQ92" s="147"/>
      <c r="RSR92" s="147"/>
      <c r="RSS92" s="147"/>
      <c r="RST92" s="147"/>
      <c r="RSU92" s="147"/>
      <c r="RSV92" s="147"/>
      <c r="RSW92" s="147"/>
      <c r="RSX92" s="147"/>
      <c r="RSY92" s="147"/>
      <c r="RSZ92" s="147"/>
      <c r="RTA92" s="147"/>
      <c r="RTB92" s="147"/>
      <c r="RTC92" s="147"/>
      <c r="RTD92" s="147"/>
      <c r="RTE92" s="147"/>
      <c r="RTF92" s="147"/>
      <c r="RTG92" s="147"/>
      <c r="RTH92" s="147"/>
      <c r="RTI92" s="147"/>
      <c r="RTJ92" s="147"/>
      <c r="RTK92" s="147"/>
      <c r="RTL92" s="147"/>
      <c r="RTM92" s="147"/>
      <c r="RTN92" s="147"/>
      <c r="RTO92" s="147"/>
      <c r="RTP92" s="147"/>
      <c r="RTQ92" s="147"/>
      <c r="RTR92" s="147"/>
      <c r="RTS92" s="147"/>
      <c r="RTT92" s="147"/>
      <c r="RTU92" s="147"/>
      <c r="RTV92" s="147"/>
      <c r="RTW92" s="147"/>
      <c r="RTX92" s="147"/>
      <c r="RTY92" s="147"/>
      <c r="RTZ92" s="147"/>
      <c r="RUA92" s="147"/>
      <c r="RUB92" s="147"/>
      <c r="RUC92" s="147"/>
      <c r="RUD92" s="147"/>
      <c r="RUE92" s="147"/>
      <c r="RUF92" s="147"/>
      <c r="RUG92" s="147"/>
      <c r="RUH92" s="147"/>
      <c r="RUI92" s="147"/>
      <c r="RUJ92" s="147"/>
      <c r="RUK92" s="147"/>
      <c r="RUL92" s="147"/>
      <c r="RUM92" s="147"/>
      <c r="RUN92" s="147"/>
      <c r="RUO92" s="147"/>
      <c r="RUP92" s="147"/>
      <c r="RUQ92" s="147"/>
      <c r="RUR92" s="147"/>
      <c r="RUS92" s="147"/>
      <c r="RUT92" s="147"/>
      <c r="RUU92" s="147"/>
      <c r="RUV92" s="147"/>
      <c r="RUW92" s="147"/>
      <c r="RUX92" s="147"/>
      <c r="RUY92" s="147"/>
      <c r="RUZ92" s="147"/>
      <c r="RVA92" s="147"/>
      <c r="RVB92" s="147"/>
      <c r="RVC92" s="147"/>
      <c r="RVD92" s="147"/>
      <c r="RVE92" s="147"/>
      <c r="RVF92" s="147"/>
      <c r="RVG92" s="147"/>
      <c r="RVH92" s="147"/>
      <c r="RVI92" s="147"/>
      <c r="RVJ92" s="147"/>
      <c r="RVK92" s="147"/>
      <c r="RVL92" s="147"/>
      <c r="RVM92" s="147"/>
      <c r="RVN92" s="147"/>
      <c r="RVO92" s="147"/>
      <c r="RVP92" s="147"/>
      <c r="RVQ92" s="147"/>
      <c r="RVR92" s="147"/>
      <c r="RVS92" s="147"/>
      <c r="RVT92" s="147"/>
      <c r="RVU92" s="147"/>
      <c r="RVV92" s="147"/>
      <c r="RVW92" s="147"/>
      <c r="RVX92" s="147"/>
      <c r="RVY92" s="147"/>
      <c r="RVZ92" s="147"/>
      <c r="RWA92" s="147"/>
      <c r="RWB92" s="147"/>
      <c r="RWC92" s="147"/>
      <c r="RWD92" s="147"/>
      <c r="RWE92" s="147"/>
      <c r="RWF92" s="147"/>
      <c r="RWG92" s="147"/>
      <c r="RWH92" s="147"/>
      <c r="RWI92" s="147"/>
      <c r="RWJ92" s="147"/>
      <c r="RWK92" s="147"/>
      <c r="RWL92" s="147"/>
      <c r="RWM92" s="147"/>
      <c r="RWN92" s="147"/>
      <c r="RWO92" s="147"/>
      <c r="RWP92" s="147"/>
      <c r="RWQ92" s="147"/>
      <c r="RWR92" s="147"/>
      <c r="RWS92" s="147"/>
      <c r="RWT92" s="147"/>
      <c r="RWU92" s="147"/>
      <c r="RWV92" s="147"/>
      <c r="RWW92" s="147"/>
      <c r="RWX92" s="147"/>
      <c r="RWY92" s="147"/>
      <c r="RWZ92" s="147"/>
      <c r="RXA92" s="147"/>
      <c r="RXB92" s="147"/>
      <c r="RXC92" s="147"/>
      <c r="RXD92" s="147"/>
      <c r="RXE92" s="147"/>
      <c r="RXF92" s="147"/>
      <c r="RXG92" s="147"/>
      <c r="RXH92" s="147"/>
      <c r="RXI92" s="147"/>
      <c r="RXJ92" s="147"/>
      <c r="RXK92" s="147"/>
      <c r="RXL92" s="147"/>
      <c r="RXM92" s="147"/>
      <c r="RXN92" s="147"/>
      <c r="RXO92" s="147"/>
      <c r="RXP92" s="147"/>
      <c r="RXQ92" s="147"/>
      <c r="RXR92" s="147"/>
      <c r="RXS92" s="147"/>
      <c r="RXT92" s="147"/>
      <c r="RXU92" s="147"/>
      <c r="RXV92" s="147"/>
      <c r="RXW92" s="147"/>
      <c r="RXX92" s="147"/>
      <c r="RXY92" s="147"/>
      <c r="RXZ92" s="147"/>
      <c r="RYA92" s="147"/>
      <c r="RYB92" s="147"/>
      <c r="RYC92" s="147"/>
      <c r="RYD92" s="147"/>
      <c r="RYE92" s="147"/>
      <c r="RYF92" s="147"/>
      <c r="RYG92" s="147"/>
      <c r="RYH92" s="147"/>
      <c r="RYI92" s="147"/>
      <c r="RYJ92" s="147"/>
      <c r="RYK92" s="147"/>
      <c r="RYL92" s="147"/>
      <c r="RYM92" s="147"/>
      <c r="RYN92" s="147"/>
      <c r="RYO92" s="147"/>
      <c r="RYP92" s="147"/>
      <c r="RYQ92" s="147"/>
      <c r="RYR92" s="147"/>
      <c r="RYS92" s="147"/>
      <c r="RYT92" s="147"/>
      <c r="RYU92" s="147"/>
      <c r="RYV92" s="147"/>
      <c r="RYW92" s="147"/>
      <c r="RYX92" s="147"/>
      <c r="RYY92" s="147"/>
      <c r="RYZ92" s="147"/>
      <c r="RZA92" s="147"/>
      <c r="RZB92" s="147"/>
      <c r="RZC92" s="147"/>
      <c r="RZD92" s="147"/>
      <c r="RZE92" s="147"/>
      <c r="RZF92" s="147"/>
      <c r="RZG92" s="147"/>
      <c r="RZH92" s="147"/>
      <c r="RZI92" s="147"/>
      <c r="RZJ92" s="147"/>
      <c r="RZK92" s="147"/>
      <c r="RZL92" s="147"/>
      <c r="RZM92" s="147"/>
      <c r="RZN92" s="147"/>
      <c r="RZO92" s="147"/>
      <c r="RZP92" s="147"/>
      <c r="RZQ92" s="147"/>
      <c r="RZR92" s="147"/>
      <c r="RZS92" s="147"/>
      <c r="RZT92" s="147"/>
      <c r="RZU92" s="147"/>
      <c r="RZV92" s="147"/>
      <c r="RZW92" s="147"/>
      <c r="RZX92" s="147"/>
      <c r="RZY92" s="147"/>
      <c r="RZZ92" s="147"/>
      <c r="SAA92" s="147"/>
      <c r="SAB92" s="147"/>
      <c r="SAC92" s="147"/>
      <c r="SAD92" s="147"/>
      <c r="SAE92" s="147"/>
      <c r="SAF92" s="147"/>
      <c r="SAG92" s="147"/>
      <c r="SAH92" s="147"/>
      <c r="SAI92" s="147"/>
      <c r="SAJ92" s="147"/>
      <c r="SAK92" s="147"/>
      <c r="SAL92" s="147"/>
      <c r="SAM92" s="147"/>
      <c r="SAN92" s="147"/>
      <c r="SAO92" s="147"/>
      <c r="SAP92" s="147"/>
      <c r="SAQ92" s="147"/>
      <c r="SAR92" s="147"/>
      <c r="SAS92" s="147"/>
      <c r="SAT92" s="147"/>
      <c r="SAU92" s="147"/>
      <c r="SAV92" s="147"/>
      <c r="SAW92" s="147"/>
      <c r="SAX92" s="147"/>
      <c r="SAY92" s="147"/>
      <c r="SAZ92" s="147"/>
      <c r="SBA92" s="147"/>
      <c r="SBB92" s="147"/>
      <c r="SBC92" s="147"/>
      <c r="SBD92" s="147"/>
      <c r="SBE92" s="147"/>
      <c r="SBF92" s="147"/>
      <c r="SBG92" s="147"/>
      <c r="SBH92" s="147"/>
      <c r="SBI92" s="147"/>
      <c r="SBJ92" s="147"/>
      <c r="SBK92" s="147"/>
      <c r="SBL92" s="147"/>
      <c r="SBM92" s="147"/>
      <c r="SBN92" s="147"/>
      <c r="SBO92" s="147"/>
      <c r="SBP92" s="147"/>
      <c r="SBQ92" s="147"/>
      <c r="SBR92" s="147"/>
      <c r="SBS92" s="147"/>
      <c r="SBT92" s="147"/>
      <c r="SBU92" s="147"/>
      <c r="SBV92" s="147"/>
      <c r="SBW92" s="147"/>
      <c r="SBX92" s="147"/>
      <c r="SBY92" s="147"/>
      <c r="SBZ92" s="147"/>
      <c r="SCA92" s="147"/>
      <c r="SCB92" s="147"/>
      <c r="SCC92" s="147"/>
      <c r="SCD92" s="147"/>
      <c r="SCE92" s="147"/>
      <c r="SCF92" s="147"/>
      <c r="SCG92" s="147"/>
      <c r="SCH92" s="147"/>
      <c r="SCI92" s="147"/>
      <c r="SCJ92" s="147"/>
      <c r="SCK92" s="147"/>
      <c r="SCL92" s="147"/>
      <c r="SCM92" s="147"/>
      <c r="SCN92" s="147"/>
      <c r="SCO92" s="147"/>
      <c r="SCP92" s="147"/>
      <c r="SCQ92" s="147"/>
      <c r="SCR92" s="147"/>
      <c r="SCS92" s="147"/>
      <c r="SCT92" s="147"/>
      <c r="SCU92" s="147"/>
      <c r="SCV92" s="147"/>
      <c r="SCW92" s="147"/>
      <c r="SCX92" s="147"/>
      <c r="SCY92" s="147"/>
      <c r="SCZ92" s="147"/>
      <c r="SDA92" s="147"/>
      <c r="SDB92" s="147"/>
      <c r="SDC92" s="147"/>
      <c r="SDD92" s="147"/>
      <c r="SDE92" s="147"/>
      <c r="SDF92" s="147"/>
      <c r="SDG92" s="147"/>
      <c r="SDH92" s="147"/>
      <c r="SDI92" s="147"/>
      <c r="SDJ92" s="147"/>
      <c r="SDK92" s="147"/>
      <c r="SDL92" s="147"/>
      <c r="SDM92" s="147"/>
      <c r="SDN92" s="147"/>
      <c r="SDO92" s="147"/>
      <c r="SDP92" s="147"/>
      <c r="SDQ92" s="147"/>
      <c r="SDR92" s="147"/>
      <c r="SDS92" s="147"/>
      <c r="SDT92" s="147"/>
      <c r="SDU92" s="147"/>
      <c r="SDV92" s="147"/>
      <c r="SDW92" s="147"/>
      <c r="SDX92" s="147"/>
      <c r="SDY92" s="147"/>
      <c r="SDZ92" s="147"/>
      <c r="SEA92" s="147"/>
      <c r="SEB92" s="147"/>
      <c r="SEC92" s="147"/>
      <c r="SED92" s="147"/>
      <c r="SEE92" s="147"/>
      <c r="SEF92" s="147"/>
      <c r="SEG92" s="147"/>
      <c r="SEH92" s="147"/>
      <c r="SEI92" s="147"/>
      <c r="SEJ92" s="147"/>
      <c r="SEK92" s="147"/>
      <c r="SEL92" s="147"/>
      <c r="SEM92" s="147"/>
      <c r="SEN92" s="147"/>
      <c r="SEO92" s="147"/>
      <c r="SEP92" s="147"/>
      <c r="SEQ92" s="147"/>
      <c r="SER92" s="147"/>
      <c r="SES92" s="147"/>
      <c r="SET92" s="147"/>
      <c r="SEU92" s="147"/>
      <c r="SEV92" s="147"/>
      <c r="SEW92" s="147"/>
      <c r="SEX92" s="147"/>
      <c r="SEY92" s="147"/>
      <c r="SEZ92" s="147"/>
      <c r="SFA92" s="147"/>
      <c r="SFB92" s="147"/>
      <c r="SFC92" s="147"/>
      <c r="SFD92" s="147"/>
      <c r="SFE92" s="147"/>
      <c r="SFF92" s="147"/>
      <c r="SFG92" s="147"/>
      <c r="SFH92" s="147"/>
      <c r="SFI92" s="147"/>
      <c r="SFJ92" s="147"/>
      <c r="SFK92" s="147"/>
      <c r="SFL92" s="147"/>
      <c r="SFM92" s="147"/>
      <c r="SFN92" s="147"/>
      <c r="SFO92" s="147"/>
      <c r="SFP92" s="147"/>
      <c r="SFQ92" s="147"/>
      <c r="SFR92" s="147"/>
      <c r="SFS92" s="147"/>
      <c r="SFT92" s="147"/>
      <c r="SFU92" s="147"/>
      <c r="SFV92" s="147"/>
      <c r="SFW92" s="147"/>
      <c r="SFX92" s="147"/>
      <c r="SFY92" s="147"/>
      <c r="SFZ92" s="147"/>
      <c r="SGA92" s="147"/>
      <c r="SGB92" s="147"/>
      <c r="SGC92" s="147"/>
      <c r="SGD92" s="147"/>
      <c r="SGE92" s="147"/>
      <c r="SGF92" s="147"/>
      <c r="SGG92" s="147"/>
      <c r="SGH92" s="147"/>
      <c r="SGI92" s="147"/>
      <c r="SGJ92" s="147"/>
      <c r="SGK92" s="147"/>
      <c r="SGL92" s="147"/>
      <c r="SGM92" s="147"/>
      <c r="SGN92" s="147"/>
      <c r="SGO92" s="147"/>
      <c r="SGP92" s="147"/>
      <c r="SGQ92" s="147"/>
      <c r="SGR92" s="147"/>
      <c r="SGS92" s="147"/>
      <c r="SGT92" s="147"/>
      <c r="SGU92" s="147"/>
      <c r="SGV92" s="147"/>
      <c r="SGW92" s="147"/>
      <c r="SGX92" s="147"/>
      <c r="SGY92" s="147"/>
      <c r="SGZ92" s="147"/>
      <c r="SHA92" s="147"/>
      <c r="SHB92" s="147"/>
      <c r="SHC92" s="147"/>
      <c r="SHD92" s="147"/>
      <c r="SHE92" s="147"/>
      <c r="SHF92" s="147"/>
      <c r="SHG92" s="147"/>
      <c r="SHH92" s="147"/>
      <c r="SHI92" s="147"/>
      <c r="SHJ92" s="147"/>
      <c r="SHK92" s="147"/>
      <c r="SHL92" s="147"/>
      <c r="SHM92" s="147"/>
      <c r="SHN92" s="147"/>
      <c r="SHO92" s="147"/>
      <c r="SHP92" s="147"/>
      <c r="SHQ92" s="147"/>
      <c r="SHR92" s="147"/>
      <c r="SHS92" s="147"/>
      <c r="SHT92" s="147"/>
      <c r="SHU92" s="147"/>
      <c r="SHV92" s="147"/>
      <c r="SHW92" s="147"/>
      <c r="SHX92" s="147"/>
      <c r="SHY92" s="147"/>
      <c r="SHZ92" s="147"/>
      <c r="SIA92" s="147"/>
      <c r="SIB92" s="147"/>
      <c r="SIC92" s="147"/>
      <c r="SID92" s="147"/>
      <c r="SIE92" s="147"/>
      <c r="SIF92" s="147"/>
      <c r="SIG92" s="147"/>
      <c r="SIH92" s="147"/>
      <c r="SII92" s="147"/>
      <c r="SIJ92" s="147"/>
      <c r="SIK92" s="147"/>
      <c r="SIL92" s="147"/>
      <c r="SIM92" s="147"/>
      <c r="SIN92" s="147"/>
      <c r="SIO92" s="147"/>
      <c r="SIP92" s="147"/>
      <c r="SIQ92" s="147"/>
      <c r="SIR92" s="147"/>
      <c r="SIS92" s="147"/>
      <c r="SIT92" s="147"/>
      <c r="SIU92" s="147"/>
      <c r="SIV92" s="147"/>
      <c r="SIW92" s="147"/>
      <c r="SIX92" s="147"/>
      <c r="SIY92" s="147"/>
      <c r="SIZ92" s="147"/>
      <c r="SJA92" s="147"/>
      <c r="SJB92" s="147"/>
      <c r="SJC92" s="147"/>
      <c r="SJD92" s="147"/>
      <c r="SJE92" s="147"/>
      <c r="SJF92" s="147"/>
      <c r="SJG92" s="147"/>
      <c r="SJH92" s="147"/>
      <c r="SJI92" s="147"/>
      <c r="SJJ92" s="147"/>
      <c r="SJK92" s="147"/>
      <c r="SJL92" s="147"/>
      <c r="SJM92" s="147"/>
      <c r="SJN92" s="147"/>
      <c r="SJO92" s="147"/>
      <c r="SJP92" s="147"/>
      <c r="SJQ92" s="147"/>
      <c r="SJR92" s="147"/>
      <c r="SJS92" s="147"/>
      <c r="SJT92" s="147"/>
      <c r="SJU92" s="147"/>
      <c r="SJV92" s="147"/>
      <c r="SJW92" s="147"/>
      <c r="SJX92" s="147"/>
      <c r="SJY92" s="147"/>
      <c r="SJZ92" s="147"/>
      <c r="SKA92" s="147"/>
      <c r="SKB92" s="147"/>
      <c r="SKC92" s="147"/>
      <c r="SKD92" s="147"/>
      <c r="SKE92" s="147"/>
      <c r="SKF92" s="147"/>
      <c r="SKG92" s="147"/>
      <c r="SKH92" s="147"/>
      <c r="SKI92" s="147"/>
      <c r="SKJ92" s="147"/>
      <c r="SKK92" s="147"/>
      <c r="SKL92" s="147"/>
      <c r="SKM92" s="147"/>
      <c r="SKN92" s="147"/>
      <c r="SKO92" s="147"/>
      <c r="SKP92" s="147"/>
      <c r="SKQ92" s="147"/>
      <c r="SKR92" s="147"/>
      <c r="SKS92" s="147"/>
      <c r="SKT92" s="147"/>
      <c r="SKU92" s="147"/>
      <c r="SKV92" s="147"/>
      <c r="SKW92" s="147"/>
      <c r="SKX92" s="147"/>
      <c r="SKY92" s="147"/>
      <c r="SKZ92" s="147"/>
      <c r="SLA92" s="147"/>
      <c r="SLB92" s="147"/>
      <c r="SLC92" s="147"/>
      <c r="SLD92" s="147"/>
      <c r="SLE92" s="147"/>
      <c r="SLF92" s="147"/>
      <c r="SLG92" s="147"/>
      <c r="SLH92" s="147"/>
      <c r="SLI92" s="147"/>
      <c r="SLJ92" s="147"/>
      <c r="SLK92" s="147"/>
      <c r="SLL92" s="147"/>
      <c r="SLM92" s="147"/>
      <c r="SLN92" s="147"/>
      <c r="SLO92" s="147"/>
      <c r="SLP92" s="147"/>
      <c r="SLQ92" s="147"/>
      <c r="SLR92" s="147"/>
      <c r="SLS92" s="147"/>
      <c r="SLT92" s="147"/>
      <c r="SLU92" s="147"/>
      <c r="SLV92" s="147"/>
      <c r="SLW92" s="147"/>
      <c r="SLX92" s="147"/>
      <c r="SLY92" s="147"/>
      <c r="SLZ92" s="147"/>
      <c r="SMA92" s="147"/>
      <c r="SMB92" s="147"/>
      <c r="SMC92" s="147"/>
      <c r="SMD92" s="147"/>
      <c r="SME92" s="147"/>
      <c r="SMF92" s="147"/>
      <c r="SMG92" s="147"/>
      <c r="SMH92" s="147"/>
      <c r="SMI92" s="147"/>
      <c r="SMJ92" s="147"/>
      <c r="SMK92" s="147"/>
      <c r="SML92" s="147"/>
      <c r="SMM92" s="147"/>
      <c r="SMN92" s="147"/>
      <c r="SMO92" s="147"/>
      <c r="SMP92" s="147"/>
      <c r="SMQ92" s="147"/>
      <c r="SMR92" s="147"/>
      <c r="SMS92" s="147"/>
      <c r="SMT92" s="147"/>
      <c r="SMU92" s="147"/>
      <c r="SMV92" s="147"/>
      <c r="SMW92" s="147"/>
      <c r="SMX92" s="147"/>
      <c r="SMY92" s="147"/>
      <c r="SMZ92" s="147"/>
      <c r="SNA92" s="147"/>
      <c r="SNB92" s="147"/>
      <c r="SNC92" s="147"/>
      <c r="SND92" s="147"/>
      <c r="SNE92" s="147"/>
      <c r="SNF92" s="147"/>
      <c r="SNG92" s="147"/>
      <c r="SNH92" s="147"/>
      <c r="SNI92" s="147"/>
      <c r="SNJ92" s="147"/>
      <c r="SNK92" s="147"/>
      <c r="SNL92" s="147"/>
      <c r="SNM92" s="147"/>
      <c r="SNN92" s="147"/>
      <c r="SNO92" s="147"/>
      <c r="SNP92" s="147"/>
      <c r="SNQ92" s="147"/>
      <c r="SNR92" s="147"/>
      <c r="SNS92" s="147"/>
      <c r="SNT92" s="147"/>
      <c r="SNU92" s="147"/>
      <c r="SNV92" s="147"/>
      <c r="SNW92" s="147"/>
      <c r="SNX92" s="147"/>
      <c r="SNY92" s="147"/>
      <c r="SNZ92" s="147"/>
      <c r="SOA92" s="147"/>
      <c r="SOB92" s="147"/>
      <c r="SOC92" s="147"/>
      <c r="SOD92" s="147"/>
      <c r="SOE92" s="147"/>
      <c r="SOF92" s="147"/>
      <c r="SOG92" s="147"/>
      <c r="SOH92" s="147"/>
      <c r="SOI92" s="147"/>
      <c r="SOJ92" s="147"/>
      <c r="SOK92" s="147"/>
      <c r="SOL92" s="147"/>
      <c r="SOM92" s="147"/>
      <c r="SON92" s="147"/>
      <c r="SOO92" s="147"/>
      <c r="SOP92" s="147"/>
      <c r="SOQ92" s="147"/>
      <c r="SOR92" s="147"/>
      <c r="SOS92" s="147"/>
      <c r="SOT92" s="147"/>
      <c r="SOU92" s="147"/>
      <c r="SOV92" s="147"/>
      <c r="SOW92" s="147"/>
      <c r="SOX92" s="147"/>
      <c r="SOY92" s="147"/>
      <c r="SOZ92" s="147"/>
      <c r="SPA92" s="147"/>
      <c r="SPB92" s="147"/>
      <c r="SPC92" s="147"/>
      <c r="SPD92" s="147"/>
      <c r="SPE92" s="147"/>
      <c r="SPF92" s="147"/>
      <c r="SPG92" s="147"/>
      <c r="SPH92" s="147"/>
      <c r="SPI92" s="147"/>
      <c r="SPJ92" s="147"/>
      <c r="SPK92" s="147"/>
      <c r="SPL92" s="147"/>
      <c r="SPM92" s="147"/>
      <c r="SPN92" s="147"/>
      <c r="SPO92" s="147"/>
      <c r="SPP92" s="147"/>
      <c r="SPQ92" s="147"/>
      <c r="SPR92" s="147"/>
      <c r="SPS92" s="147"/>
      <c r="SPT92" s="147"/>
      <c r="SPU92" s="147"/>
      <c r="SPV92" s="147"/>
      <c r="SPW92" s="147"/>
      <c r="SPX92" s="147"/>
      <c r="SPY92" s="147"/>
      <c r="SPZ92" s="147"/>
      <c r="SQA92" s="147"/>
      <c r="SQB92" s="147"/>
      <c r="SQC92" s="147"/>
      <c r="SQD92" s="147"/>
      <c r="SQE92" s="147"/>
      <c r="SQF92" s="147"/>
      <c r="SQG92" s="147"/>
      <c r="SQH92" s="147"/>
      <c r="SQI92" s="147"/>
      <c r="SQJ92" s="147"/>
      <c r="SQK92" s="147"/>
      <c r="SQL92" s="147"/>
      <c r="SQM92" s="147"/>
      <c r="SQN92" s="147"/>
      <c r="SQO92" s="147"/>
      <c r="SQP92" s="147"/>
      <c r="SQQ92" s="147"/>
      <c r="SQR92" s="147"/>
      <c r="SQS92" s="147"/>
      <c r="SQT92" s="147"/>
      <c r="SQU92" s="147"/>
      <c r="SQV92" s="147"/>
      <c r="SQW92" s="147"/>
      <c r="SQX92" s="147"/>
      <c r="SQY92" s="147"/>
      <c r="SQZ92" s="147"/>
      <c r="SRA92" s="147"/>
      <c r="SRB92" s="147"/>
      <c r="SRC92" s="147"/>
      <c r="SRD92" s="147"/>
      <c r="SRE92" s="147"/>
      <c r="SRF92" s="147"/>
      <c r="SRG92" s="147"/>
      <c r="SRH92" s="147"/>
      <c r="SRI92" s="147"/>
      <c r="SRJ92" s="147"/>
      <c r="SRK92" s="147"/>
      <c r="SRL92" s="147"/>
      <c r="SRM92" s="147"/>
      <c r="SRN92" s="147"/>
      <c r="SRO92" s="147"/>
      <c r="SRP92" s="147"/>
      <c r="SRQ92" s="147"/>
      <c r="SRR92" s="147"/>
      <c r="SRS92" s="147"/>
      <c r="SRT92" s="147"/>
      <c r="SRU92" s="147"/>
      <c r="SRV92" s="147"/>
      <c r="SRW92" s="147"/>
      <c r="SRX92" s="147"/>
      <c r="SRY92" s="147"/>
      <c r="SRZ92" s="147"/>
      <c r="SSA92" s="147"/>
      <c r="SSB92" s="147"/>
      <c r="SSC92" s="147"/>
      <c r="SSD92" s="147"/>
      <c r="SSE92" s="147"/>
      <c r="SSF92" s="147"/>
      <c r="SSG92" s="147"/>
      <c r="SSH92" s="147"/>
      <c r="SSI92" s="147"/>
      <c r="SSJ92" s="147"/>
      <c r="SSK92" s="147"/>
      <c r="SSL92" s="147"/>
      <c r="SSM92" s="147"/>
      <c r="SSN92" s="147"/>
      <c r="SSO92" s="147"/>
      <c r="SSP92" s="147"/>
      <c r="SSQ92" s="147"/>
      <c r="SSR92" s="147"/>
      <c r="SSS92" s="147"/>
      <c r="SST92" s="147"/>
      <c r="SSU92" s="147"/>
      <c r="SSV92" s="147"/>
      <c r="SSW92" s="147"/>
      <c r="SSX92" s="147"/>
      <c r="SSY92" s="147"/>
      <c r="SSZ92" s="147"/>
      <c r="STA92" s="147"/>
      <c r="STB92" s="147"/>
      <c r="STC92" s="147"/>
      <c r="STD92" s="147"/>
      <c r="STE92" s="147"/>
      <c r="STF92" s="147"/>
      <c r="STG92" s="147"/>
      <c r="STH92" s="147"/>
      <c r="STI92" s="147"/>
      <c r="STJ92" s="147"/>
      <c r="STK92" s="147"/>
      <c r="STL92" s="147"/>
      <c r="STM92" s="147"/>
      <c r="STN92" s="147"/>
      <c r="STO92" s="147"/>
      <c r="STP92" s="147"/>
      <c r="STQ92" s="147"/>
      <c r="STR92" s="147"/>
      <c r="STS92" s="147"/>
      <c r="STT92" s="147"/>
      <c r="STU92" s="147"/>
      <c r="STV92" s="147"/>
      <c r="STW92" s="147"/>
      <c r="STX92" s="147"/>
      <c r="STY92" s="147"/>
      <c r="STZ92" s="147"/>
      <c r="SUA92" s="147"/>
      <c r="SUB92" s="147"/>
      <c r="SUC92" s="147"/>
      <c r="SUD92" s="147"/>
      <c r="SUE92" s="147"/>
      <c r="SUF92" s="147"/>
      <c r="SUG92" s="147"/>
      <c r="SUH92" s="147"/>
      <c r="SUI92" s="147"/>
      <c r="SUJ92" s="147"/>
      <c r="SUK92" s="147"/>
      <c r="SUL92" s="147"/>
      <c r="SUM92" s="147"/>
      <c r="SUN92" s="147"/>
      <c r="SUO92" s="147"/>
      <c r="SUP92" s="147"/>
      <c r="SUQ92" s="147"/>
      <c r="SUR92" s="147"/>
      <c r="SUS92" s="147"/>
      <c r="SUT92" s="147"/>
      <c r="SUU92" s="147"/>
      <c r="SUV92" s="147"/>
      <c r="SUW92" s="147"/>
      <c r="SUX92" s="147"/>
      <c r="SUY92" s="147"/>
      <c r="SUZ92" s="147"/>
      <c r="SVA92" s="147"/>
      <c r="SVB92" s="147"/>
      <c r="SVC92" s="147"/>
      <c r="SVD92" s="147"/>
      <c r="SVE92" s="147"/>
      <c r="SVF92" s="147"/>
      <c r="SVG92" s="147"/>
      <c r="SVH92" s="147"/>
      <c r="SVI92" s="147"/>
      <c r="SVJ92" s="147"/>
      <c r="SVK92" s="147"/>
      <c r="SVL92" s="147"/>
      <c r="SVM92" s="147"/>
      <c r="SVN92" s="147"/>
      <c r="SVO92" s="147"/>
      <c r="SVP92" s="147"/>
      <c r="SVQ92" s="147"/>
      <c r="SVR92" s="147"/>
      <c r="SVS92" s="147"/>
      <c r="SVT92" s="147"/>
      <c r="SVU92" s="147"/>
      <c r="SVV92" s="147"/>
      <c r="SVW92" s="147"/>
      <c r="SVX92" s="147"/>
      <c r="SVY92" s="147"/>
      <c r="SVZ92" s="147"/>
      <c r="SWA92" s="147"/>
      <c r="SWB92" s="147"/>
      <c r="SWC92" s="147"/>
      <c r="SWD92" s="147"/>
      <c r="SWE92" s="147"/>
      <c r="SWF92" s="147"/>
      <c r="SWG92" s="147"/>
      <c r="SWH92" s="147"/>
      <c r="SWI92" s="147"/>
      <c r="SWJ92" s="147"/>
      <c r="SWK92" s="147"/>
      <c r="SWL92" s="147"/>
      <c r="SWM92" s="147"/>
      <c r="SWN92" s="147"/>
      <c r="SWO92" s="147"/>
      <c r="SWP92" s="147"/>
      <c r="SWQ92" s="147"/>
      <c r="SWR92" s="147"/>
      <c r="SWS92" s="147"/>
      <c r="SWT92" s="147"/>
      <c r="SWU92" s="147"/>
      <c r="SWV92" s="147"/>
      <c r="SWW92" s="147"/>
      <c r="SWX92" s="147"/>
      <c r="SWY92" s="147"/>
      <c r="SWZ92" s="147"/>
      <c r="SXA92" s="147"/>
      <c r="SXB92" s="147"/>
      <c r="SXC92" s="147"/>
      <c r="SXD92" s="147"/>
      <c r="SXE92" s="147"/>
      <c r="SXF92" s="147"/>
      <c r="SXG92" s="147"/>
      <c r="SXH92" s="147"/>
      <c r="SXI92" s="147"/>
      <c r="SXJ92" s="147"/>
      <c r="SXK92" s="147"/>
      <c r="SXL92" s="147"/>
      <c r="SXM92" s="147"/>
      <c r="SXN92" s="147"/>
      <c r="SXO92" s="147"/>
      <c r="SXP92" s="147"/>
      <c r="SXQ92" s="147"/>
      <c r="SXR92" s="147"/>
      <c r="SXS92" s="147"/>
      <c r="SXT92" s="147"/>
      <c r="SXU92" s="147"/>
      <c r="SXV92" s="147"/>
      <c r="SXW92" s="147"/>
      <c r="SXX92" s="147"/>
      <c r="SXY92" s="147"/>
      <c r="SXZ92" s="147"/>
      <c r="SYA92" s="147"/>
      <c r="SYB92" s="147"/>
      <c r="SYC92" s="147"/>
      <c r="SYD92" s="147"/>
      <c r="SYE92" s="147"/>
      <c r="SYF92" s="147"/>
      <c r="SYG92" s="147"/>
      <c r="SYH92" s="147"/>
      <c r="SYI92" s="147"/>
      <c r="SYJ92" s="147"/>
      <c r="SYK92" s="147"/>
      <c r="SYL92" s="147"/>
      <c r="SYM92" s="147"/>
      <c r="SYN92" s="147"/>
      <c r="SYO92" s="147"/>
      <c r="SYP92" s="147"/>
      <c r="SYQ92" s="147"/>
      <c r="SYR92" s="147"/>
      <c r="SYS92" s="147"/>
      <c r="SYT92" s="147"/>
      <c r="SYU92" s="147"/>
      <c r="SYV92" s="147"/>
      <c r="SYW92" s="147"/>
      <c r="SYX92" s="147"/>
      <c r="SYY92" s="147"/>
      <c r="SYZ92" s="147"/>
      <c r="SZA92" s="147"/>
      <c r="SZB92" s="147"/>
      <c r="SZC92" s="147"/>
      <c r="SZD92" s="147"/>
      <c r="SZE92" s="147"/>
      <c r="SZF92" s="147"/>
      <c r="SZG92" s="147"/>
      <c r="SZH92" s="147"/>
      <c r="SZI92" s="147"/>
      <c r="SZJ92" s="147"/>
      <c r="SZK92" s="147"/>
      <c r="SZL92" s="147"/>
      <c r="SZM92" s="147"/>
      <c r="SZN92" s="147"/>
      <c r="SZO92" s="147"/>
      <c r="SZP92" s="147"/>
      <c r="SZQ92" s="147"/>
      <c r="SZR92" s="147"/>
      <c r="SZS92" s="147"/>
      <c r="SZT92" s="147"/>
      <c r="SZU92" s="147"/>
      <c r="SZV92" s="147"/>
      <c r="SZW92" s="147"/>
      <c r="SZX92" s="147"/>
      <c r="SZY92" s="147"/>
      <c r="SZZ92" s="147"/>
      <c r="TAA92" s="147"/>
      <c r="TAB92" s="147"/>
      <c r="TAC92" s="147"/>
      <c r="TAD92" s="147"/>
      <c r="TAE92" s="147"/>
      <c r="TAF92" s="147"/>
      <c r="TAG92" s="147"/>
      <c r="TAH92" s="147"/>
      <c r="TAI92" s="147"/>
      <c r="TAJ92" s="147"/>
      <c r="TAK92" s="147"/>
      <c r="TAL92" s="147"/>
      <c r="TAM92" s="147"/>
      <c r="TAN92" s="147"/>
      <c r="TAO92" s="147"/>
      <c r="TAP92" s="147"/>
      <c r="TAQ92" s="147"/>
      <c r="TAR92" s="147"/>
      <c r="TAS92" s="147"/>
      <c r="TAT92" s="147"/>
      <c r="TAU92" s="147"/>
      <c r="TAV92" s="147"/>
      <c r="TAW92" s="147"/>
      <c r="TAX92" s="147"/>
      <c r="TAY92" s="147"/>
      <c r="TAZ92" s="147"/>
      <c r="TBA92" s="147"/>
      <c r="TBB92" s="147"/>
      <c r="TBC92" s="147"/>
      <c r="TBD92" s="147"/>
      <c r="TBE92" s="147"/>
      <c r="TBF92" s="147"/>
      <c r="TBG92" s="147"/>
      <c r="TBH92" s="147"/>
      <c r="TBI92" s="147"/>
      <c r="TBJ92" s="147"/>
      <c r="TBK92" s="147"/>
      <c r="TBL92" s="147"/>
      <c r="TBM92" s="147"/>
      <c r="TBN92" s="147"/>
      <c r="TBO92" s="147"/>
      <c r="TBP92" s="147"/>
      <c r="TBQ92" s="147"/>
      <c r="TBR92" s="147"/>
      <c r="TBS92" s="147"/>
      <c r="TBT92" s="147"/>
      <c r="TBU92" s="147"/>
      <c r="TBV92" s="147"/>
      <c r="TBW92" s="147"/>
      <c r="TBX92" s="147"/>
      <c r="TBY92" s="147"/>
      <c r="TBZ92" s="147"/>
      <c r="TCA92" s="147"/>
      <c r="TCB92" s="147"/>
      <c r="TCC92" s="147"/>
      <c r="TCD92" s="147"/>
      <c r="TCE92" s="147"/>
      <c r="TCF92" s="147"/>
      <c r="TCG92" s="147"/>
      <c r="TCH92" s="147"/>
      <c r="TCI92" s="147"/>
      <c r="TCJ92" s="147"/>
      <c r="TCK92" s="147"/>
      <c r="TCL92" s="147"/>
      <c r="TCM92" s="147"/>
      <c r="TCN92" s="147"/>
      <c r="TCO92" s="147"/>
      <c r="TCP92" s="147"/>
      <c r="TCQ92" s="147"/>
      <c r="TCR92" s="147"/>
      <c r="TCS92" s="147"/>
      <c r="TCT92" s="147"/>
      <c r="TCU92" s="147"/>
      <c r="TCV92" s="147"/>
      <c r="TCW92" s="147"/>
      <c r="TCX92" s="147"/>
      <c r="TCY92" s="147"/>
      <c r="TCZ92" s="147"/>
      <c r="TDA92" s="147"/>
      <c r="TDB92" s="147"/>
      <c r="TDC92" s="147"/>
      <c r="TDD92" s="147"/>
      <c r="TDE92" s="147"/>
      <c r="TDF92" s="147"/>
      <c r="TDG92" s="147"/>
      <c r="TDH92" s="147"/>
      <c r="TDI92" s="147"/>
      <c r="TDJ92" s="147"/>
      <c r="TDK92" s="147"/>
      <c r="TDL92" s="147"/>
      <c r="TDM92" s="147"/>
      <c r="TDN92" s="147"/>
      <c r="TDO92" s="147"/>
      <c r="TDP92" s="147"/>
      <c r="TDQ92" s="147"/>
      <c r="TDR92" s="147"/>
      <c r="TDS92" s="147"/>
      <c r="TDT92" s="147"/>
      <c r="TDU92" s="147"/>
      <c r="TDV92" s="147"/>
      <c r="TDW92" s="147"/>
      <c r="TDX92" s="147"/>
      <c r="TDY92" s="147"/>
      <c r="TDZ92" s="147"/>
      <c r="TEA92" s="147"/>
      <c r="TEB92" s="147"/>
      <c r="TEC92" s="147"/>
      <c r="TED92" s="147"/>
      <c r="TEE92" s="147"/>
      <c r="TEF92" s="147"/>
      <c r="TEG92" s="147"/>
      <c r="TEH92" s="147"/>
      <c r="TEI92" s="147"/>
      <c r="TEJ92" s="147"/>
      <c r="TEK92" s="147"/>
      <c r="TEL92" s="147"/>
      <c r="TEM92" s="147"/>
      <c r="TEN92" s="147"/>
      <c r="TEO92" s="147"/>
      <c r="TEP92" s="147"/>
      <c r="TEQ92" s="147"/>
      <c r="TER92" s="147"/>
      <c r="TES92" s="147"/>
      <c r="TET92" s="147"/>
      <c r="TEU92" s="147"/>
      <c r="TEV92" s="147"/>
      <c r="TEW92" s="147"/>
      <c r="TEX92" s="147"/>
      <c r="TEY92" s="147"/>
      <c r="TEZ92" s="147"/>
      <c r="TFA92" s="147"/>
      <c r="TFB92" s="147"/>
      <c r="TFC92" s="147"/>
      <c r="TFD92" s="147"/>
      <c r="TFE92" s="147"/>
      <c r="TFF92" s="147"/>
      <c r="TFG92" s="147"/>
      <c r="TFH92" s="147"/>
      <c r="TFI92" s="147"/>
      <c r="TFJ92" s="147"/>
      <c r="TFK92" s="147"/>
      <c r="TFL92" s="147"/>
      <c r="TFM92" s="147"/>
      <c r="TFN92" s="147"/>
      <c r="TFO92" s="147"/>
      <c r="TFP92" s="147"/>
      <c r="TFQ92" s="147"/>
      <c r="TFR92" s="147"/>
      <c r="TFS92" s="147"/>
      <c r="TFT92" s="147"/>
      <c r="TFU92" s="147"/>
      <c r="TFV92" s="147"/>
      <c r="TFW92" s="147"/>
      <c r="TFX92" s="147"/>
      <c r="TFY92" s="147"/>
      <c r="TFZ92" s="147"/>
      <c r="TGA92" s="147"/>
      <c r="TGB92" s="147"/>
      <c r="TGC92" s="147"/>
      <c r="TGD92" s="147"/>
      <c r="TGE92" s="147"/>
      <c r="TGF92" s="147"/>
      <c r="TGG92" s="147"/>
      <c r="TGH92" s="147"/>
      <c r="TGI92" s="147"/>
      <c r="TGJ92" s="147"/>
      <c r="TGK92" s="147"/>
      <c r="TGL92" s="147"/>
      <c r="TGM92" s="147"/>
      <c r="TGN92" s="147"/>
      <c r="TGO92" s="147"/>
      <c r="TGP92" s="147"/>
      <c r="TGQ92" s="147"/>
      <c r="TGR92" s="147"/>
      <c r="TGS92" s="147"/>
      <c r="TGT92" s="147"/>
      <c r="TGU92" s="147"/>
      <c r="TGV92" s="147"/>
      <c r="TGW92" s="147"/>
      <c r="TGX92" s="147"/>
      <c r="TGY92" s="147"/>
      <c r="TGZ92" s="147"/>
      <c r="THA92" s="147"/>
      <c r="THB92" s="147"/>
      <c r="THC92" s="147"/>
      <c r="THD92" s="147"/>
      <c r="THE92" s="147"/>
      <c r="THF92" s="147"/>
      <c r="THG92" s="147"/>
      <c r="THH92" s="147"/>
      <c r="THI92" s="147"/>
      <c r="THJ92" s="147"/>
      <c r="THK92" s="147"/>
      <c r="THL92" s="147"/>
      <c r="THM92" s="147"/>
      <c r="THN92" s="147"/>
      <c r="THO92" s="147"/>
      <c r="THP92" s="147"/>
      <c r="THQ92" s="147"/>
      <c r="THR92" s="147"/>
      <c r="THS92" s="147"/>
      <c r="THT92" s="147"/>
      <c r="THU92" s="147"/>
      <c r="THV92" s="147"/>
      <c r="THW92" s="147"/>
      <c r="THX92" s="147"/>
      <c r="THY92" s="147"/>
      <c r="THZ92" s="147"/>
      <c r="TIA92" s="147"/>
      <c r="TIB92" s="147"/>
      <c r="TIC92" s="147"/>
      <c r="TID92" s="147"/>
      <c r="TIE92" s="147"/>
      <c r="TIF92" s="147"/>
      <c r="TIG92" s="147"/>
      <c r="TIH92" s="147"/>
      <c r="TII92" s="147"/>
      <c r="TIJ92" s="147"/>
      <c r="TIK92" s="147"/>
      <c r="TIL92" s="147"/>
      <c r="TIM92" s="147"/>
      <c r="TIN92" s="147"/>
      <c r="TIO92" s="147"/>
      <c r="TIP92" s="147"/>
      <c r="TIQ92" s="147"/>
      <c r="TIR92" s="147"/>
      <c r="TIS92" s="147"/>
      <c r="TIT92" s="147"/>
      <c r="TIU92" s="147"/>
      <c r="TIV92" s="147"/>
      <c r="TIW92" s="147"/>
      <c r="TIX92" s="147"/>
      <c r="TIY92" s="147"/>
      <c r="TIZ92" s="147"/>
      <c r="TJA92" s="147"/>
      <c r="TJB92" s="147"/>
      <c r="TJC92" s="147"/>
      <c r="TJD92" s="147"/>
      <c r="TJE92" s="147"/>
      <c r="TJF92" s="147"/>
      <c r="TJG92" s="147"/>
      <c r="TJH92" s="147"/>
      <c r="TJI92" s="147"/>
      <c r="TJJ92" s="147"/>
      <c r="TJK92" s="147"/>
      <c r="TJL92" s="147"/>
      <c r="TJM92" s="147"/>
      <c r="TJN92" s="147"/>
      <c r="TJO92" s="147"/>
      <c r="TJP92" s="147"/>
      <c r="TJQ92" s="147"/>
      <c r="TJR92" s="147"/>
      <c r="TJS92" s="147"/>
      <c r="TJT92" s="147"/>
      <c r="TJU92" s="147"/>
      <c r="TJV92" s="147"/>
      <c r="TJW92" s="147"/>
      <c r="TJX92" s="147"/>
      <c r="TJY92" s="147"/>
      <c r="TJZ92" s="147"/>
      <c r="TKA92" s="147"/>
      <c r="TKB92" s="147"/>
      <c r="TKC92" s="147"/>
      <c r="TKD92" s="147"/>
      <c r="TKE92" s="147"/>
      <c r="TKF92" s="147"/>
      <c r="TKG92" s="147"/>
      <c r="TKH92" s="147"/>
      <c r="TKI92" s="147"/>
      <c r="TKJ92" s="147"/>
      <c r="TKK92" s="147"/>
      <c r="TKL92" s="147"/>
      <c r="TKM92" s="147"/>
      <c r="TKN92" s="147"/>
      <c r="TKO92" s="147"/>
      <c r="TKP92" s="147"/>
      <c r="TKQ92" s="147"/>
      <c r="TKR92" s="147"/>
      <c r="TKS92" s="147"/>
      <c r="TKT92" s="147"/>
      <c r="TKU92" s="147"/>
      <c r="TKV92" s="147"/>
      <c r="TKW92" s="147"/>
      <c r="TKX92" s="147"/>
      <c r="TKY92" s="147"/>
      <c r="TKZ92" s="147"/>
      <c r="TLA92" s="147"/>
      <c r="TLB92" s="147"/>
      <c r="TLC92" s="147"/>
      <c r="TLD92" s="147"/>
      <c r="TLE92" s="147"/>
      <c r="TLF92" s="147"/>
      <c r="TLG92" s="147"/>
      <c r="TLH92" s="147"/>
      <c r="TLI92" s="147"/>
      <c r="TLJ92" s="147"/>
      <c r="TLK92" s="147"/>
      <c r="TLL92" s="147"/>
      <c r="TLM92" s="147"/>
      <c r="TLN92" s="147"/>
      <c r="TLO92" s="147"/>
      <c r="TLP92" s="147"/>
      <c r="TLQ92" s="147"/>
      <c r="TLR92" s="147"/>
      <c r="TLS92" s="147"/>
      <c r="TLT92" s="147"/>
      <c r="TLU92" s="147"/>
      <c r="TLV92" s="147"/>
      <c r="TLW92" s="147"/>
      <c r="TLX92" s="147"/>
      <c r="TLY92" s="147"/>
      <c r="TLZ92" s="147"/>
      <c r="TMA92" s="147"/>
      <c r="TMB92" s="147"/>
      <c r="TMC92" s="147"/>
      <c r="TMD92" s="147"/>
      <c r="TME92" s="147"/>
      <c r="TMF92" s="147"/>
      <c r="TMG92" s="147"/>
      <c r="TMH92" s="147"/>
      <c r="TMI92" s="147"/>
      <c r="TMJ92" s="147"/>
      <c r="TMK92" s="147"/>
      <c r="TML92" s="147"/>
      <c r="TMM92" s="147"/>
      <c r="TMN92" s="147"/>
      <c r="TMO92" s="147"/>
      <c r="TMP92" s="147"/>
      <c r="TMQ92" s="147"/>
      <c r="TMR92" s="147"/>
      <c r="TMS92" s="147"/>
      <c r="TMT92" s="147"/>
      <c r="TMU92" s="147"/>
      <c r="TMV92" s="147"/>
      <c r="TMW92" s="147"/>
      <c r="TMX92" s="147"/>
      <c r="TMY92" s="147"/>
      <c r="TMZ92" s="147"/>
      <c r="TNA92" s="147"/>
      <c r="TNB92" s="147"/>
      <c r="TNC92" s="147"/>
      <c r="TND92" s="147"/>
      <c r="TNE92" s="147"/>
      <c r="TNF92" s="147"/>
      <c r="TNG92" s="147"/>
      <c r="TNH92" s="147"/>
      <c r="TNI92" s="147"/>
      <c r="TNJ92" s="147"/>
      <c r="TNK92" s="147"/>
      <c r="TNL92" s="147"/>
      <c r="TNM92" s="147"/>
      <c r="TNN92" s="147"/>
      <c r="TNO92" s="147"/>
      <c r="TNP92" s="147"/>
      <c r="TNQ92" s="147"/>
      <c r="TNR92" s="147"/>
      <c r="TNS92" s="147"/>
      <c r="TNT92" s="147"/>
      <c r="TNU92" s="147"/>
      <c r="TNV92" s="147"/>
      <c r="TNW92" s="147"/>
      <c r="TNX92" s="147"/>
      <c r="TNY92" s="147"/>
      <c r="TNZ92" s="147"/>
      <c r="TOA92" s="147"/>
      <c r="TOB92" s="147"/>
      <c r="TOC92" s="147"/>
      <c r="TOD92" s="147"/>
      <c r="TOE92" s="147"/>
      <c r="TOF92" s="147"/>
      <c r="TOG92" s="147"/>
      <c r="TOH92" s="147"/>
      <c r="TOI92" s="147"/>
      <c r="TOJ92" s="147"/>
      <c r="TOK92" s="147"/>
      <c r="TOL92" s="147"/>
      <c r="TOM92" s="147"/>
      <c r="TON92" s="147"/>
      <c r="TOO92" s="147"/>
      <c r="TOP92" s="147"/>
      <c r="TOQ92" s="147"/>
      <c r="TOR92" s="147"/>
      <c r="TOS92" s="147"/>
      <c r="TOT92" s="147"/>
      <c r="TOU92" s="147"/>
      <c r="TOV92" s="147"/>
      <c r="TOW92" s="147"/>
      <c r="TOX92" s="147"/>
      <c r="TOY92" s="147"/>
      <c r="TOZ92" s="147"/>
      <c r="TPA92" s="147"/>
      <c r="TPB92" s="147"/>
      <c r="TPC92" s="147"/>
      <c r="TPD92" s="147"/>
      <c r="TPE92" s="147"/>
      <c r="TPF92" s="147"/>
      <c r="TPG92" s="147"/>
      <c r="TPH92" s="147"/>
      <c r="TPI92" s="147"/>
      <c r="TPJ92" s="147"/>
      <c r="TPK92" s="147"/>
      <c r="TPL92" s="147"/>
      <c r="TPM92" s="147"/>
      <c r="TPN92" s="147"/>
      <c r="TPO92" s="147"/>
      <c r="TPP92" s="147"/>
      <c r="TPQ92" s="147"/>
      <c r="TPR92" s="147"/>
      <c r="TPS92" s="147"/>
      <c r="TPT92" s="147"/>
      <c r="TPU92" s="147"/>
      <c r="TPV92" s="147"/>
      <c r="TPW92" s="147"/>
      <c r="TPX92" s="147"/>
      <c r="TPY92" s="147"/>
      <c r="TPZ92" s="147"/>
      <c r="TQA92" s="147"/>
      <c r="TQB92" s="147"/>
      <c r="TQC92" s="147"/>
      <c r="TQD92" s="147"/>
      <c r="TQE92" s="147"/>
      <c r="TQF92" s="147"/>
      <c r="TQG92" s="147"/>
      <c r="TQH92" s="147"/>
      <c r="TQI92" s="147"/>
      <c r="TQJ92" s="147"/>
      <c r="TQK92" s="147"/>
      <c r="TQL92" s="147"/>
      <c r="TQM92" s="147"/>
      <c r="TQN92" s="147"/>
      <c r="TQO92" s="147"/>
      <c r="TQP92" s="147"/>
      <c r="TQQ92" s="147"/>
      <c r="TQR92" s="147"/>
      <c r="TQS92" s="147"/>
      <c r="TQT92" s="147"/>
      <c r="TQU92" s="147"/>
      <c r="TQV92" s="147"/>
      <c r="TQW92" s="147"/>
      <c r="TQX92" s="147"/>
      <c r="TQY92" s="147"/>
      <c r="TQZ92" s="147"/>
      <c r="TRA92" s="147"/>
      <c r="TRB92" s="147"/>
      <c r="TRC92" s="147"/>
      <c r="TRD92" s="147"/>
      <c r="TRE92" s="147"/>
      <c r="TRF92" s="147"/>
      <c r="TRG92" s="147"/>
      <c r="TRH92" s="147"/>
      <c r="TRI92" s="147"/>
      <c r="TRJ92" s="147"/>
      <c r="TRK92" s="147"/>
      <c r="TRL92" s="147"/>
      <c r="TRM92" s="147"/>
      <c r="TRN92" s="147"/>
      <c r="TRO92" s="147"/>
      <c r="TRP92" s="147"/>
      <c r="TRQ92" s="147"/>
      <c r="TRR92" s="147"/>
      <c r="TRS92" s="147"/>
      <c r="TRT92" s="147"/>
      <c r="TRU92" s="147"/>
      <c r="TRV92" s="147"/>
      <c r="TRW92" s="147"/>
      <c r="TRX92" s="147"/>
      <c r="TRY92" s="147"/>
      <c r="TRZ92" s="147"/>
      <c r="TSA92" s="147"/>
      <c r="TSB92" s="147"/>
      <c r="TSC92" s="147"/>
      <c r="TSD92" s="147"/>
      <c r="TSE92" s="147"/>
      <c r="TSF92" s="147"/>
      <c r="TSG92" s="147"/>
      <c r="TSH92" s="147"/>
      <c r="TSI92" s="147"/>
      <c r="TSJ92" s="147"/>
      <c r="TSK92" s="147"/>
      <c r="TSL92" s="147"/>
      <c r="TSM92" s="147"/>
      <c r="TSN92" s="147"/>
      <c r="TSO92" s="147"/>
      <c r="TSP92" s="147"/>
      <c r="TSQ92" s="147"/>
      <c r="TSR92" s="147"/>
      <c r="TSS92" s="147"/>
      <c r="TST92" s="147"/>
      <c r="TSU92" s="147"/>
      <c r="TSV92" s="147"/>
      <c r="TSW92" s="147"/>
      <c r="TSX92" s="147"/>
      <c r="TSY92" s="147"/>
      <c r="TSZ92" s="147"/>
      <c r="TTA92" s="147"/>
      <c r="TTB92" s="147"/>
      <c r="TTC92" s="147"/>
      <c r="TTD92" s="147"/>
      <c r="TTE92" s="147"/>
      <c r="TTF92" s="147"/>
      <c r="TTG92" s="147"/>
      <c r="TTH92" s="147"/>
      <c r="TTI92" s="147"/>
      <c r="TTJ92" s="147"/>
      <c r="TTK92" s="147"/>
      <c r="TTL92" s="147"/>
      <c r="TTM92" s="147"/>
      <c r="TTN92" s="147"/>
      <c r="TTO92" s="147"/>
      <c r="TTP92" s="147"/>
      <c r="TTQ92" s="147"/>
      <c r="TTR92" s="147"/>
      <c r="TTS92" s="147"/>
      <c r="TTT92" s="147"/>
      <c r="TTU92" s="147"/>
      <c r="TTV92" s="147"/>
      <c r="TTW92" s="147"/>
      <c r="TTX92" s="147"/>
      <c r="TTY92" s="147"/>
      <c r="TTZ92" s="147"/>
      <c r="TUA92" s="147"/>
      <c r="TUB92" s="147"/>
      <c r="TUC92" s="147"/>
      <c r="TUD92" s="147"/>
      <c r="TUE92" s="147"/>
      <c r="TUF92" s="147"/>
      <c r="TUG92" s="147"/>
      <c r="TUH92" s="147"/>
      <c r="TUI92" s="147"/>
      <c r="TUJ92" s="147"/>
      <c r="TUK92" s="147"/>
      <c r="TUL92" s="147"/>
      <c r="TUM92" s="147"/>
      <c r="TUN92" s="147"/>
      <c r="TUO92" s="147"/>
      <c r="TUP92" s="147"/>
      <c r="TUQ92" s="147"/>
      <c r="TUR92" s="147"/>
      <c r="TUS92" s="147"/>
      <c r="TUT92" s="147"/>
      <c r="TUU92" s="147"/>
      <c r="TUV92" s="147"/>
      <c r="TUW92" s="147"/>
      <c r="TUX92" s="147"/>
      <c r="TUY92" s="147"/>
      <c r="TUZ92" s="147"/>
      <c r="TVA92" s="147"/>
      <c r="TVB92" s="147"/>
      <c r="TVC92" s="147"/>
      <c r="TVD92" s="147"/>
      <c r="TVE92" s="147"/>
      <c r="TVF92" s="147"/>
      <c r="TVG92" s="147"/>
      <c r="TVH92" s="147"/>
      <c r="TVI92" s="147"/>
      <c r="TVJ92" s="147"/>
      <c r="TVK92" s="147"/>
      <c r="TVL92" s="147"/>
      <c r="TVM92" s="147"/>
      <c r="TVN92" s="147"/>
      <c r="TVO92" s="147"/>
      <c r="TVP92" s="147"/>
      <c r="TVQ92" s="147"/>
      <c r="TVR92" s="147"/>
      <c r="TVS92" s="147"/>
      <c r="TVT92" s="147"/>
      <c r="TVU92" s="147"/>
      <c r="TVV92" s="147"/>
      <c r="TVW92" s="147"/>
      <c r="TVX92" s="147"/>
      <c r="TVY92" s="147"/>
      <c r="TVZ92" s="147"/>
      <c r="TWA92" s="147"/>
      <c r="TWB92" s="147"/>
      <c r="TWC92" s="147"/>
      <c r="TWD92" s="147"/>
      <c r="TWE92" s="147"/>
      <c r="TWF92" s="147"/>
      <c r="TWG92" s="147"/>
      <c r="TWH92" s="147"/>
      <c r="TWI92" s="147"/>
      <c r="TWJ92" s="147"/>
      <c r="TWK92" s="147"/>
      <c r="TWL92" s="147"/>
      <c r="TWM92" s="147"/>
      <c r="TWN92" s="147"/>
      <c r="TWO92" s="147"/>
      <c r="TWP92" s="147"/>
      <c r="TWQ92" s="147"/>
      <c r="TWR92" s="147"/>
      <c r="TWS92" s="147"/>
      <c r="TWT92" s="147"/>
      <c r="TWU92" s="147"/>
      <c r="TWV92" s="147"/>
      <c r="TWW92" s="147"/>
      <c r="TWX92" s="147"/>
      <c r="TWY92" s="147"/>
      <c r="TWZ92" s="147"/>
      <c r="TXA92" s="147"/>
      <c r="TXB92" s="147"/>
      <c r="TXC92" s="147"/>
      <c r="TXD92" s="147"/>
      <c r="TXE92" s="147"/>
      <c r="TXF92" s="147"/>
      <c r="TXG92" s="147"/>
      <c r="TXH92" s="147"/>
      <c r="TXI92" s="147"/>
      <c r="TXJ92" s="147"/>
      <c r="TXK92" s="147"/>
      <c r="TXL92" s="147"/>
      <c r="TXM92" s="147"/>
      <c r="TXN92" s="147"/>
      <c r="TXO92" s="147"/>
      <c r="TXP92" s="147"/>
      <c r="TXQ92" s="147"/>
      <c r="TXR92" s="147"/>
      <c r="TXS92" s="147"/>
      <c r="TXT92" s="147"/>
      <c r="TXU92" s="147"/>
      <c r="TXV92" s="147"/>
      <c r="TXW92" s="147"/>
      <c r="TXX92" s="147"/>
      <c r="TXY92" s="147"/>
      <c r="TXZ92" s="147"/>
      <c r="TYA92" s="147"/>
      <c r="TYB92" s="147"/>
      <c r="TYC92" s="147"/>
      <c r="TYD92" s="147"/>
      <c r="TYE92" s="147"/>
      <c r="TYF92" s="147"/>
      <c r="TYG92" s="147"/>
      <c r="TYH92" s="147"/>
      <c r="TYI92" s="147"/>
      <c r="TYJ92" s="147"/>
      <c r="TYK92" s="147"/>
      <c r="TYL92" s="147"/>
      <c r="TYM92" s="147"/>
      <c r="TYN92" s="147"/>
      <c r="TYO92" s="147"/>
      <c r="TYP92" s="147"/>
      <c r="TYQ92" s="147"/>
      <c r="TYR92" s="147"/>
      <c r="TYS92" s="147"/>
      <c r="TYT92" s="147"/>
      <c r="TYU92" s="147"/>
      <c r="TYV92" s="147"/>
      <c r="TYW92" s="147"/>
      <c r="TYX92" s="147"/>
      <c r="TYY92" s="147"/>
      <c r="TYZ92" s="147"/>
      <c r="TZA92" s="147"/>
      <c r="TZB92" s="147"/>
      <c r="TZC92" s="147"/>
      <c r="TZD92" s="147"/>
      <c r="TZE92" s="147"/>
      <c r="TZF92" s="147"/>
      <c r="TZG92" s="147"/>
      <c r="TZH92" s="147"/>
      <c r="TZI92" s="147"/>
      <c r="TZJ92" s="147"/>
      <c r="TZK92" s="147"/>
      <c r="TZL92" s="147"/>
      <c r="TZM92" s="147"/>
      <c r="TZN92" s="147"/>
      <c r="TZO92" s="147"/>
      <c r="TZP92" s="147"/>
      <c r="TZQ92" s="147"/>
      <c r="TZR92" s="147"/>
      <c r="TZS92" s="147"/>
      <c r="TZT92" s="147"/>
      <c r="TZU92" s="147"/>
      <c r="TZV92" s="147"/>
      <c r="TZW92" s="147"/>
      <c r="TZX92" s="147"/>
      <c r="TZY92" s="147"/>
      <c r="TZZ92" s="147"/>
      <c r="UAA92" s="147"/>
      <c r="UAB92" s="147"/>
      <c r="UAC92" s="147"/>
      <c r="UAD92" s="147"/>
      <c r="UAE92" s="147"/>
      <c r="UAF92" s="147"/>
      <c r="UAG92" s="147"/>
      <c r="UAH92" s="147"/>
      <c r="UAI92" s="147"/>
      <c r="UAJ92" s="147"/>
      <c r="UAK92" s="147"/>
      <c r="UAL92" s="147"/>
      <c r="UAM92" s="147"/>
      <c r="UAN92" s="147"/>
      <c r="UAO92" s="147"/>
      <c r="UAP92" s="147"/>
      <c r="UAQ92" s="147"/>
      <c r="UAR92" s="147"/>
      <c r="UAS92" s="147"/>
      <c r="UAT92" s="147"/>
      <c r="UAU92" s="147"/>
      <c r="UAV92" s="147"/>
      <c r="UAW92" s="147"/>
      <c r="UAX92" s="147"/>
      <c r="UAY92" s="147"/>
      <c r="UAZ92" s="147"/>
      <c r="UBA92" s="147"/>
      <c r="UBB92" s="147"/>
      <c r="UBC92" s="147"/>
      <c r="UBD92" s="147"/>
      <c r="UBE92" s="147"/>
      <c r="UBF92" s="147"/>
      <c r="UBG92" s="147"/>
      <c r="UBH92" s="147"/>
      <c r="UBI92" s="147"/>
      <c r="UBJ92" s="147"/>
      <c r="UBK92" s="147"/>
      <c r="UBL92" s="147"/>
      <c r="UBM92" s="147"/>
      <c r="UBN92" s="147"/>
      <c r="UBO92" s="147"/>
      <c r="UBP92" s="147"/>
      <c r="UBQ92" s="147"/>
      <c r="UBR92" s="147"/>
      <c r="UBS92" s="147"/>
      <c r="UBT92" s="147"/>
      <c r="UBU92" s="147"/>
      <c r="UBV92" s="147"/>
      <c r="UBW92" s="147"/>
      <c r="UBX92" s="147"/>
      <c r="UBY92" s="147"/>
      <c r="UBZ92" s="147"/>
      <c r="UCA92" s="147"/>
      <c r="UCB92" s="147"/>
      <c r="UCC92" s="147"/>
      <c r="UCD92" s="147"/>
      <c r="UCE92" s="147"/>
      <c r="UCF92" s="147"/>
      <c r="UCG92" s="147"/>
      <c r="UCH92" s="147"/>
      <c r="UCI92" s="147"/>
      <c r="UCJ92" s="147"/>
      <c r="UCK92" s="147"/>
      <c r="UCL92" s="147"/>
      <c r="UCM92" s="147"/>
      <c r="UCN92" s="147"/>
      <c r="UCO92" s="147"/>
      <c r="UCP92" s="147"/>
      <c r="UCQ92" s="147"/>
      <c r="UCR92" s="147"/>
      <c r="UCS92" s="147"/>
      <c r="UCT92" s="147"/>
      <c r="UCU92" s="147"/>
      <c r="UCV92" s="147"/>
      <c r="UCW92" s="147"/>
      <c r="UCX92" s="147"/>
      <c r="UCY92" s="147"/>
      <c r="UCZ92" s="147"/>
      <c r="UDA92" s="147"/>
      <c r="UDB92" s="147"/>
      <c r="UDC92" s="147"/>
      <c r="UDD92" s="147"/>
      <c r="UDE92" s="147"/>
      <c r="UDF92" s="147"/>
      <c r="UDG92" s="147"/>
      <c r="UDH92" s="147"/>
      <c r="UDI92" s="147"/>
      <c r="UDJ92" s="147"/>
      <c r="UDK92" s="147"/>
      <c r="UDL92" s="147"/>
      <c r="UDM92" s="147"/>
      <c r="UDN92" s="147"/>
      <c r="UDO92" s="147"/>
      <c r="UDP92" s="147"/>
      <c r="UDQ92" s="147"/>
      <c r="UDR92" s="147"/>
      <c r="UDS92" s="147"/>
      <c r="UDT92" s="147"/>
      <c r="UDU92" s="147"/>
      <c r="UDV92" s="147"/>
      <c r="UDW92" s="147"/>
      <c r="UDX92" s="147"/>
      <c r="UDY92" s="147"/>
      <c r="UDZ92" s="147"/>
      <c r="UEA92" s="147"/>
      <c r="UEB92" s="147"/>
      <c r="UEC92" s="147"/>
      <c r="UED92" s="147"/>
      <c r="UEE92" s="147"/>
      <c r="UEF92" s="147"/>
      <c r="UEG92" s="147"/>
      <c r="UEH92" s="147"/>
      <c r="UEI92" s="147"/>
      <c r="UEJ92" s="147"/>
      <c r="UEK92" s="147"/>
      <c r="UEL92" s="147"/>
      <c r="UEM92" s="147"/>
      <c r="UEN92" s="147"/>
      <c r="UEO92" s="147"/>
      <c r="UEP92" s="147"/>
      <c r="UEQ92" s="147"/>
      <c r="UER92" s="147"/>
      <c r="UES92" s="147"/>
      <c r="UET92" s="147"/>
      <c r="UEU92" s="147"/>
      <c r="UEV92" s="147"/>
      <c r="UEW92" s="147"/>
      <c r="UEX92" s="147"/>
      <c r="UEY92" s="147"/>
      <c r="UEZ92" s="147"/>
      <c r="UFA92" s="147"/>
      <c r="UFB92" s="147"/>
      <c r="UFC92" s="147"/>
      <c r="UFD92" s="147"/>
      <c r="UFE92" s="147"/>
      <c r="UFF92" s="147"/>
      <c r="UFG92" s="147"/>
      <c r="UFH92" s="147"/>
      <c r="UFI92" s="147"/>
      <c r="UFJ92" s="147"/>
      <c r="UFK92" s="147"/>
      <c r="UFL92" s="147"/>
      <c r="UFM92" s="147"/>
      <c r="UFN92" s="147"/>
      <c r="UFO92" s="147"/>
      <c r="UFP92" s="147"/>
      <c r="UFQ92" s="147"/>
      <c r="UFR92" s="147"/>
      <c r="UFS92" s="147"/>
      <c r="UFT92" s="147"/>
      <c r="UFU92" s="147"/>
      <c r="UFV92" s="147"/>
      <c r="UFW92" s="147"/>
      <c r="UFX92" s="147"/>
      <c r="UFY92" s="147"/>
      <c r="UFZ92" s="147"/>
      <c r="UGA92" s="147"/>
      <c r="UGB92" s="147"/>
      <c r="UGC92" s="147"/>
      <c r="UGD92" s="147"/>
      <c r="UGE92" s="147"/>
      <c r="UGF92" s="147"/>
      <c r="UGG92" s="147"/>
      <c r="UGH92" s="147"/>
      <c r="UGI92" s="147"/>
      <c r="UGJ92" s="147"/>
      <c r="UGK92" s="147"/>
      <c r="UGL92" s="147"/>
      <c r="UGM92" s="147"/>
      <c r="UGN92" s="147"/>
      <c r="UGO92" s="147"/>
      <c r="UGP92" s="147"/>
      <c r="UGQ92" s="147"/>
      <c r="UGR92" s="147"/>
      <c r="UGS92" s="147"/>
      <c r="UGT92" s="147"/>
      <c r="UGU92" s="147"/>
      <c r="UGV92" s="147"/>
      <c r="UGW92" s="147"/>
      <c r="UGX92" s="147"/>
      <c r="UGY92" s="147"/>
      <c r="UGZ92" s="147"/>
      <c r="UHA92" s="147"/>
      <c r="UHB92" s="147"/>
      <c r="UHC92" s="147"/>
      <c r="UHD92" s="147"/>
      <c r="UHE92" s="147"/>
      <c r="UHF92" s="147"/>
      <c r="UHG92" s="147"/>
      <c r="UHH92" s="147"/>
      <c r="UHI92" s="147"/>
      <c r="UHJ92" s="147"/>
      <c r="UHK92" s="147"/>
      <c r="UHL92" s="147"/>
      <c r="UHM92" s="147"/>
      <c r="UHN92" s="147"/>
      <c r="UHO92" s="147"/>
      <c r="UHP92" s="147"/>
      <c r="UHQ92" s="147"/>
      <c r="UHR92" s="147"/>
      <c r="UHS92" s="147"/>
      <c r="UHT92" s="147"/>
      <c r="UHU92" s="147"/>
      <c r="UHV92" s="147"/>
      <c r="UHW92" s="147"/>
      <c r="UHX92" s="147"/>
      <c r="UHY92" s="147"/>
      <c r="UHZ92" s="147"/>
      <c r="UIA92" s="147"/>
      <c r="UIB92" s="147"/>
      <c r="UIC92" s="147"/>
      <c r="UID92" s="147"/>
      <c r="UIE92" s="147"/>
      <c r="UIF92" s="147"/>
      <c r="UIG92" s="147"/>
      <c r="UIH92" s="147"/>
      <c r="UII92" s="147"/>
      <c r="UIJ92" s="147"/>
      <c r="UIK92" s="147"/>
      <c r="UIL92" s="147"/>
      <c r="UIM92" s="147"/>
      <c r="UIN92" s="147"/>
      <c r="UIO92" s="147"/>
      <c r="UIP92" s="147"/>
      <c r="UIQ92" s="147"/>
      <c r="UIR92" s="147"/>
      <c r="UIS92" s="147"/>
      <c r="UIT92" s="147"/>
      <c r="UIU92" s="147"/>
      <c r="UIV92" s="147"/>
      <c r="UIW92" s="147"/>
      <c r="UIX92" s="147"/>
      <c r="UIY92" s="147"/>
      <c r="UIZ92" s="147"/>
      <c r="UJA92" s="147"/>
      <c r="UJB92" s="147"/>
      <c r="UJC92" s="147"/>
      <c r="UJD92" s="147"/>
      <c r="UJE92" s="147"/>
      <c r="UJF92" s="147"/>
      <c r="UJG92" s="147"/>
      <c r="UJH92" s="147"/>
      <c r="UJI92" s="147"/>
      <c r="UJJ92" s="147"/>
      <c r="UJK92" s="147"/>
      <c r="UJL92" s="147"/>
      <c r="UJM92" s="147"/>
      <c r="UJN92" s="147"/>
      <c r="UJO92" s="147"/>
      <c r="UJP92" s="147"/>
      <c r="UJQ92" s="147"/>
      <c r="UJR92" s="147"/>
      <c r="UJS92" s="147"/>
      <c r="UJT92" s="147"/>
      <c r="UJU92" s="147"/>
      <c r="UJV92" s="147"/>
      <c r="UJW92" s="147"/>
      <c r="UJX92" s="147"/>
      <c r="UJY92" s="147"/>
      <c r="UJZ92" s="147"/>
      <c r="UKA92" s="147"/>
      <c r="UKB92" s="147"/>
      <c r="UKC92" s="147"/>
      <c r="UKD92" s="147"/>
      <c r="UKE92" s="147"/>
      <c r="UKF92" s="147"/>
      <c r="UKG92" s="147"/>
      <c r="UKH92" s="147"/>
      <c r="UKI92" s="147"/>
      <c r="UKJ92" s="147"/>
      <c r="UKK92" s="147"/>
      <c r="UKL92" s="147"/>
      <c r="UKM92" s="147"/>
      <c r="UKN92" s="147"/>
      <c r="UKO92" s="147"/>
      <c r="UKP92" s="147"/>
      <c r="UKQ92" s="147"/>
      <c r="UKR92" s="147"/>
      <c r="UKS92" s="147"/>
      <c r="UKT92" s="147"/>
      <c r="UKU92" s="147"/>
      <c r="UKV92" s="147"/>
      <c r="UKW92" s="147"/>
      <c r="UKX92" s="147"/>
      <c r="UKY92" s="147"/>
      <c r="UKZ92" s="147"/>
      <c r="ULA92" s="147"/>
      <c r="ULB92" s="147"/>
      <c r="ULC92" s="147"/>
      <c r="ULD92" s="147"/>
      <c r="ULE92" s="147"/>
      <c r="ULF92" s="147"/>
      <c r="ULG92" s="147"/>
      <c r="ULH92" s="147"/>
      <c r="ULI92" s="147"/>
      <c r="ULJ92" s="147"/>
      <c r="ULK92" s="147"/>
      <c r="ULL92" s="147"/>
      <c r="ULM92" s="147"/>
      <c r="ULN92" s="147"/>
      <c r="ULO92" s="147"/>
      <c r="ULP92" s="147"/>
      <c r="ULQ92" s="147"/>
      <c r="ULR92" s="147"/>
      <c r="ULS92" s="147"/>
      <c r="ULT92" s="147"/>
      <c r="ULU92" s="147"/>
      <c r="ULV92" s="147"/>
      <c r="ULW92" s="147"/>
      <c r="ULX92" s="147"/>
      <c r="ULY92" s="147"/>
      <c r="ULZ92" s="147"/>
      <c r="UMA92" s="147"/>
      <c r="UMB92" s="147"/>
      <c r="UMC92" s="147"/>
      <c r="UMD92" s="147"/>
      <c r="UME92" s="147"/>
      <c r="UMF92" s="147"/>
      <c r="UMG92" s="147"/>
      <c r="UMH92" s="147"/>
      <c r="UMI92" s="147"/>
      <c r="UMJ92" s="147"/>
      <c r="UMK92" s="147"/>
      <c r="UML92" s="147"/>
      <c r="UMM92" s="147"/>
      <c r="UMN92" s="147"/>
      <c r="UMO92" s="147"/>
      <c r="UMP92" s="147"/>
      <c r="UMQ92" s="147"/>
      <c r="UMR92" s="147"/>
      <c r="UMS92" s="147"/>
      <c r="UMT92" s="147"/>
      <c r="UMU92" s="147"/>
      <c r="UMV92" s="147"/>
      <c r="UMW92" s="147"/>
      <c r="UMX92" s="147"/>
      <c r="UMY92" s="147"/>
      <c r="UMZ92" s="147"/>
      <c r="UNA92" s="147"/>
      <c r="UNB92" s="147"/>
      <c r="UNC92" s="147"/>
      <c r="UND92" s="147"/>
      <c r="UNE92" s="147"/>
      <c r="UNF92" s="147"/>
      <c r="UNG92" s="147"/>
      <c r="UNH92" s="147"/>
      <c r="UNI92" s="147"/>
      <c r="UNJ92" s="147"/>
      <c r="UNK92" s="147"/>
      <c r="UNL92" s="147"/>
      <c r="UNM92" s="147"/>
      <c r="UNN92" s="147"/>
      <c r="UNO92" s="147"/>
      <c r="UNP92" s="147"/>
      <c r="UNQ92" s="147"/>
      <c r="UNR92" s="147"/>
      <c r="UNS92" s="147"/>
      <c r="UNT92" s="147"/>
      <c r="UNU92" s="147"/>
      <c r="UNV92" s="147"/>
      <c r="UNW92" s="147"/>
      <c r="UNX92" s="147"/>
      <c r="UNY92" s="147"/>
      <c r="UNZ92" s="147"/>
      <c r="UOA92" s="147"/>
      <c r="UOB92" s="147"/>
      <c r="UOC92" s="147"/>
      <c r="UOD92" s="147"/>
      <c r="UOE92" s="147"/>
      <c r="UOF92" s="147"/>
      <c r="UOG92" s="147"/>
      <c r="UOH92" s="147"/>
      <c r="UOI92" s="147"/>
      <c r="UOJ92" s="147"/>
      <c r="UOK92" s="147"/>
      <c r="UOL92" s="147"/>
      <c r="UOM92" s="147"/>
      <c r="UON92" s="147"/>
      <c r="UOO92" s="147"/>
      <c r="UOP92" s="147"/>
      <c r="UOQ92" s="147"/>
      <c r="UOR92" s="147"/>
      <c r="UOS92" s="147"/>
      <c r="UOT92" s="147"/>
      <c r="UOU92" s="147"/>
      <c r="UOV92" s="147"/>
      <c r="UOW92" s="147"/>
      <c r="UOX92" s="147"/>
      <c r="UOY92" s="147"/>
      <c r="UOZ92" s="147"/>
      <c r="UPA92" s="147"/>
      <c r="UPB92" s="147"/>
      <c r="UPC92" s="147"/>
      <c r="UPD92" s="147"/>
      <c r="UPE92" s="147"/>
      <c r="UPF92" s="147"/>
      <c r="UPG92" s="147"/>
      <c r="UPH92" s="147"/>
      <c r="UPI92" s="147"/>
      <c r="UPJ92" s="147"/>
      <c r="UPK92" s="147"/>
      <c r="UPL92" s="147"/>
      <c r="UPM92" s="147"/>
      <c r="UPN92" s="147"/>
      <c r="UPO92" s="147"/>
      <c r="UPP92" s="147"/>
      <c r="UPQ92" s="147"/>
      <c r="UPR92" s="147"/>
      <c r="UPS92" s="147"/>
      <c r="UPT92" s="147"/>
      <c r="UPU92" s="147"/>
      <c r="UPV92" s="147"/>
      <c r="UPW92" s="147"/>
      <c r="UPX92" s="147"/>
      <c r="UPY92" s="147"/>
      <c r="UPZ92" s="147"/>
      <c r="UQA92" s="147"/>
      <c r="UQB92" s="147"/>
      <c r="UQC92" s="147"/>
      <c r="UQD92" s="147"/>
      <c r="UQE92" s="147"/>
      <c r="UQF92" s="147"/>
      <c r="UQG92" s="147"/>
      <c r="UQH92" s="147"/>
      <c r="UQI92" s="147"/>
      <c r="UQJ92" s="147"/>
      <c r="UQK92" s="147"/>
      <c r="UQL92" s="147"/>
      <c r="UQM92" s="147"/>
      <c r="UQN92" s="147"/>
      <c r="UQO92" s="147"/>
      <c r="UQP92" s="147"/>
      <c r="UQQ92" s="147"/>
      <c r="UQR92" s="147"/>
      <c r="UQS92" s="147"/>
      <c r="UQT92" s="147"/>
      <c r="UQU92" s="147"/>
      <c r="UQV92" s="147"/>
      <c r="UQW92" s="147"/>
      <c r="UQX92" s="147"/>
      <c r="UQY92" s="147"/>
      <c r="UQZ92" s="147"/>
      <c r="URA92" s="147"/>
      <c r="URB92" s="147"/>
      <c r="URC92" s="147"/>
      <c r="URD92" s="147"/>
      <c r="URE92" s="147"/>
      <c r="URF92" s="147"/>
      <c r="URG92" s="147"/>
      <c r="URH92" s="147"/>
      <c r="URI92" s="147"/>
      <c r="URJ92" s="147"/>
      <c r="URK92" s="147"/>
      <c r="URL92" s="147"/>
      <c r="URM92" s="147"/>
      <c r="URN92" s="147"/>
      <c r="URO92" s="147"/>
      <c r="URP92" s="147"/>
      <c r="URQ92" s="147"/>
      <c r="URR92" s="147"/>
      <c r="URS92" s="147"/>
      <c r="URT92" s="147"/>
      <c r="URU92" s="147"/>
      <c r="URV92" s="147"/>
      <c r="URW92" s="147"/>
      <c r="URX92" s="147"/>
      <c r="URY92" s="147"/>
      <c r="URZ92" s="147"/>
      <c r="USA92" s="147"/>
      <c r="USB92" s="147"/>
      <c r="USC92" s="147"/>
      <c r="USD92" s="147"/>
      <c r="USE92" s="147"/>
      <c r="USF92" s="147"/>
      <c r="USG92" s="147"/>
      <c r="USH92" s="147"/>
      <c r="USI92" s="147"/>
      <c r="USJ92" s="147"/>
      <c r="USK92" s="147"/>
      <c r="USL92" s="147"/>
      <c r="USM92" s="147"/>
      <c r="USN92" s="147"/>
      <c r="USO92" s="147"/>
      <c r="USP92" s="147"/>
      <c r="USQ92" s="147"/>
      <c r="USR92" s="147"/>
      <c r="USS92" s="147"/>
      <c r="UST92" s="147"/>
      <c r="USU92" s="147"/>
      <c r="USV92" s="147"/>
      <c r="USW92" s="147"/>
      <c r="USX92" s="147"/>
      <c r="USY92" s="147"/>
      <c r="USZ92" s="147"/>
      <c r="UTA92" s="147"/>
      <c r="UTB92" s="147"/>
      <c r="UTC92" s="147"/>
      <c r="UTD92" s="147"/>
      <c r="UTE92" s="147"/>
      <c r="UTF92" s="147"/>
      <c r="UTG92" s="147"/>
      <c r="UTH92" s="147"/>
      <c r="UTI92" s="147"/>
      <c r="UTJ92" s="147"/>
      <c r="UTK92" s="147"/>
      <c r="UTL92" s="147"/>
      <c r="UTM92" s="147"/>
      <c r="UTN92" s="147"/>
      <c r="UTO92" s="147"/>
      <c r="UTP92" s="147"/>
      <c r="UTQ92" s="147"/>
      <c r="UTR92" s="147"/>
      <c r="UTS92" s="147"/>
      <c r="UTT92" s="147"/>
      <c r="UTU92" s="147"/>
      <c r="UTV92" s="147"/>
      <c r="UTW92" s="147"/>
      <c r="UTX92" s="147"/>
      <c r="UTY92" s="147"/>
      <c r="UTZ92" s="147"/>
      <c r="UUA92" s="147"/>
      <c r="UUB92" s="147"/>
      <c r="UUC92" s="147"/>
      <c r="UUD92" s="147"/>
      <c r="UUE92" s="147"/>
      <c r="UUF92" s="147"/>
      <c r="UUG92" s="147"/>
      <c r="UUH92" s="147"/>
      <c r="UUI92" s="147"/>
      <c r="UUJ92" s="147"/>
      <c r="UUK92" s="147"/>
      <c r="UUL92" s="147"/>
      <c r="UUM92" s="147"/>
      <c r="UUN92" s="147"/>
      <c r="UUO92" s="147"/>
      <c r="UUP92" s="147"/>
      <c r="UUQ92" s="147"/>
      <c r="UUR92" s="147"/>
      <c r="UUS92" s="147"/>
      <c r="UUT92" s="147"/>
      <c r="UUU92" s="147"/>
      <c r="UUV92" s="147"/>
      <c r="UUW92" s="147"/>
      <c r="UUX92" s="147"/>
      <c r="UUY92" s="147"/>
      <c r="UUZ92" s="147"/>
      <c r="UVA92" s="147"/>
      <c r="UVB92" s="147"/>
      <c r="UVC92" s="147"/>
      <c r="UVD92" s="147"/>
      <c r="UVE92" s="147"/>
      <c r="UVF92" s="147"/>
      <c r="UVG92" s="147"/>
      <c r="UVH92" s="147"/>
      <c r="UVI92" s="147"/>
      <c r="UVJ92" s="147"/>
      <c r="UVK92" s="147"/>
      <c r="UVL92" s="147"/>
      <c r="UVM92" s="147"/>
      <c r="UVN92" s="147"/>
      <c r="UVO92" s="147"/>
      <c r="UVP92" s="147"/>
      <c r="UVQ92" s="147"/>
      <c r="UVR92" s="147"/>
      <c r="UVS92" s="147"/>
      <c r="UVT92" s="147"/>
      <c r="UVU92" s="147"/>
      <c r="UVV92" s="147"/>
      <c r="UVW92" s="147"/>
      <c r="UVX92" s="147"/>
      <c r="UVY92" s="147"/>
      <c r="UVZ92" s="147"/>
      <c r="UWA92" s="147"/>
      <c r="UWB92" s="147"/>
      <c r="UWC92" s="147"/>
      <c r="UWD92" s="147"/>
      <c r="UWE92" s="147"/>
      <c r="UWF92" s="147"/>
      <c r="UWG92" s="147"/>
      <c r="UWH92" s="147"/>
      <c r="UWI92" s="147"/>
      <c r="UWJ92" s="147"/>
      <c r="UWK92" s="147"/>
      <c r="UWL92" s="147"/>
      <c r="UWM92" s="147"/>
      <c r="UWN92" s="147"/>
      <c r="UWO92" s="147"/>
      <c r="UWP92" s="147"/>
      <c r="UWQ92" s="147"/>
      <c r="UWR92" s="147"/>
      <c r="UWS92" s="147"/>
      <c r="UWT92" s="147"/>
      <c r="UWU92" s="147"/>
      <c r="UWV92" s="147"/>
      <c r="UWW92" s="147"/>
      <c r="UWX92" s="147"/>
      <c r="UWY92" s="147"/>
      <c r="UWZ92" s="147"/>
      <c r="UXA92" s="147"/>
      <c r="UXB92" s="147"/>
      <c r="UXC92" s="147"/>
      <c r="UXD92" s="147"/>
      <c r="UXE92" s="147"/>
      <c r="UXF92" s="147"/>
      <c r="UXG92" s="147"/>
      <c r="UXH92" s="147"/>
      <c r="UXI92" s="147"/>
      <c r="UXJ92" s="147"/>
      <c r="UXK92" s="147"/>
      <c r="UXL92" s="147"/>
      <c r="UXM92" s="147"/>
      <c r="UXN92" s="147"/>
      <c r="UXO92" s="147"/>
      <c r="UXP92" s="147"/>
      <c r="UXQ92" s="147"/>
      <c r="UXR92" s="147"/>
      <c r="UXS92" s="147"/>
      <c r="UXT92" s="147"/>
      <c r="UXU92" s="147"/>
      <c r="UXV92" s="147"/>
      <c r="UXW92" s="147"/>
      <c r="UXX92" s="147"/>
      <c r="UXY92" s="147"/>
      <c r="UXZ92" s="147"/>
      <c r="UYA92" s="147"/>
      <c r="UYB92" s="147"/>
      <c r="UYC92" s="147"/>
      <c r="UYD92" s="147"/>
      <c r="UYE92" s="147"/>
      <c r="UYF92" s="147"/>
      <c r="UYG92" s="147"/>
      <c r="UYH92" s="147"/>
      <c r="UYI92" s="147"/>
      <c r="UYJ92" s="147"/>
      <c r="UYK92" s="147"/>
      <c r="UYL92" s="147"/>
      <c r="UYM92" s="147"/>
      <c r="UYN92" s="147"/>
      <c r="UYO92" s="147"/>
      <c r="UYP92" s="147"/>
      <c r="UYQ92" s="147"/>
      <c r="UYR92" s="147"/>
      <c r="UYS92" s="147"/>
      <c r="UYT92" s="147"/>
      <c r="UYU92" s="147"/>
      <c r="UYV92" s="147"/>
      <c r="UYW92" s="147"/>
      <c r="UYX92" s="147"/>
      <c r="UYY92" s="147"/>
      <c r="UYZ92" s="147"/>
      <c r="UZA92" s="147"/>
      <c r="UZB92" s="147"/>
      <c r="UZC92" s="147"/>
      <c r="UZD92" s="147"/>
      <c r="UZE92" s="147"/>
      <c r="UZF92" s="147"/>
      <c r="UZG92" s="147"/>
      <c r="UZH92" s="147"/>
      <c r="UZI92" s="147"/>
      <c r="UZJ92" s="147"/>
      <c r="UZK92" s="147"/>
      <c r="UZL92" s="147"/>
      <c r="UZM92" s="147"/>
      <c r="UZN92" s="147"/>
      <c r="UZO92" s="147"/>
      <c r="UZP92" s="147"/>
      <c r="UZQ92" s="147"/>
      <c r="UZR92" s="147"/>
      <c r="UZS92" s="147"/>
      <c r="UZT92" s="147"/>
      <c r="UZU92" s="147"/>
      <c r="UZV92" s="147"/>
      <c r="UZW92" s="147"/>
      <c r="UZX92" s="147"/>
      <c r="UZY92" s="147"/>
      <c r="UZZ92" s="147"/>
      <c r="VAA92" s="147"/>
      <c r="VAB92" s="147"/>
      <c r="VAC92" s="147"/>
      <c r="VAD92" s="147"/>
      <c r="VAE92" s="147"/>
      <c r="VAF92" s="147"/>
      <c r="VAG92" s="147"/>
      <c r="VAH92" s="147"/>
      <c r="VAI92" s="147"/>
      <c r="VAJ92" s="147"/>
      <c r="VAK92" s="147"/>
      <c r="VAL92" s="147"/>
      <c r="VAM92" s="147"/>
      <c r="VAN92" s="147"/>
      <c r="VAO92" s="147"/>
      <c r="VAP92" s="147"/>
      <c r="VAQ92" s="147"/>
      <c r="VAR92" s="147"/>
      <c r="VAS92" s="147"/>
      <c r="VAT92" s="147"/>
      <c r="VAU92" s="147"/>
      <c r="VAV92" s="147"/>
      <c r="VAW92" s="147"/>
      <c r="VAX92" s="147"/>
      <c r="VAY92" s="147"/>
      <c r="VAZ92" s="147"/>
      <c r="VBA92" s="147"/>
      <c r="VBB92" s="147"/>
      <c r="VBC92" s="147"/>
      <c r="VBD92" s="147"/>
      <c r="VBE92" s="147"/>
      <c r="VBF92" s="147"/>
      <c r="VBG92" s="147"/>
      <c r="VBH92" s="147"/>
      <c r="VBI92" s="147"/>
      <c r="VBJ92" s="147"/>
      <c r="VBK92" s="147"/>
      <c r="VBL92" s="147"/>
      <c r="VBM92" s="147"/>
      <c r="VBN92" s="147"/>
      <c r="VBO92" s="147"/>
      <c r="VBP92" s="147"/>
      <c r="VBQ92" s="147"/>
      <c r="VBR92" s="147"/>
      <c r="VBS92" s="147"/>
      <c r="VBT92" s="147"/>
      <c r="VBU92" s="147"/>
      <c r="VBV92" s="147"/>
      <c r="VBW92" s="147"/>
      <c r="VBX92" s="147"/>
      <c r="VBY92" s="147"/>
      <c r="VBZ92" s="147"/>
      <c r="VCA92" s="147"/>
      <c r="VCB92" s="147"/>
      <c r="VCC92" s="147"/>
      <c r="VCD92" s="147"/>
      <c r="VCE92" s="147"/>
      <c r="VCF92" s="147"/>
      <c r="VCG92" s="147"/>
      <c r="VCH92" s="147"/>
      <c r="VCI92" s="147"/>
      <c r="VCJ92" s="147"/>
      <c r="VCK92" s="147"/>
      <c r="VCL92" s="147"/>
      <c r="VCM92" s="147"/>
      <c r="VCN92" s="147"/>
      <c r="VCO92" s="147"/>
      <c r="VCP92" s="147"/>
      <c r="VCQ92" s="147"/>
      <c r="VCR92" s="147"/>
      <c r="VCS92" s="147"/>
      <c r="VCT92" s="147"/>
      <c r="VCU92" s="147"/>
      <c r="VCV92" s="147"/>
      <c r="VCW92" s="147"/>
      <c r="VCX92" s="147"/>
      <c r="VCY92" s="147"/>
      <c r="VCZ92" s="147"/>
      <c r="VDA92" s="147"/>
      <c r="VDB92" s="147"/>
      <c r="VDC92" s="147"/>
      <c r="VDD92" s="147"/>
      <c r="VDE92" s="147"/>
      <c r="VDF92" s="147"/>
      <c r="VDG92" s="147"/>
      <c r="VDH92" s="147"/>
      <c r="VDI92" s="147"/>
      <c r="VDJ92" s="147"/>
      <c r="VDK92" s="147"/>
      <c r="VDL92" s="147"/>
      <c r="VDM92" s="147"/>
      <c r="VDN92" s="147"/>
      <c r="VDO92" s="147"/>
      <c r="VDP92" s="147"/>
      <c r="VDQ92" s="147"/>
      <c r="VDR92" s="147"/>
      <c r="VDS92" s="147"/>
      <c r="VDT92" s="147"/>
      <c r="VDU92" s="147"/>
      <c r="VDV92" s="147"/>
      <c r="VDW92" s="147"/>
      <c r="VDX92" s="147"/>
      <c r="VDY92" s="147"/>
      <c r="VDZ92" s="147"/>
      <c r="VEA92" s="147"/>
      <c r="VEB92" s="147"/>
      <c r="VEC92" s="147"/>
      <c r="VED92" s="147"/>
      <c r="VEE92" s="147"/>
      <c r="VEF92" s="147"/>
      <c r="VEG92" s="147"/>
      <c r="VEH92" s="147"/>
      <c r="VEI92" s="147"/>
      <c r="VEJ92" s="147"/>
      <c r="VEK92" s="147"/>
      <c r="VEL92" s="147"/>
      <c r="VEM92" s="147"/>
      <c r="VEN92" s="147"/>
      <c r="VEO92" s="147"/>
      <c r="VEP92" s="147"/>
      <c r="VEQ92" s="147"/>
      <c r="VER92" s="147"/>
      <c r="VES92" s="147"/>
      <c r="VET92" s="147"/>
      <c r="VEU92" s="147"/>
      <c r="VEV92" s="147"/>
      <c r="VEW92" s="147"/>
      <c r="VEX92" s="147"/>
      <c r="VEY92" s="147"/>
      <c r="VEZ92" s="147"/>
      <c r="VFA92" s="147"/>
      <c r="VFB92" s="147"/>
      <c r="VFC92" s="147"/>
      <c r="VFD92" s="147"/>
      <c r="VFE92" s="147"/>
      <c r="VFF92" s="147"/>
      <c r="VFG92" s="147"/>
      <c r="VFH92" s="147"/>
      <c r="VFI92" s="147"/>
      <c r="VFJ92" s="147"/>
      <c r="VFK92" s="147"/>
      <c r="VFL92" s="147"/>
      <c r="VFM92" s="147"/>
      <c r="VFN92" s="147"/>
      <c r="VFO92" s="147"/>
      <c r="VFP92" s="147"/>
      <c r="VFQ92" s="147"/>
      <c r="VFR92" s="147"/>
      <c r="VFS92" s="147"/>
      <c r="VFT92" s="147"/>
      <c r="VFU92" s="147"/>
      <c r="VFV92" s="147"/>
      <c r="VFW92" s="147"/>
      <c r="VFX92" s="147"/>
      <c r="VFY92" s="147"/>
      <c r="VFZ92" s="147"/>
      <c r="VGA92" s="147"/>
      <c r="VGB92" s="147"/>
      <c r="VGC92" s="147"/>
      <c r="VGD92" s="147"/>
      <c r="VGE92" s="147"/>
      <c r="VGF92" s="147"/>
      <c r="VGG92" s="147"/>
      <c r="VGH92" s="147"/>
      <c r="VGI92" s="147"/>
      <c r="VGJ92" s="147"/>
      <c r="VGK92" s="147"/>
      <c r="VGL92" s="147"/>
      <c r="VGM92" s="147"/>
      <c r="VGN92" s="147"/>
      <c r="VGO92" s="147"/>
      <c r="VGP92" s="147"/>
      <c r="VGQ92" s="147"/>
      <c r="VGR92" s="147"/>
      <c r="VGS92" s="147"/>
      <c r="VGT92" s="147"/>
      <c r="VGU92" s="147"/>
      <c r="VGV92" s="147"/>
      <c r="VGW92" s="147"/>
      <c r="VGX92" s="147"/>
      <c r="VGY92" s="147"/>
      <c r="VGZ92" s="147"/>
      <c r="VHA92" s="147"/>
      <c r="VHB92" s="147"/>
      <c r="VHC92" s="147"/>
      <c r="VHD92" s="147"/>
      <c r="VHE92" s="147"/>
      <c r="VHF92" s="147"/>
      <c r="VHG92" s="147"/>
      <c r="VHH92" s="147"/>
      <c r="VHI92" s="147"/>
      <c r="VHJ92" s="147"/>
      <c r="VHK92" s="147"/>
      <c r="VHL92" s="147"/>
      <c r="VHM92" s="147"/>
      <c r="VHN92" s="147"/>
      <c r="VHO92" s="147"/>
      <c r="VHP92" s="147"/>
      <c r="VHQ92" s="147"/>
      <c r="VHR92" s="147"/>
      <c r="VHS92" s="147"/>
      <c r="VHT92" s="147"/>
      <c r="VHU92" s="147"/>
      <c r="VHV92" s="147"/>
      <c r="VHW92" s="147"/>
      <c r="VHX92" s="147"/>
      <c r="VHY92" s="147"/>
      <c r="VHZ92" s="147"/>
      <c r="VIA92" s="147"/>
      <c r="VIB92" s="147"/>
      <c r="VIC92" s="147"/>
      <c r="VID92" s="147"/>
      <c r="VIE92" s="147"/>
      <c r="VIF92" s="147"/>
      <c r="VIG92" s="147"/>
      <c r="VIH92" s="147"/>
      <c r="VII92" s="147"/>
      <c r="VIJ92" s="147"/>
      <c r="VIK92" s="147"/>
      <c r="VIL92" s="147"/>
      <c r="VIM92" s="147"/>
      <c r="VIN92" s="147"/>
      <c r="VIO92" s="147"/>
      <c r="VIP92" s="147"/>
      <c r="VIQ92" s="147"/>
      <c r="VIR92" s="147"/>
      <c r="VIS92" s="147"/>
      <c r="VIT92" s="147"/>
      <c r="VIU92" s="147"/>
      <c r="VIV92" s="147"/>
      <c r="VIW92" s="147"/>
      <c r="VIX92" s="147"/>
      <c r="VIY92" s="147"/>
      <c r="VIZ92" s="147"/>
      <c r="VJA92" s="147"/>
      <c r="VJB92" s="147"/>
      <c r="VJC92" s="147"/>
      <c r="VJD92" s="147"/>
      <c r="VJE92" s="147"/>
      <c r="VJF92" s="147"/>
      <c r="VJG92" s="147"/>
      <c r="VJH92" s="147"/>
      <c r="VJI92" s="147"/>
      <c r="VJJ92" s="147"/>
      <c r="VJK92" s="147"/>
      <c r="VJL92" s="147"/>
      <c r="VJM92" s="147"/>
      <c r="VJN92" s="147"/>
      <c r="VJO92" s="147"/>
      <c r="VJP92" s="147"/>
      <c r="VJQ92" s="147"/>
      <c r="VJR92" s="147"/>
      <c r="VJS92" s="147"/>
      <c r="VJT92" s="147"/>
      <c r="VJU92" s="147"/>
      <c r="VJV92" s="147"/>
      <c r="VJW92" s="147"/>
      <c r="VJX92" s="147"/>
      <c r="VJY92" s="147"/>
      <c r="VJZ92" s="147"/>
      <c r="VKA92" s="147"/>
      <c r="VKB92" s="147"/>
      <c r="VKC92" s="147"/>
      <c r="VKD92" s="147"/>
      <c r="VKE92" s="147"/>
      <c r="VKF92" s="147"/>
      <c r="VKG92" s="147"/>
      <c r="VKH92" s="147"/>
      <c r="VKI92" s="147"/>
      <c r="VKJ92" s="147"/>
      <c r="VKK92" s="147"/>
      <c r="VKL92" s="147"/>
      <c r="VKM92" s="147"/>
      <c r="VKN92" s="147"/>
      <c r="VKO92" s="147"/>
      <c r="VKP92" s="147"/>
      <c r="VKQ92" s="147"/>
      <c r="VKR92" s="147"/>
      <c r="VKS92" s="147"/>
      <c r="VKT92" s="147"/>
      <c r="VKU92" s="147"/>
      <c r="VKV92" s="147"/>
      <c r="VKW92" s="147"/>
      <c r="VKX92" s="147"/>
      <c r="VKY92" s="147"/>
      <c r="VKZ92" s="147"/>
      <c r="VLA92" s="147"/>
      <c r="VLB92" s="147"/>
      <c r="VLC92" s="147"/>
      <c r="VLD92" s="147"/>
      <c r="VLE92" s="147"/>
      <c r="VLF92" s="147"/>
      <c r="VLG92" s="147"/>
      <c r="VLH92" s="147"/>
      <c r="VLI92" s="147"/>
      <c r="VLJ92" s="147"/>
      <c r="VLK92" s="147"/>
      <c r="VLL92" s="147"/>
      <c r="VLM92" s="147"/>
      <c r="VLN92" s="147"/>
      <c r="VLO92" s="147"/>
      <c r="VLP92" s="147"/>
      <c r="VLQ92" s="147"/>
      <c r="VLR92" s="147"/>
      <c r="VLS92" s="147"/>
      <c r="VLT92" s="147"/>
      <c r="VLU92" s="147"/>
      <c r="VLV92" s="147"/>
      <c r="VLW92" s="147"/>
      <c r="VLX92" s="147"/>
      <c r="VLY92" s="147"/>
      <c r="VLZ92" s="147"/>
      <c r="VMA92" s="147"/>
      <c r="VMB92" s="147"/>
      <c r="VMC92" s="147"/>
      <c r="VMD92" s="147"/>
      <c r="VME92" s="147"/>
      <c r="VMF92" s="147"/>
      <c r="VMG92" s="147"/>
      <c r="VMH92" s="147"/>
      <c r="VMI92" s="147"/>
      <c r="VMJ92" s="147"/>
      <c r="VMK92" s="147"/>
      <c r="VML92" s="147"/>
      <c r="VMM92" s="147"/>
      <c r="VMN92" s="147"/>
      <c r="VMO92" s="147"/>
      <c r="VMP92" s="147"/>
      <c r="VMQ92" s="147"/>
      <c r="VMR92" s="147"/>
      <c r="VMS92" s="147"/>
      <c r="VMT92" s="147"/>
      <c r="VMU92" s="147"/>
      <c r="VMV92" s="147"/>
      <c r="VMW92" s="147"/>
      <c r="VMX92" s="147"/>
      <c r="VMY92" s="147"/>
      <c r="VMZ92" s="147"/>
      <c r="VNA92" s="147"/>
      <c r="VNB92" s="147"/>
      <c r="VNC92" s="147"/>
      <c r="VND92" s="147"/>
      <c r="VNE92" s="147"/>
      <c r="VNF92" s="147"/>
      <c r="VNG92" s="147"/>
      <c r="VNH92" s="147"/>
      <c r="VNI92" s="147"/>
      <c r="VNJ92" s="147"/>
      <c r="VNK92" s="147"/>
      <c r="VNL92" s="147"/>
      <c r="VNM92" s="147"/>
      <c r="VNN92" s="147"/>
      <c r="VNO92" s="147"/>
      <c r="VNP92" s="147"/>
      <c r="VNQ92" s="147"/>
      <c r="VNR92" s="147"/>
      <c r="VNS92" s="147"/>
      <c r="VNT92" s="147"/>
      <c r="VNU92" s="147"/>
      <c r="VNV92" s="147"/>
      <c r="VNW92" s="147"/>
      <c r="VNX92" s="147"/>
      <c r="VNY92" s="147"/>
      <c r="VNZ92" s="147"/>
      <c r="VOA92" s="147"/>
      <c r="VOB92" s="147"/>
      <c r="VOC92" s="147"/>
      <c r="VOD92" s="147"/>
      <c r="VOE92" s="147"/>
      <c r="VOF92" s="147"/>
      <c r="VOG92" s="147"/>
      <c r="VOH92" s="147"/>
      <c r="VOI92" s="147"/>
      <c r="VOJ92" s="147"/>
      <c r="VOK92" s="147"/>
      <c r="VOL92" s="147"/>
      <c r="VOM92" s="147"/>
      <c r="VON92" s="147"/>
      <c r="VOO92" s="147"/>
      <c r="VOP92" s="147"/>
      <c r="VOQ92" s="147"/>
      <c r="VOR92" s="147"/>
      <c r="VOS92" s="147"/>
      <c r="VOT92" s="147"/>
      <c r="VOU92" s="147"/>
      <c r="VOV92" s="147"/>
      <c r="VOW92" s="147"/>
      <c r="VOX92" s="147"/>
      <c r="VOY92" s="147"/>
      <c r="VOZ92" s="147"/>
      <c r="VPA92" s="147"/>
      <c r="VPB92" s="147"/>
      <c r="VPC92" s="147"/>
      <c r="VPD92" s="147"/>
      <c r="VPE92" s="147"/>
      <c r="VPF92" s="147"/>
      <c r="VPG92" s="147"/>
      <c r="VPH92" s="147"/>
      <c r="VPI92" s="147"/>
      <c r="VPJ92" s="147"/>
      <c r="VPK92" s="147"/>
      <c r="VPL92" s="147"/>
      <c r="VPM92" s="147"/>
      <c r="VPN92" s="147"/>
      <c r="VPO92" s="147"/>
      <c r="VPP92" s="147"/>
      <c r="VPQ92" s="147"/>
      <c r="VPR92" s="147"/>
      <c r="VPS92" s="147"/>
      <c r="VPT92" s="147"/>
      <c r="VPU92" s="147"/>
      <c r="VPV92" s="147"/>
      <c r="VPW92" s="147"/>
      <c r="VPX92" s="147"/>
      <c r="VPY92" s="147"/>
      <c r="VPZ92" s="147"/>
      <c r="VQA92" s="147"/>
      <c r="VQB92" s="147"/>
      <c r="VQC92" s="147"/>
      <c r="VQD92" s="147"/>
      <c r="VQE92" s="147"/>
      <c r="VQF92" s="147"/>
      <c r="VQG92" s="147"/>
      <c r="VQH92" s="147"/>
      <c r="VQI92" s="147"/>
      <c r="VQJ92" s="147"/>
      <c r="VQK92" s="147"/>
      <c r="VQL92" s="147"/>
      <c r="VQM92" s="147"/>
      <c r="VQN92" s="147"/>
      <c r="VQO92" s="147"/>
      <c r="VQP92" s="147"/>
      <c r="VQQ92" s="147"/>
      <c r="VQR92" s="147"/>
      <c r="VQS92" s="147"/>
      <c r="VQT92" s="147"/>
      <c r="VQU92" s="147"/>
      <c r="VQV92" s="147"/>
      <c r="VQW92" s="147"/>
      <c r="VQX92" s="147"/>
      <c r="VQY92" s="147"/>
      <c r="VQZ92" s="147"/>
      <c r="VRA92" s="147"/>
      <c r="VRB92" s="147"/>
      <c r="VRC92" s="147"/>
      <c r="VRD92" s="147"/>
      <c r="VRE92" s="147"/>
      <c r="VRF92" s="147"/>
      <c r="VRG92" s="147"/>
      <c r="VRH92" s="147"/>
      <c r="VRI92" s="147"/>
      <c r="VRJ92" s="147"/>
      <c r="VRK92" s="147"/>
      <c r="VRL92" s="147"/>
      <c r="VRM92" s="147"/>
      <c r="VRN92" s="147"/>
      <c r="VRO92" s="147"/>
      <c r="VRP92" s="147"/>
      <c r="VRQ92" s="147"/>
      <c r="VRR92" s="147"/>
      <c r="VRS92" s="147"/>
      <c r="VRT92" s="147"/>
      <c r="VRU92" s="147"/>
      <c r="VRV92" s="147"/>
      <c r="VRW92" s="147"/>
      <c r="VRX92" s="147"/>
      <c r="VRY92" s="147"/>
      <c r="VRZ92" s="147"/>
      <c r="VSA92" s="147"/>
      <c r="VSB92" s="147"/>
      <c r="VSC92" s="147"/>
      <c r="VSD92" s="147"/>
      <c r="VSE92" s="147"/>
      <c r="VSF92" s="147"/>
      <c r="VSG92" s="147"/>
      <c r="VSH92" s="147"/>
      <c r="VSI92" s="147"/>
      <c r="VSJ92" s="147"/>
      <c r="VSK92" s="147"/>
      <c r="VSL92" s="147"/>
      <c r="VSM92" s="147"/>
      <c r="VSN92" s="147"/>
      <c r="VSO92" s="147"/>
      <c r="VSP92" s="147"/>
      <c r="VSQ92" s="147"/>
      <c r="VSR92" s="147"/>
      <c r="VSS92" s="147"/>
      <c r="VST92" s="147"/>
      <c r="VSU92" s="147"/>
      <c r="VSV92" s="147"/>
      <c r="VSW92" s="147"/>
      <c r="VSX92" s="147"/>
      <c r="VSY92" s="147"/>
      <c r="VSZ92" s="147"/>
      <c r="VTA92" s="147"/>
      <c r="VTB92" s="147"/>
      <c r="VTC92" s="147"/>
      <c r="VTD92" s="147"/>
      <c r="VTE92" s="147"/>
      <c r="VTF92" s="147"/>
      <c r="VTG92" s="147"/>
      <c r="VTH92" s="147"/>
      <c r="VTI92" s="147"/>
      <c r="VTJ92" s="147"/>
      <c r="VTK92" s="147"/>
      <c r="VTL92" s="147"/>
      <c r="VTM92" s="147"/>
      <c r="VTN92" s="147"/>
      <c r="VTO92" s="147"/>
      <c r="VTP92" s="147"/>
      <c r="VTQ92" s="147"/>
      <c r="VTR92" s="147"/>
      <c r="VTS92" s="147"/>
      <c r="VTT92" s="147"/>
      <c r="VTU92" s="147"/>
      <c r="VTV92" s="147"/>
      <c r="VTW92" s="147"/>
      <c r="VTX92" s="147"/>
      <c r="VTY92" s="147"/>
      <c r="VTZ92" s="147"/>
      <c r="VUA92" s="147"/>
      <c r="VUB92" s="147"/>
      <c r="VUC92" s="147"/>
      <c r="VUD92" s="147"/>
      <c r="VUE92" s="147"/>
      <c r="VUF92" s="147"/>
      <c r="VUG92" s="147"/>
      <c r="VUH92" s="147"/>
      <c r="VUI92" s="147"/>
      <c r="VUJ92" s="147"/>
      <c r="VUK92" s="147"/>
      <c r="VUL92" s="147"/>
      <c r="VUM92" s="147"/>
      <c r="VUN92" s="147"/>
      <c r="VUO92" s="147"/>
      <c r="VUP92" s="147"/>
      <c r="VUQ92" s="147"/>
      <c r="VUR92" s="147"/>
      <c r="VUS92" s="147"/>
      <c r="VUT92" s="147"/>
      <c r="VUU92" s="147"/>
      <c r="VUV92" s="147"/>
      <c r="VUW92" s="147"/>
      <c r="VUX92" s="147"/>
      <c r="VUY92" s="147"/>
      <c r="VUZ92" s="147"/>
      <c r="VVA92" s="147"/>
      <c r="VVB92" s="147"/>
      <c r="VVC92" s="147"/>
      <c r="VVD92" s="147"/>
      <c r="VVE92" s="147"/>
      <c r="VVF92" s="147"/>
      <c r="VVG92" s="147"/>
      <c r="VVH92" s="147"/>
      <c r="VVI92" s="147"/>
      <c r="VVJ92" s="147"/>
      <c r="VVK92" s="147"/>
      <c r="VVL92" s="147"/>
      <c r="VVM92" s="147"/>
      <c r="VVN92" s="147"/>
      <c r="VVO92" s="147"/>
      <c r="VVP92" s="147"/>
      <c r="VVQ92" s="147"/>
      <c r="VVR92" s="147"/>
      <c r="VVS92" s="147"/>
      <c r="VVT92" s="147"/>
      <c r="VVU92" s="147"/>
      <c r="VVV92" s="147"/>
      <c r="VVW92" s="147"/>
      <c r="VVX92" s="147"/>
      <c r="VVY92" s="147"/>
      <c r="VVZ92" s="147"/>
      <c r="VWA92" s="147"/>
      <c r="VWB92" s="147"/>
      <c r="VWC92" s="147"/>
      <c r="VWD92" s="147"/>
      <c r="VWE92" s="147"/>
      <c r="VWF92" s="147"/>
      <c r="VWG92" s="147"/>
      <c r="VWH92" s="147"/>
      <c r="VWI92" s="147"/>
      <c r="VWJ92" s="147"/>
      <c r="VWK92" s="147"/>
      <c r="VWL92" s="147"/>
      <c r="VWM92" s="147"/>
      <c r="VWN92" s="147"/>
      <c r="VWO92" s="147"/>
      <c r="VWP92" s="147"/>
      <c r="VWQ92" s="147"/>
      <c r="VWR92" s="147"/>
      <c r="VWS92" s="147"/>
      <c r="VWT92" s="147"/>
      <c r="VWU92" s="147"/>
      <c r="VWV92" s="147"/>
      <c r="VWW92" s="147"/>
      <c r="VWX92" s="147"/>
      <c r="VWY92" s="147"/>
      <c r="VWZ92" s="147"/>
      <c r="VXA92" s="147"/>
      <c r="VXB92" s="147"/>
      <c r="VXC92" s="147"/>
      <c r="VXD92" s="147"/>
      <c r="VXE92" s="147"/>
      <c r="VXF92" s="147"/>
      <c r="VXG92" s="147"/>
      <c r="VXH92" s="147"/>
      <c r="VXI92" s="147"/>
      <c r="VXJ92" s="147"/>
      <c r="VXK92" s="147"/>
      <c r="VXL92" s="147"/>
      <c r="VXM92" s="147"/>
      <c r="VXN92" s="147"/>
      <c r="VXO92" s="147"/>
      <c r="VXP92" s="147"/>
      <c r="VXQ92" s="147"/>
      <c r="VXR92" s="147"/>
      <c r="VXS92" s="147"/>
      <c r="VXT92" s="147"/>
      <c r="VXU92" s="147"/>
      <c r="VXV92" s="147"/>
      <c r="VXW92" s="147"/>
      <c r="VXX92" s="147"/>
      <c r="VXY92" s="147"/>
      <c r="VXZ92" s="147"/>
      <c r="VYA92" s="147"/>
      <c r="VYB92" s="147"/>
      <c r="VYC92" s="147"/>
      <c r="VYD92" s="147"/>
      <c r="VYE92" s="147"/>
      <c r="VYF92" s="147"/>
      <c r="VYG92" s="147"/>
      <c r="VYH92" s="147"/>
      <c r="VYI92" s="147"/>
      <c r="VYJ92" s="147"/>
      <c r="VYK92" s="147"/>
      <c r="VYL92" s="147"/>
      <c r="VYM92" s="147"/>
      <c r="VYN92" s="147"/>
      <c r="VYO92" s="147"/>
      <c r="VYP92" s="147"/>
      <c r="VYQ92" s="147"/>
      <c r="VYR92" s="147"/>
      <c r="VYS92" s="147"/>
      <c r="VYT92" s="147"/>
      <c r="VYU92" s="147"/>
      <c r="VYV92" s="147"/>
      <c r="VYW92" s="147"/>
      <c r="VYX92" s="147"/>
      <c r="VYY92" s="147"/>
      <c r="VYZ92" s="147"/>
      <c r="VZA92" s="147"/>
      <c r="VZB92" s="147"/>
      <c r="VZC92" s="147"/>
      <c r="VZD92" s="147"/>
      <c r="VZE92" s="147"/>
      <c r="VZF92" s="147"/>
      <c r="VZG92" s="147"/>
      <c r="VZH92" s="147"/>
      <c r="VZI92" s="147"/>
      <c r="VZJ92" s="147"/>
      <c r="VZK92" s="147"/>
      <c r="VZL92" s="147"/>
      <c r="VZM92" s="147"/>
      <c r="VZN92" s="147"/>
      <c r="VZO92" s="147"/>
      <c r="VZP92" s="147"/>
      <c r="VZQ92" s="147"/>
      <c r="VZR92" s="147"/>
      <c r="VZS92" s="147"/>
      <c r="VZT92" s="147"/>
      <c r="VZU92" s="147"/>
      <c r="VZV92" s="147"/>
      <c r="VZW92" s="147"/>
      <c r="VZX92" s="147"/>
      <c r="VZY92" s="147"/>
      <c r="VZZ92" s="147"/>
      <c r="WAA92" s="147"/>
      <c r="WAB92" s="147"/>
      <c r="WAC92" s="147"/>
      <c r="WAD92" s="147"/>
      <c r="WAE92" s="147"/>
      <c r="WAF92" s="147"/>
      <c r="WAG92" s="147"/>
      <c r="WAH92" s="147"/>
      <c r="WAI92" s="147"/>
      <c r="WAJ92" s="147"/>
      <c r="WAK92" s="147"/>
      <c r="WAL92" s="147"/>
      <c r="WAM92" s="147"/>
      <c r="WAN92" s="147"/>
      <c r="WAO92" s="147"/>
      <c r="WAP92" s="147"/>
      <c r="WAQ92" s="147"/>
      <c r="WAR92" s="147"/>
      <c r="WAS92" s="147"/>
      <c r="WAT92" s="147"/>
      <c r="WAU92" s="147"/>
      <c r="WAV92" s="147"/>
      <c r="WAW92" s="147"/>
      <c r="WAX92" s="147"/>
      <c r="WAY92" s="147"/>
      <c r="WAZ92" s="147"/>
      <c r="WBA92" s="147"/>
      <c r="WBB92" s="147"/>
      <c r="WBC92" s="147"/>
      <c r="WBD92" s="147"/>
      <c r="WBE92" s="147"/>
      <c r="WBF92" s="147"/>
      <c r="WBG92" s="147"/>
      <c r="WBH92" s="147"/>
      <c r="WBI92" s="147"/>
      <c r="WBJ92" s="147"/>
      <c r="WBK92" s="147"/>
      <c r="WBL92" s="147"/>
      <c r="WBM92" s="147"/>
      <c r="WBN92" s="147"/>
      <c r="WBO92" s="147"/>
      <c r="WBP92" s="147"/>
      <c r="WBQ92" s="147"/>
      <c r="WBR92" s="147"/>
      <c r="WBS92" s="147"/>
      <c r="WBT92" s="147"/>
      <c r="WBU92" s="147"/>
      <c r="WBV92" s="147"/>
      <c r="WBW92" s="147"/>
      <c r="WBX92" s="147"/>
      <c r="WBY92" s="147"/>
      <c r="WBZ92" s="147"/>
      <c r="WCA92" s="147"/>
      <c r="WCB92" s="147"/>
      <c r="WCC92" s="147"/>
      <c r="WCD92" s="147"/>
      <c r="WCE92" s="147"/>
      <c r="WCF92" s="147"/>
      <c r="WCG92" s="147"/>
      <c r="WCH92" s="147"/>
      <c r="WCI92" s="147"/>
      <c r="WCJ92" s="147"/>
      <c r="WCK92" s="147"/>
      <c r="WCL92" s="147"/>
      <c r="WCM92" s="147"/>
      <c r="WCN92" s="147"/>
      <c r="WCO92" s="147"/>
      <c r="WCP92" s="147"/>
      <c r="WCQ92" s="147"/>
      <c r="WCR92" s="147"/>
      <c r="WCS92" s="147"/>
      <c r="WCT92" s="147"/>
      <c r="WCU92" s="147"/>
      <c r="WCV92" s="147"/>
      <c r="WCW92" s="147"/>
      <c r="WCX92" s="147"/>
      <c r="WCY92" s="147"/>
      <c r="WCZ92" s="147"/>
      <c r="WDA92" s="147"/>
      <c r="WDB92" s="147"/>
      <c r="WDC92" s="147"/>
      <c r="WDD92" s="147"/>
      <c r="WDE92" s="147"/>
      <c r="WDF92" s="147"/>
      <c r="WDG92" s="147"/>
      <c r="WDH92" s="147"/>
      <c r="WDI92" s="147"/>
      <c r="WDJ92" s="147"/>
      <c r="WDK92" s="147"/>
      <c r="WDL92" s="147"/>
      <c r="WDM92" s="147"/>
      <c r="WDN92" s="147"/>
      <c r="WDO92" s="147"/>
      <c r="WDP92" s="147"/>
      <c r="WDQ92" s="147"/>
      <c r="WDR92" s="147"/>
      <c r="WDS92" s="147"/>
      <c r="WDT92" s="147"/>
      <c r="WDU92" s="147"/>
      <c r="WDV92" s="147"/>
      <c r="WDW92" s="147"/>
      <c r="WDX92" s="147"/>
      <c r="WDY92" s="147"/>
      <c r="WDZ92" s="147"/>
      <c r="WEA92" s="147"/>
      <c r="WEB92" s="147"/>
      <c r="WEC92" s="147"/>
      <c r="WED92" s="147"/>
      <c r="WEE92" s="147"/>
      <c r="WEF92" s="147"/>
      <c r="WEG92" s="147"/>
      <c r="WEH92" s="147"/>
      <c r="WEI92" s="147"/>
      <c r="WEJ92" s="147"/>
      <c r="WEK92" s="147"/>
      <c r="WEL92" s="147"/>
      <c r="WEM92" s="147"/>
      <c r="WEN92" s="147"/>
      <c r="WEO92" s="147"/>
      <c r="WEP92" s="147"/>
      <c r="WEQ92" s="147"/>
      <c r="WER92" s="147"/>
      <c r="WES92" s="147"/>
      <c r="WET92" s="147"/>
      <c r="WEU92" s="147"/>
      <c r="WEV92" s="147"/>
      <c r="WEW92" s="147"/>
      <c r="WEX92" s="147"/>
      <c r="WEY92" s="147"/>
      <c r="WEZ92" s="147"/>
      <c r="WFA92" s="147"/>
      <c r="WFB92" s="147"/>
      <c r="WFC92" s="147"/>
      <c r="WFD92" s="147"/>
      <c r="WFE92" s="147"/>
      <c r="WFF92" s="147"/>
      <c r="WFG92" s="147"/>
      <c r="WFH92" s="147"/>
      <c r="WFI92" s="147"/>
      <c r="WFJ92" s="147"/>
      <c r="WFK92" s="147"/>
      <c r="WFL92" s="147"/>
      <c r="WFM92" s="147"/>
      <c r="WFN92" s="147"/>
      <c r="WFO92" s="147"/>
      <c r="WFP92" s="147"/>
      <c r="WFQ92" s="147"/>
      <c r="WFR92" s="147"/>
      <c r="WFS92" s="147"/>
      <c r="WFT92" s="147"/>
      <c r="WFU92" s="147"/>
      <c r="WFV92" s="147"/>
      <c r="WFW92" s="147"/>
      <c r="WFX92" s="147"/>
      <c r="WFY92" s="147"/>
      <c r="WFZ92" s="147"/>
      <c r="WGA92" s="147"/>
      <c r="WGB92" s="147"/>
      <c r="WGC92" s="147"/>
      <c r="WGD92" s="147"/>
      <c r="WGE92" s="147"/>
      <c r="WGF92" s="147"/>
      <c r="WGG92" s="147"/>
      <c r="WGH92" s="147"/>
      <c r="WGI92" s="147"/>
      <c r="WGJ92" s="147"/>
      <c r="WGK92" s="147"/>
      <c r="WGL92" s="147"/>
      <c r="WGM92" s="147"/>
      <c r="WGN92" s="147"/>
      <c r="WGO92" s="147"/>
      <c r="WGP92" s="147"/>
      <c r="WGQ92" s="147"/>
      <c r="WGR92" s="147"/>
      <c r="WGS92" s="147"/>
      <c r="WGT92" s="147"/>
      <c r="WGU92" s="147"/>
      <c r="WGV92" s="147"/>
      <c r="WGW92" s="147"/>
      <c r="WGX92" s="147"/>
      <c r="WGY92" s="147"/>
      <c r="WGZ92" s="147"/>
      <c r="WHA92" s="147"/>
      <c r="WHB92" s="147"/>
      <c r="WHC92" s="147"/>
      <c r="WHD92" s="147"/>
      <c r="WHE92" s="147"/>
      <c r="WHF92" s="147"/>
      <c r="WHG92" s="147"/>
      <c r="WHH92" s="147"/>
      <c r="WHI92" s="147"/>
      <c r="WHJ92" s="147"/>
      <c r="WHK92" s="147"/>
      <c r="WHL92" s="147"/>
      <c r="WHM92" s="147"/>
      <c r="WHN92" s="147"/>
      <c r="WHO92" s="147"/>
      <c r="WHP92" s="147"/>
      <c r="WHQ92" s="147"/>
      <c r="WHR92" s="147"/>
      <c r="WHS92" s="147"/>
      <c r="WHT92" s="147"/>
      <c r="WHU92" s="147"/>
      <c r="WHV92" s="147"/>
      <c r="WHW92" s="147"/>
      <c r="WHX92" s="147"/>
      <c r="WHY92" s="147"/>
      <c r="WHZ92" s="147"/>
      <c r="WIA92" s="147"/>
      <c r="WIB92" s="147"/>
      <c r="WIC92" s="147"/>
      <c r="WID92" s="147"/>
      <c r="WIE92" s="147"/>
      <c r="WIF92" s="147"/>
      <c r="WIG92" s="147"/>
      <c r="WIH92" s="147"/>
      <c r="WII92" s="147"/>
      <c r="WIJ92" s="147"/>
      <c r="WIK92" s="147"/>
      <c r="WIL92" s="147"/>
      <c r="WIM92" s="147"/>
      <c r="WIN92" s="147"/>
      <c r="WIO92" s="147"/>
      <c r="WIP92" s="147"/>
      <c r="WIQ92" s="147"/>
      <c r="WIR92" s="147"/>
      <c r="WIS92" s="147"/>
      <c r="WIT92" s="147"/>
      <c r="WIU92" s="147"/>
      <c r="WIV92" s="147"/>
      <c r="WIW92" s="147"/>
      <c r="WIX92" s="147"/>
      <c r="WIY92" s="147"/>
      <c r="WIZ92" s="147"/>
      <c r="WJA92" s="147"/>
      <c r="WJB92" s="147"/>
      <c r="WJC92" s="147"/>
      <c r="WJD92" s="147"/>
      <c r="WJE92" s="147"/>
      <c r="WJF92" s="147"/>
      <c r="WJG92" s="147"/>
      <c r="WJH92" s="147"/>
      <c r="WJI92" s="147"/>
      <c r="WJJ92" s="147"/>
      <c r="WJK92" s="147"/>
      <c r="WJL92" s="147"/>
      <c r="WJM92" s="147"/>
      <c r="WJN92" s="147"/>
      <c r="WJO92" s="147"/>
      <c r="WJP92" s="147"/>
      <c r="WJQ92" s="147"/>
      <c r="WJR92" s="147"/>
      <c r="WJS92" s="147"/>
      <c r="WJT92" s="147"/>
      <c r="WJU92" s="147"/>
      <c r="WJV92" s="147"/>
      <c r="WJW92" s="147"/>
      <c r="WJX92" s="147"/>
      <c r="WJY92" s="147"/>
      <c r="WJZ92" s="147"/>
      <c r="WKA92" s="147"/>
      <c r="WKB92" s="147"/>
      <c r="WKC92" s="147"/>
      <c r="WKD92" s="147"/>
      <c r="WKE92" s="147"/>
      <c r="WKF92" s="147"/>
      <c r="WKG92" s="147"/>
      <c r="WKH92" s="147"/>
      <c r="WKI92" s="147"/>
      <c r="WKJ92" s="147"/>
      <c r="WKK92" s="147"/>
      <c r="WKL92" s="147"/>
      <c r="WKM92" s="147"/>
      <c r="WKN92" s="147"/>
      <c r="WKO92" s="147"/>
      <c r="WKP92" s="147"/>
      <c r="WKQ92" s="147"/>
      <c r="WKR92" s="147"/>
      <c r="WKS92" s="147"/>
      <c r="WKT92" s="147"/>
      <c r="WKU92" s="147"/>
      <c r="WKV92" s="147"/>
      <c r="WKW92" s="147"/>
      <c r="WKX92" s="147"/>
      <c r="WKY92" s="147"/>
      <c r="WKZ92" s="147"/>
      <c r="WLA92" s="147"/>
      <c r="WLB92" s="147"/>
      <c r="WLC92" s="147"/>
      <c r="WLD92" s="147"/>
      <c r="WLE92" s="147"/>
      <c r="WLF92" s="147"/>
      <c r="WLG92" s="147"/>
      <c r="WLH92" s="147"/>
      <c r="WLI92" s="147"/>
      <c r="WLJ92" s="147"/>
      <c r="WLK92" s="147"/>
      <c r="WLL92" s="147"/>
      <c r="WLM92" s="147"/>
      <c r="WLN92" s="147"/>
      <c r="WLO92" s="147"/>
      <c r="WLP92" s="147"/>
      <c r="WLQ92" s="147"/>
      <c r="WLR92" s="147"/>
      <c r="WLS92" s="147"/>
      <c r="WLT92" s="147"/>
      <c r="WLU92" s="147"/>
      <c r="WLV92" s="147"/>
      <c r="WLW92" s="147"/>
      <c r="WLX92" s="147"/>
      <c r="WLY92" s="147"/>
      <c r="WLZ92" s="147"/>
      <c r="WMA92" s="147"/>
      <c r="WMB92" s="147"/>
      <c r="WMC92" s="147"/>
      <c r="WMD92" s="147"/>
      <c r="WME92" s="147"/>
      <c r="WMF92" s="147"/>
      <c r="WMG92" s="147"/>
      <c r="WMH92" s="147"/>
      <c r="WMI92" s="147"/>
      <c r="WMJ92" s="147"/>
      <c r="WMK92" s="147"/>
      <c r="WML92" s="147"/>
      <c r="WMM92" s="147"/>
      <c r="WMN92" s="147"/>
      <c r="WMO92" s="147"/>
      <c r="WMP92" s="147"/>
      <c r="WMQ92" s="147"/>
      <c r="WMR92" s="147"/>
      <c r="WMS92" s="147"/>
      <c r="WMT92" s="147"/>
      <c r="WMU92" s="147"/>
      <c r="WMV92" s="147"/>
      <c r="WMW92" s="147"/>
      <c r="WMX92" s="147"/>
      <c r="WMY92" s="147"/>
      <c r="WMZ92" s="147"/>
      <c r="WNA92" s="147"/>
      <c r="WNB92" s="147"/>
      <c r="WNC92" s="147"/>
      <c r="WND92" s="147"/>
      <c r="WNE92" s="147"/>
      <c r="WNF92" s="147"/>
      <c r="WNG92" s="147"/>
      <c r="WNH92" s="147"/>
      <c r="WNI92" s="147"/>
      <c r="WNJ92" s="147"/>
      <c r="WNK92" s="147"/>
      <c r="WNL92" s="147"/>
      <c r="WNM92" s="147"/>
      <c r="WNN92" s="147"/>
      <c r="WNO92" s="147"/>
      <c r="WNP92" s="147"/>
      <c r="WNQ92" s="147"/>
      <c r="WNR92" s="147"/>
      <c r="WNS92" s="147"/>
      <c r="WNT92" s="147"/>
      <c r="WNU92" s="147"/>
      <c r="WNV92" s="147"/>
      <c r="WNW92" s="147"/>
      <c r="WNX92" s="147"/>
      <c r="WNY92" s="147"/>
      <c r="WNZ92" s="147"/>
      <c r="WOA92" s="147"/>
      <c r="WOB92" s="147"/>
      <c r="WOC92" s="147"/>
      <c r="WOD92" s="147"/>
      <c r="WOE92" s="147"/>
      <c r="WOF92" s="147"/>
      <c r="WOG92" s="147"/>
      <c r="WOH92" s="147"/>
      <c r="WOI92" s="147"/>
      <c r="WOJ92" s="147"/>
      <c r="WOK92" s="147"/>
      <c r="WOL92" s="147"/>
      <c r="WOM92" s="147"/>
      <c r="WON92" s="147"/>
      <c r="WOO92" s="147"/>
      <c r="WOP92" s="147"/>
      <c r="WOQ92" s="147"/>
      <c r="WOR92" s="147"/>
      <c r="WOS92" s="147"/>
      <c r="WOT92" s="147"/>
      <c r="WOU92" s="147"/>
      <c r="WOV92" s="147"/>
      <c r="WOW92" s="147"/>
      <c r="WOX92" s="147"/>
      <c r="WOY92" s="147"/>
      <c r="WOZ92" s="147"/>
      <c r="WPA92" s="147"/>
      <c r="WPB92" s="147"/>
      <c r="WPC92" s="147"/>
      <c r="WPD92" s="147"/>
      <c r="WPE92" s="147"/>
      <c r="WPF92" s="147"/>
      <c r="WPG92" s="147"/>
      <c r="WPH92" s="147"/>
      <c r="WPI92" s="147"/>
      <c r="WPJ92" s="147"/>
      <c r="WPK92" s="147"/>
      <c r="WPL92" s="147"/>
      <c r="WPM92" s="147"/>
      <c r="WPN92" s="147"/>
      <c r="WPO92" s="147"/>
      <c r="WPP92" s="147"/>
      <c r="WPQ92" s="147"/>
      <c r="WPR92" s="147"/>
      <c r="WPS92" s="147"/>
      <c r="WPT92" s="147"/>
      <c r="WPU92" s="147"/>
      <c r="WPV92" s="147"/>
      <c r="WPW92" s="147"/>
      <c r="WPX92" s="147"/>
      <c r="WPY92" s="147"/>
      <c r="WPZ92" s="147"/>
      <c r="WQA92" s="147"/>
      <c r="WQB92" s="147"/>
      <c r="WQC92" s="147"/>
      <c r="WQD92" s="147"/>
      <c r="WQE92" s="147"/>
      <c r="WQF92" s="147"/>
      <c r="WQG92" s="147"/>
      <c r="WQH92" s="147"/>
      <c r="WQI92" s="147"/>
      <c r="WQJ92" s="147"/>
      <c r="WQK92" s="147"/>
      <c r="WQL92" s="147"/>
      <c r="WQM92" s="147"/>
      <c r="WQN92" s="147"/>
      <c r="WQO92" s="147"/>
      <c r="WQP92" s="147"/>
      <c r="WQQ92" s="147"/>
      <c r="WQR92" s="147"/>
      <c r="WQS92" s="147"/>
      <c r="WQT92" s="147"/>
      <c r="WQU92" s="147"/>
      <c r="WQV92" s="147"/>
      <c r="WQW92" s="147"/>
      <c r="WQX92" s="147"/>
      <c r="WQY92" s="147"/>
      <c r="WQZ92" s="147"/>
      <c r="WRA92" s="147"/>
      <c r="WRB92" s="147"/>
      <c r="WRC92" s="147"/>
      <c r="WRD92" s="147"/>
      <c r="WRE92" s="147"/>
      <c r="WRF92" s="147"/>
      <c r="WRG92" s="147"/>
      <c r="WRH92" s="147"/>
      <c r="WRI92" s="147"/>
      <c r="WRJ92" s="147"/>
      <c r="WRK92" s="147"/>
      <c r="WRL92" s="147"/>
      <c r="WRM92" s="147"/>
      <c r="WRN92" s="147"/>
      <c r="WRO92" s="147"/>
      <c r="WRP92" s="147"/>
      <c r="WRQ92" s="147"/>
      <c r="WRR92" s="147"/>
      <c r="WRS92" s="147"/>
      <c r="WRT92" s="147"/>
      <c r="WRU92" s="147"/>
      <c r="WRV92" s="147"/>
      <c r="WRW92" s="147"/>
      <c r="WRX92" s="147"/>
      <c r="WRY92" s="147"/>
      <c r="WRZ92" s="147"/>
      <c r="WSA92" s="147"/>
      <c r="WSB92" s="147"/>
      <c r="WSC92" s="147"/>
      <c r="WSD92" s="147"/>
      <c r="WSE92" s="147"/>
      <c r="WSF92" s="147"/>
      <c r="WSG92" s="147"/>
      <c r="WSH92" s="147"/>
      <c r="WSI92" s="147"/>
      <c r="WSJ92" s="147"/>
      <c r="WSK92" s="147"/>
      <c r="WSL92" s="147"/>
      <c r="WSM92" s="147"/>
      <c r="WSN92" s="147"/>
      <c r="WSO92" s="147"/>
      <c r="WSP92" s="147"/>
      <c r="WSQ92" s="147"/>
      <c r="WSR92" s="147"/>
      <c r="WSS92" s="147"/>
      <c r="WST92" s="147"/>
      <c r="WSU92" s="147"/>
      <c r="WSV92" s="147"/>
      <c r="WSW92" s="147"/>
      <c r="WSX92" s="147"/>
      <c r="WSY92" s="147"/>
      <c r="WSZ92" s="147"/>
      <c r="WTA92" s="147"/>
      <c r="WTB92" s="147"/>
      <c r="WTC92" s="147"/>
      <c r="WTD92" s="147"/>
      <c r="WTE92" s="147"/>
      <c r="WTF92" s="147"/>
      <c r="WTG92" s="147"/>
      <c r="WTH92" s="147"/>
      <c r="WTI92" s="147"/>
      <c r="WTJ92" s="147"/>
      <c r="WTK92" s="147"/>
      <c r="WTL92" s="147"/>
      <c r="WTM92" s="147"/>
      <c r="WTN92" s="147"/>
      <c r="WTO92" s="147"/>
      <c r="WTP92" s="147"/>
      <c r="WTQ92" s="147"/>
      <c r="WTR92" s="147"/>
      <c r="WTS92" s="147"/>
      <c r="WTT92" s="147"/>
      <c r="WTU92" s="147"/>
      <c r="WTV92" s="147"/>
      <c r="WTW92" s="147"/>
      <c r="WTX92" s="147"/>
      <c r="WTY92" s="147"/>
      <c r="WTZ92" s="147"/>
      <c r="WUA92" s="147"/>
      <c r="WUB92" s="147"/>
      <c r="WUC92" s="147"/>
      <c r="WUD92" s="147"/>
      <c r="WUE92" s="147"/>
      <c r="WUF92" s="147"/>
      <c r="WUG92" s="147"/>
      <c r="WUH92" s="147"/>
      <c r="WUI92" s="147"/>
      <c r="WUJ92" s="147"/>
      <c r="WUK92" s="147"/>
      <c r="WUL92" s="147"/>
      <c r="WUM92" s="147"/>
      <c r="WUN92" s="147"/>
      <c r="WUO92" s="147"/>
      <c r="WUP92" s="147"/>
      <c r="WUQ92" s="147"/>
      <c r="WUR92" s="147"/>
      <c r="WUS92" s="147"/>
      <c r="WUT92" s="147"/>
      <c r="WUU92" s="147"/>
      <c r="WUV92" s="147"/>
      <c r="WUW92" s="147"/>
      <c r="WUX92" s="147"/>
      <c r="WUY92" s="147"/>
      <c r="WUZ92" s="147"/>
      <c r="WVA92" s="147"/>
      <c r="WVB92" s="147"/>
      <c r="WVC92" s="147"/>
      <c r="WVD92" s="147"/>
      <c r="WVE92" s="147"/>
      <c r="WVF92" s="147"/>
      <c r="WVG92" s="147"/>
      <c r="WVH92" s="147"/>
      <c r="WVI92" s="147"/>
      <c r="WVJ92" s="147"/>
      <c r="WVK92" s="147"/>
      <c r="WVL92" s="147"/>
      <c r="WVM92" s="147"/>
      <c r="WVN92" s="147"/>
      <c r="WVO92" s="147"/>
      <c r="WVP92" s="147"/>
      <c r="WVQ92" s="147"/>
      <c r="WVR92" s="147"/>
      <c r="WVS92" s="147"/>
      <c r="WVT92" s="147"/>
      <c r="WVU92" s="147"/>
      <c r="WVV92" s="147"/>
      <c r="WVW92" s="147"/>
      <c r="WVX92" s="147"/>
      <c r="WVY92" s="147"/>
      <c r="WVZ92" s="147"/>
      <c r="WWA92" s="147"/>
      <c r="WWB92" s="147"/>
      <c r="WWC92" s="147"/>
      <c r="WWD92" s="147"/>
      <c r="WWE92" s="147"/>
      <c r="WWF92" s="147"/>
      <c r="WWG92" s="147"/>
      <c r="WWH92" s="147"/>
      <c r="WWI92" s="147"/>
      <c r="WWJ92" s="147"/>
      <c r="WWK92" s="147"/>
      <c r="WWL92" s="147"/>
      <c r="WWM92" s="147"/>
      <c r="WWN92" s="147"/>
      <c r="WWO92" s="147"/>
      <c r="WWP92" s="147"/>
      <c r="WWQ92" s="147"/>
      <c r="WWR92" s="147"/>
      <c r="WWS92" s="147"/>
      <c r="WWT92" s="147"/>
      <c r="WWU92" s="147"/>
      <c r="WWV92" s="147"/>
      <c r="WWW92" s="147"/>
      <c r="WWX92" s="147"/>
      <c r="WWY92" s="147"/>
      <c r="WWZ92" s="147"/>
      <c r="WXA92" s="147"/>
      <c r="WXB92" s="147"/>
      <c r="WXC92" s="147"/>
      <c r="WXD92" s="147"/>
      <c r="WXE92" s="147"/>
      <c r="WXF92" s="147"/>
      <c r="WXG92" s="147"/>
      <c r="WXH92" s="147"/>
      <c r="WXI92" s="147"/>
      <c r="WXJ92" s="147"/>
      <c r="WXK92" s="147"/>
      <c r="WXL92" s="147"/>
      <c r="WXM92" s="147"/>
      <c r="WXN92" s="147"/>
      <c r="WXO92" s="147"/>
      <c r="WXP92" s="147"/>
      <c r="WXQ92" s="147"/>
      <c r="WXR92" s="147"/>
      <c r="WXS92" s="147"/>
      <c r="WXT92" s="147"/>
      <c r="WXU92" s="147"/>
      <c r="WXV92" s="147"/>
      <c r="WXW92" s="147"/>
      <c r="WXX92" s="147"/>
      <c r="WXY92" s="147"/>
      <c r="WXZ92" s="147"/>
      <c r="WYA92" s="147"/>
      <c r="WYB92" s="147"/>
      <c r="WYC92" s="147"/>
      <c r="WYD92" s="147"/>
      <c r="WYE92" s="147"/>
      <c r="WYF92" s="147"/>
      <c r="WYG92" s="147"/>
      <c r="WYH92" s="147"/>
      <c r="WYI92" s="147"/>
      <c r="WYJ92" s="147"/>
      <c r="WYK92" s="147"/>
      <c r="WYL92" s="147"/>
      <c r="WYM92" s="147"/>
      <c r="WYN92" s="147"/>
      <c r="WYO92" s="147"/>
      <c r="WYP92" s="147"/>
      <c r="WYQ92" s="147"/>
      <c r="WYR92" s="147"/>
      <c r="WYS92" s="147"/>
      <c r="WYT92" s="147"/>
      <c r="WYU92" s="147"/>
      <c r="WYV92" s="147"/>
      <c r="WYW92" s="147"/>
      <c r="WYX92" s="147"/>
      <c r="WYY92" s="147"/>
      <c r="WYZ92" s="147"/>
      <c r="WZA92" s="147"/>
      <c r="WZB92" s="147"/>
      <c r="WZC92" s="147"/>
      <c r="WZD92" s="147"/>
      <c r="WZE92" s="147"/>
      <c r="WZF92" s="147"/>
      <c r="WZG92" s="147"/>
      <c r="WZH92" s="147"/>
      <c r="WZI92" s="147"/>
      <c r="WZJ92" s="147"/>
      <c r="WZK92" s="147"/>
      <c r="WZL92" s="147"/>
      <c r="WZM92" s="147"/>
      <c r="WZN92" s="147"/>
      <c r="WZO92" s="147"/>
      <c r="WZP92" s="147"/>
      <c r="WZQ92" s="147"/>
      <c r="WZR92" s="147"/>
      <c r="WZS92" s="147"/>
      <c r="WZT92" s="147"/>
      <c r="WZU92" s="147"/>
      <c r="WZV92" s="147"/>
      <c r="WZW92" s="147"/>
      <c r="WZX92" s="147"/>
      <c r="WZY92" s="147"/>
      <c r="WZZ92" s="147"/>
      <c r="XAA92" s="147"/>
      <c r="XAB92" s="147"/>
      <c r="XAC92" s="147"/>
      <c r="XAD92" s="147"/>
      <c r="XAE92" s="147"/>
      <c r="XAF92" s="147"/>
      <c r="XAG92" s="147"/>
      <c r="XAH92" s="147"/>
      <c r="XAI92" s="147"/>
      <c r="XAJ92" s="147"/>
      <c r="XAK92" s="147"/>
      <c r="XAL92" s="147"/>
      <c r="XAM92" s="147"/>
      <c r="XAN92" s="147"/>
      <c r="XAO92" s="147"/>
      <c r="XAP92" s="147"/>
      <c r="XAQ92" s="147"/>
      <c r="XAR92" s="147"/>
      <c r="XAS92" s="147"/>
      <c r="XAT92" s="147"/>
      <c r="XAU92" s="147"/>
      <c r="XAV92" s="147"/>
      <c r="XAW92" s="147"/>
      <c r="XAX92" s="147"/>
      <c r="XAY92" s="147"/>
      <c r="XAZ92" s="147"/>
      <c r="XBA92" s="147"/>
      <c r="XBB92" s="147"/>
      <c r="XBC92" s="147"/>
      <c r="XBD92" s="147"/>
      <c r="XBE92" s="147"/>
      <c r="XBF92" s="147"/>
      <c r="XBG92" s="147"/>
      <c r="XBH92" s="147"/>
      <c r="XBI92" s="147"/>
      <c r="XBJ92" s="147"/>
      <c r="XBK92" s="147"/>
      <c r="XBL92" s="147"/>
      <c r="XBM92" s="147"/>
      <c r="XBN92" s="147"/>
      <c r="XBO92" s="147"/>
      <c r="XBP92" s="147"/>
      <c r="XBQ92" s="147"/>
      <c r="XBR92" s="147"/>
      <c r="XBS92" s="147"/>
      <c r="XBT92" s="147"/>
      <c r="XBU92" s="147"/>
      <c r="XBV92" s="147"/>
      <c r="XBW92" s="147"/>
      <c r="XBX92" s="147"/>
      <c r="XBY92" s="147"/>
      <c r="XBZ92" s="147"/>
      <c r="XCA92" s="147"/>
      <c r="XCB92" s="147"/>
      <c r="XCC92" s="147"/>
      <c r="XCD92" s="147"/>
      <c r="XCE92" s="147"/>
      <c r="XCF92" s="147"/>
      <c r="XCG92" s="147"/>
      <c r="XCH92" s="147"/>
      <c r="XCI92" s="147"/>
      <c r="XCJ92" s="147"/>
      <c r="XCK92" s="147"/>
      <c r="XCL92" s="147"/>
      <c r="XCM92" s="147"/>
      <c r="XCN92" s="147"/>
      <c r="XCO92" s="147"/>
      <c r="XCP92" s="147"/>
      <c r="XCQ92" s="147"/>
      <c r="XCR92" s="147"/>
      <c r="XCS92" s="147"/>
      <c r="XCT92" s="147"/>
      <c r="XCU92" s="147"/>
      <c r="XCV92" s="147"/>
      <c r="XCW92" s="147"/>
      <c r="XCX92" s="147"/>
      <c r="XCY92" s="147"/>
      <c r="XCZ92" s="147"/>
      <c r="XDA92" s="147"/>
      <c r="XDB92" s="147"/>
      <c r="XDC92" s="147"/>
      <c r="XDD92" s="147"/>
      <c r="XDE92" s="147"/>
      <c r="XDF92" s="147"/>
      <c r="XDG92" s="147"/>
      <c r="XDH92" s="147"/>
      <c r="XDI92" s="147"/>
      <c r="XDJ92" s="147"/>
      <c r="XDK92" s="147"/>
      <c r="XDL92" s="147"/>
      <c r="XDM92" s="147"/>
      <c r="XDN92" s="147"/>
      <c r="XDO92" s="147"/>
      <c r="XDP92" s="147"/>
      <c r="XDQ92" s="147"/>
      <c r="XDR92" s="147"/>
      <c r="XDS92" s="147"/>
      <c r="XDT92" s="147"/>
      <c r="XDU92" s="147"/>
      <c r="XDV92" s="147"/>
      <c r="XDW92" s="147"/>
      <c r="XDX92" s="147"/>
      <c r="XDY92" s="147"/>
      <c r="XDZ92" s="147"/>
      <c r="XEA92" s="147"/>
      <c r="XEB92" s="147"/>
      <c r="XEC92" s="147"/>
      <c r="XED92" s="147"/>
      <c r="XEE92" s="147"/>
      <c r="XEF92" s="147"/>
      <c r="XEG92" s="147"/>
      <c r="XEH92" s="147"/>
      <c r="XEI92" s="147"/>
      <c r="XEJ92" s="147"/>
      <c r="XEK92" s="147"/>
      <c r="XEL92" s="147"/>
      <c r="XEM92" s="147"/>
      <c r="XEN92" s="147"/>
      <c r="XEO92" s="147"/>
      <c r="XEP92" s="147"/>
      <c r="XEQ92" s="147"/>
      <c r="XER92" s="147"/>
      <c r="XES92" s="147"/>
      <c r="XET92" s="147"/>
      <c r="XEU92" s="147"/>
      <c r="XEV92" s="147"/>
      <c r="XEW92" s="147"/>
      <c r="XEX92" s="147"/>
      <c r="XEY92" s="147"/>
      <c r="XEZ92" s="147"/>
      <c r="XFA92" s="147"/>
      <c r="XFB92" s="147"/>
      <c r="XFC92" s="147"/>
      <c r="XFD92" s="147"/>
    </row>
    <row r="93" spans="1:16384" s="148" customFormat="1" ht="46.5" customHeight="1" x14ac:dyDescent="0.15">
      <c r="A93" s="279" t="s">
        <v>565</v>
      </c>
      <c r="B93" s="280"/>
      <c r="C93" s="280"/>
      <c r="D93" s="145"/>
      <c r="E93" s="145"/>
      <c r="F93" s="146"/>
      <c r="G93" s="147"/>
      <c r="H93" s="147"/>
      <c r="I93" s="147"/>
      <c r="J93" s="147"/>
      <c r="K93" s="147"/>
      <c r="L93" s="147"/>
      <c r="M93" s="147"/>
      <c r="N93" s="147"/>
      <c r="O93" s="147"/>
      <c r="P93" s="147"/>
      <c r="Q93" s="147"/>
      <c r="R93" s="147"/>
      <c r="S93" s="147"/>
      <c r="T93" s="147"/>
      <c r="U93" s="147"/>
      <c r="V93" s="147"/>
      <c r="W93" s="147"/>
      <c r="X93" s="147"/>
      <c r="Y93" s="147"/>
      <c r="Z93" s="147"/>
      <c r="AA93" s="147"/>
      <c r="AB93" s="147"/>
      <c r="AC93" s="147"/>
      <c r="AD93" s="147"/>
      <c r="AE93" s="147"/>
      <c r="AF93" s="147"/>
      <c r="AG93" s="147"/>
      <c r="AH93" s="147"/>
      <c r="AI93" s="147"/>
      <c r="AJ93" s="147"/>
      <c r="AK93" s="147"/>
      <c r="AL93" s="147"/>
      <c r="AM93" s="147"/>
      <c r="AN93" s="147"/>
      <c r="AO93" s="147"/>
      <c r="AP93" s="147"/>
      <c r="AQ93" s="147"/>
      <c r="AR93" s="147"/>
      <c r="AS93" s="147"/>
      <c r="AT93" s="147"/>
      <c r="AU93" s="147"/>
      <c r="AV93" s="147"/>
      <c r="AW93" s="147"/>
      <c r="AX93" s="147"/>
      <c r="AY93" s="147"/>
      <c r="AZ93" s="147"/>
      <c r="BA93" s="147"/>
      <c r="BB93" s="147"/>
      <c r="BC93" s="147"/>
      <c r="BD93" s="147"/>
      <c r="BE93" s="147"/>
      <c r="BF93" s="147"/>
      <c r="BG93" s="147"/>
      <c r="BH93" s="147"/>
      <c r="BI93" s="147"/>
      <c r="BJ93" s="147"/>
      <c r="BK93" s="147"/>
      <c r="BL93" s="147"/>
      <c r="BM93" s="147"/>
      <c r="BN93" s="147"/>
      <c r="BO93" s="147"/>
      <c r="BP93" s="147"/>
      <c r="BQ93" s="147"/>
      <c r="BR93" s="147"/>
      <c r="BS93" s="147"/>
      <c r="BT93" s="147"/>
      <c r="BU93" s="147"/>
      <c r="BV93" s="147"/>
      <c r="BW93" s="147"/>
      <c r="BX93" s="147"/>
      <c r="BY93" s="147"/>
      <c r="BZ93" s="147"/>
      <c r="CA93" s="147"/>
      <c r="CB93" s="147"/>
      <c r="CC93" s="147"/>
      <c r="CD93" s="147"/>
      <c r="CE93" s="147"/>
      <c r="CF93" s="147"/>
      <c r="CG93" s="147"/>
      <c r="CH93" s="147"/>
      <c r="CI93" s="147"/>
      <c r="CJ93" s="147"/>
      <c r="CK93" s="147"/>
      <c r="CL93" s="147"/>
      <c r="CM93" s="147"/>
      <c r="CN93" s="147"/>
      <c r="CO93" s="147"/>
      <c r="CP93" s="147"/>
      <c r="CQ93" s="147"/>
      <c r="CR93" s="147"/>
      <c r="CS93" s="147"/>
      <c r="CT93" s="147"/>
      <c r="CU93" s="147"/>
      <c r="CV93" s="147"/>
      <c r="CW93" s="147"/>
      <c r="CX93" s="147"/>
      <c r="CY93" s="147"/>
      <c r="CZ93" s="147"/>
      <c r="DA93" s="147"/>
      <c r="DB93" s="147"/>
      <c r="DC93" s="147"/>
      <c r="DD93" s="147"/>
      <c r="DE93" s="147"/>
      <c r="DF93" s="147"/>
      <c r="DG93" s="147"/>
      <c r="DH93" s="147"/>
      <c r="DI93" s="147"/>
      <c r="DJ93" s="147"/>
      <c r="DK93" s="147"/>
      <c r="DL93" s="147"/>
      <c r="DM93" s="147"/>
      <c r="DN93" s="147"/>
      <c r="DO93" s="147"/>
      <c r="DP93" s="147"/>
      <c r="DQ93" s="147"/>
      <c r="DR93" s="147"/>
      <c r="DS93" s="147"/>
      <c r="DT93" s="147"/>
      <c r="DU93" s="147"/>
      <c r="DV93" s="147"/>
      <c r="DW93" s="147"/>
      <c r="DX93" s="147"/>
      <c r="DY93" s="147"/>
      <c r="DZ93" s="147"/>
      <c r="EA93" s="147"/>
      <c r="EB93" s="147"/>
      <c r="EC93" s="147"/>
      <c r="ED93" s="147"/>
      <c r="EE93" s="147"/>
      <c r="EF93" s="147"/>
      <c r="EG93" s="147"/>
      <c r="EH93" s="147"/>
      <c r="EI93" s="147"/>
      <c r="EJ93" s="147"/>
      <c r="EK93" s="147"/>
      <c r="EL93" s="147"/>
      <c r="EM93" s="147"/>
      <c r="EN93" s="147"/>
      <c r="EO93" s="147"/>
      <c r="EP93" s="147"/>
      <c r="EQ93" s="147"/>
      <c r="ER93" s="147"/>
      <c r="ES93" s="147"/>
      <c r="ET93" s="147"/>
      <c r="EU93" s="147"/>
      <c r="EV93" s="147"/>
      <c r="EW93" s="147"/>
      <c r="EX93" s="147"/>
      <c r="EY93" s="147"/>
      <c r="EZ93" s="147"/>
      <c r="FA93" s="147"/>
      <c r="FB93" s="147"/>
      <c r="FC93" s="147"/>
      <c r="FD93" s="147"/>
      <c r="FE93" s="147"/>
      <c r="FF93" s="147"/>
      <c r="FG93" s="147"/>
      <c r="FH93" s="147"/>
      <c r="FI93" s="147"/>
      <c r="FJ93" s="147"/>
      <c r="FK93" s="147"/>
      <c r="FL93" s="147"/>
      <c r="FM93" s="147"/>
      <c r="FN93" s="147"/>
      <c r="FO93" s="147"/>
      <c r="FP93" s="147"/>
      <c r="FQ93" s="147"/>
      <c r="FR93" s="147"/>
      <c r="FS93" s="147"/>
      <c r="FT93" s="147"/>
      <c r="FU93" s="147"/>
      <c r="FV93" s="147"/>
      <c r="FW93" s="147"/>
      <c r="FX93" s="147"/>
      <c r="FY93" s="147"/>
      <c r="FZ93" s="147"/>
      <c r="GA93" s="147"/>
      <c r="GB93" s="147"/>
      <c r="GC93" s="147"/>
      <c r="GD93" s="147"/>
      <c r="GE93" s="147"/>
      <c r="GF93" s="147"/>
      <c r="GG93" s="147"/>
      <c r="GH93" s="147"/>
      <c r="GI93" s="147"/>
      <c r="GJ93" s="147"/>
      <c r="GK93" s="147"/>
      <c r="GL93" s="147"/>
      <c r="GM93" s="147"/>
      <c r="GN93" s="147"/>
      <c r="GO93" s="147"/>
      <c r="GP93" s="147"/>
      <c r="GQ93" s="147"/>
      <c r="GR93" s="147"/>
      <c r="GS93" s="147"/>
      <c r="GT93" s="147"/>
      <c r="GU93" s="147"/>
      <c r="GV93" s="147"/>
      <c r="GW93" s="147"/>
      <c r="GX93" s="147"/>
      <c r="GY93" s="147"/>
      <c r="GZ93" s="147"/>
      <c r="HA93" s="147"/>
      <c r="HB93" s="147"/>
      <c r="HC93" s="147"/>
      <c r="HD93" s="147"/>
      <c r="HE93" s="147"/>
      <c r="HF93" s="147"/>
      <c r="HG93" s="147"/>
      <c r="HH93" s="147"/>
      <c r="HI93" s="147"/>
      <c r="HJ93" s="147"/>
      <c r="HK93" s="147"/>
      <c r="HL93" s="147"/>
      <c r="HM93" s="147"/>
      <c r="HN93" s="147"/>
      <c r="HO93" s="147"/>
      <c r="HP93" s="147"/>
      <c r="HQ93" s="147"/>
      <c r="HR93" s="147"/>
      <c r="HS93" s="147"/>
      <c r="HT93" s="147"/>
      <c r="HU93" s="147"/>
      <c r="HV93" s="147"/>
      <c r="HW93" s="147"/>
      <c r="HX93" s="147"/>
      <c r="HY93" s="147"/>
      <c r="HZ93" s="147"/>
      <c r="IA93" s="147"/>
      <c r="IB93" s="147"/>
      <c r="IC93" s="147"/>
      <c r="ID93" s="147"/>
      <c r="IE93" s="147"/>
      <c r="IF93" s="147"/>
      <c r="IG93" s="147"/>
      <c r="IH93" s="147"/>
      <c r="II93" s="147"/>
      <c r="IJ93" s="147"/>
      <c r="IK93" s="147"/>
      <c r="IL93" s="147"/>
      <c r="IM93" s="147"/>
      <c r="IN93" s="147"/>
      <c r="IO93" s="147"/>
      <c r="IP93" s="147"/>
      <c r="IQ93" s="147"/>
      <c r="IR93" s="147"/>
      <c r="IS93" s="147"/>
      <c r="IT93" s="147"/>
      <c r="IU93" s="147"/>
      <c r="IV93" s="147"/>
      <c r="IW93" s="147"/>
      <c r="IX93" s="147"/>
      <c r="IY93" s="147"/>
      <c r="IZ93" s="147"/>
      <c r="JA93" s="147"/>
      <c r="JB93" s="147"/>
      <c r="JC93" s="147"/>
      <c r="JD93" s="147"/>
      <c r="JE93" s="147"/>
      <c r="JF93" s="147"/>
      <c r="JG93" s="147"/>
      <c r="JH93" s="147"/>
      <c r="JI93" s="147"/>
      <c r="JJ93" s="147"/>
      <c r="JK93" s="147"/>
      <c r="JL93" s="147"/>
      <c r="JM93" s="147"/>
      <c r="JN93" s="147"/>
      <c r="JO93" s="147"/>
      <c r="JP93" s="147"/>
      <c r="JQ93" s="147"/>
      <c r="JR93" s="147"/>
      <c r="JS93" s="147"/>
      <c r="JT93" s="147"/>
      <c r="JU93" s="147"/>
      <c r="JV93" s="147"/>
      <c r="JW93" s="147"/>
      <c r="JX93" s="147"/>
      <c r="JY93" s="147"/>
      <c r="JZ93" s="147"/>
      <c r="KA93" s="147"/>
      <c r="KB93" s="147"/>
      <c r="KC93" s="147"/>
      <c r="KD93" s="147"/>
      <c r="KE93" s="147"/>
      <c r="KF93" s="147"/>
      <c r="KG93" s="147"/>
      <c r="KH93" s="147"/>
      <c r="KI93" s="147"/>
      <c r="KJ93" s="147"/>
      <c r="KK93" s="147"/>
      <c r="KL93" s="147"/>
      <c r="KM93" s="147"/>
      <c r="KN93" s="147"/>
      <c r="KO93" s="147"/>
      <c r="KP93" s="147"/>
      <c r="KQ93" s="147"/>
      <c r="KR93" s="147"/>
      <c r="KS93" s="147"/>
      <c r="KT93" s="147"/>
      <c r="KU93" s="147"/>
      <c r="KV93" s="147"/>
      <c r="KW93" s="147"/>
      <c r="KX93" s="147"/>
      <c r="KY93" s="147"/>
      <c r="KZ93" s="147"/>
      <c r="LA93" s="147"/>
      <c r="LB93" s="147"/>
      <c r="LC93" s="147"/>
      <c r="LD93" s="147"/>
      <c r="LE93" s="147"/>
      <c r="LF93" s="147"/>
      <c r="LG93" s="147"/>
      <c r="LH93" s="147"/>
      <c r="LI93" s="147"/>
      <c r="LJ93" s="147"/>
      <c r="LK93" s="147"/>
      <c r="LL93" s="147"/>
      <c r="LM93" s="147"/>
      <c r="LN93" s="147"/>
      <c r="LO93" s="147"/>
      <c r="LP93" s="147"/>
      <c r="LQ93" s="147"/>
      <c r="LR93" s="147"/>
      <c r="LS93" s="147"/>
      <c r="LT93" s="147"/>
      <c r="LU93" s="147"/>
      <c r="LV93" s="147"/>
      <c r="LW93" s="147"/>
      <c r="LX93" s="147"/>
      <c r="LY93" s="147"/>
      <c r="LZ93" s="147"/>
      <c r="MA93" s="147"/>
      <c r="MB93" s="147"/>
      <c r="MC93" s="147"/>
      <c r="MD93" s="147"/>
      <c r="ME93" s="147"/>
      <c r="MF93" s="147"/>
      <c r="MG93" s="147"/>
      <c r="MH93" s="147"/>
      <c r="MI93" s="147"/>
      <c r="MJ93" s="147"/>
      <c r="MK93" s="147"/>
      <c r="ML93" s="147"/>
      <c r="MM93" s="147"/>
      <c r="MN93" s="147"/>
      <c r="MO93" s="147"/>
      <c r="MP93" s="147"/>
      <c r="MQ93" s="147"/>
      <c r="MR93" s="147"/>
      <c r="MS93" s="147"/>
      <c r="MT93" s="147"/>
      <c r="MU93" s="147"/>
      <c r="MV93" s="147"/>
      <c r="MW93" s="147"/>
      <c r="MX93" s="147"/>
      <c r="MY93" s="147"/>
      <c r="MZ93" s="147"/>
      <c r="NA93" s="147"/>
      <c r="NB93" s="147"/>
      <c r="NC93" s="147"/>
      <c r="ND93" s="147"/>
      <c r="NE93" s="147"/>
      <c r="NF93" s="147"/>
      <c r="NG93" s="147"/>
      <c r="NH93" s="147"/>
      <c r="NI93" s="147"/>
      <c r="NJ93" s="147"/>
      <c r="NK93" s="147"/>
      <c r="NL93" s="147"/>
      <c r="NM93" s="147"/>
      <c r="NN93" s="147"/>
      <c r="NO93" s="147"/>
      <c r="NP93" s="147"/>
      <c r="NQ93" s="147"/>
      <c r="NR93" s="147"/>
      <c r="NS93" s="147"/>
      <c r="NT93" s="147"/>
      <c r="NU93" s="147"/>
      <c r="NV93" s="147"/>
      <c r="NW93" s="147"/>
      <c r="NX93" s="147"/>
      <c r="NY93" s="147"/>
      <c r="NZ93" s="147"/>
      <c r="OA93" s="147"/>
      <c r="OB93" s="147"/>
      <c r="OC93" s="147"/>
      <c r="OD93" s="147"/>
      <c r="OE93" s="147"/>
      <c r="OF93" s="147"/>
      <c r="OG93" s="147"/>
      <c r="OH93" s="147"/>
      <c r="OI93" s="147"/>
      <c r="OJ93" s="147"/>
      <c r="OK93" s="147"/>
      <c r="OL93" s="147"/>
      <c r="OM93" s="147"/>
      <c r="ON93" s="147"/>
      <c r="OO93" s="147"/>
      <c r="OP93" s="147"/>
      <c r="OQ93" s="147"/>
      <c r="OR93" s="147"/>
      <c r="OS93" s="147"/>
      <c r="OT93" s="147"/>
      <c r="OU93" s="147"/>
      <c r="OV93" s="147"/>
      <c r="OW93" s="147"/>
      <c r="OX93" s="147"/>
      <c r="OY93" s="147"/>
      <c r="OZ93" s="147"/>
      <c r="PA93" s="147"/>
      <c r="PB93" s="147"/>
      <c r="PC93" s="147"/>
      <c r="PD93" s="147"/>
      <c r="PE93" s="147"/>
      <c r="PF93" s="147"/>
      <c r="PG93" s="147"/>
      <c r="PH93" s="147"/>
      <c r="PI93" s="147"/>
      <c r="PJ93" s="147"/>
      <c r="PK93" s="147"/>
      <c r="PL93" s="147"/>
      <c r="PM93" s="147"/>
      <c r="PN93" s="147"/>
      <c r="PO93" s="147"/>
      <c r="PP93" s="147"/>
      <c r="PQ93" s="147"/>
      <c r="PR93" s="147"/>
      <c r="PS93" s="147"/>
      <c r="PT93" s="147"/>
      <c r="PU93" s="147"/>
      <c r="PV93" s="147"/>
      <c r="PW93" s="147"/>
      <c r="PX93" s="147"/>
      <c r="PY93" s="147"/>
      <c r="PZ93" s="147"/>
      <c r="QA93" s="147"/>
      <c r="QB93" s="147"/>
      <c r="QC93" s="147"/>
      <c r="QD93" s="147"/>
      <c r="QE93" s="147"/>
      <c r="QF93" s="147"/>
      <c r="QG93" s="147"/>
      <c r="QH93" s="147"/>
      <c r="QI93" s="147"/>
      <c r="QJ93" s="147"/>
      <c r="QK93" s="147"/>
      <c r="QL93" s="147"/>
      <c r="QM93" s="147"/>
      <c r="QN93" s="147"/>
      <c r="QO93" s="147"/>
      <c r="QP93" s="147"/>
      <c r="QQ93" s="147"/>
      <c r="QR93" s="147"/>
      <c r="QS93" s="147"/>
      <c r="QT93" s="147"/>
      <c r="QU93" s="147"/>
      <c r="QV93" s="147"/>
      <c r="QW93" s="147"/>
      <c r="QX93" s="147"/>
      <c r="QY93" s="147"/>
      <c r="QZ93" s="147"/>
      <c r="RA93" s="147"/>
      <c r="RB93" s="147"/>
      <c r="RC93" s="147"/>
      <c r="RD93" s="147"/>
      <c r="RE93" s="147"/>
      <c r="RF93" s="147"/>
      <c r="RG93" s="147"/>
      <c r="RH93" s="147"/>
      <c r="RI93" s="147"/>
      <c r="RJ93" s="147"/>
      <c r="RK93" s="147"/>
      <c r="RL93" s="147"/>
      <c r="RM93" s="147"/>
      <c r="RN93" s="147"/>
      <c r="RO93" s="147"/>
      <c r="RP93" s="147"/>
      <c r="RQ93" s="147"/>
      <c r="RR93" s="147"/>
      <c r="RS93" s="147"/>
      <c r="RT93" s="147"/>
      <c r="RU93" s="147"/>
      <c r="RV93" s="147"/>
      <c r="RW93" s="147"/>
      <c r="RX93" s="147"/>
      <c r="RY93" s="147"/>
      <c r="RZ93" s="147"/>
      <c r="SA93" s="147"/>
      <c r="SB93" s="147"/>
      <c r="SC93" s="147"/>
      <c r="SD93" s="147"/>
      <c r="SE93" s="147"/>
      <c r="SF93" s="147"/>
      <c r="SG93" s="147"/>
      <c r="SH93" s="147"/>
      <c r="SI93" s="147"/>
      <c r="SJ93" s="147"/>
      <c r="SK93" s="147"/>
      <c r="SL93" s="147"/>
      <c r="SM93" s="147"/>
      <c r="SN93" s="147"/>
      <c r="SO93" s="147"/>
      <c r="SP93" s="147"/>
      <c r="SQ93" s="147"/>
      <c r="SR93" s="147"/>
      <c r="SS93" s="147"/>
      <c r="ST93" s="147"/>
      <c r="SU93" s="147"/>
      <c r="SV93" s="147"/>
      <c r="SW93" s="147"/>
      <c r="SX93" s="147"/>
      <c r="SY93" s="147"/>
      <c r="SZ93" s="147"/>
      <c r="TA93" s="147"/>
      <c r="TB93" s="147"/>
      <c r="TC93" s="147"/>
      <c r="TD93" s="147"/>
      <c r="TE93" s="147"/>
      <c r="TF93" s="147"/>
      <c r="TG93" s="147"/>
      <c r="TH93" s="147"/>
      <c r="TI93" s="147"/>
      <c r="TJ93" s="147"/>
      <c r="TK93" s="147"/>
      <c r="TL93" s="147"/>
      <c r="TM93" s="147"/>
      <c r="TN93" s="147"/>
      <c r="TO93" s="147"/>
      <c r="TP93" s="147"/>
      <c r="TQ93" s="147"/>
      <c r="TR93" s="147"/>
      <c r="TS93" s="147"/>
      <c r="TT93" s="147"/>
      <c r="TU93" s="147"/>
      <c r="TV93" s="147"/>
      <c r="TW93" s="147"/>
      <c r="TX93" s="147"/>
      <c r="TY93" s="147"/>
      <c r="TZ93" s="147"/>
      <c r="UA93" s="147"/>
      <c r="UB93" s="147"/>
      <c r="UC93" s="147"/>
      <c r="UD93" s="147"/>
      <c r="UE93" s="147"/>
      <c r="UF93" s="147"/>
      <c r="UG93" s="147"/>
      <c r="UH93" s="147"/>
      <c r="UI93" s="147"/>
      <c r="UJ93" s="147"/>
      <c r="UK93" s="147"/>
      <c r="UL93" s="147"/>
      <c r="UM93" s="147"/>
      <c r="UN93" s="147"/>
      <c r="UO93" s="147"/>
      <c r="UP93" s="147"/>
      <c r="UQ93" s="147"/>
      <c r="UR93" s="147"/>
      <c r="US93" s="147"/>
      <c r="UT93" s="147"/>
      <c r="UU93" s="147"/>
      <c r="UV93" s="147"/>
      <c r="UW93" s="147"/>
      <c r="UX93" s="147"/>
      <c r="UY93" s="147"/>
      <c r="UZ93" s="147"/>
      <c r="VA93" s="147"/>
      <c r="VB93" s="147"/>
      <c r="VC93" s="147"/>
      <c r="VD93" s="147"/>
      <c r="VE93" s="147"/>
      <c r="VF93" s="147"/>
      <c r="VG93" s="147"/>
      <c r="VH93" s="147"/>
      <c r="VI93" s="147"/>
      <c r="VJ93" s="147"/>
      <c r="VK93" s="147"/>
      <c r="VL93" s="147"/>
      <c r="VM93" s="147"/>
      <c r="VN93" s="147"/>
      <c r="VO93" s="147"/>
      <c r="VP93" s="147"/>
      <c r="VQ93" s="147"/>
      <c r="VR93" s="147"/>
      <c r="VS93" s="147"/>
      <c r="VT93" s="147"/>
      <c r="VU93" s="147"/>
      <c r="VV93" s="147"/>
      <c r="VW93" s="147"/>
      <c r="VX93" s="147"/>
      <c r="VY93" s="147"/>
      <c r="VZ93" s="147"/>
      <c r="WA93" s="147"/>
      <c r="WB93" s="147"/>
      <c r="WC93" s="147"/>
      <c r="WD93" s="147"/>
      <c r="WE93" s="147"/>
      <c r="WF93" s="147"/>
      <c r="WG93" s="147"/>
      <c r="WH93" s="147"/>
      <c r="WI93" s="147"/>
      <c r="WJ93" s="147"/>
      <c r="WK93" s="147"/>
      <c r="WL93" s="147"/>
      <c r="WM93" s="147"/>
      <c r="WN93" s="147"/>
      <c r="WO93" s="147"/>
      <c r="WP93" s="147"/>
      <c r="WQ93" s="147"/>
      <c r="WR93" s="147"/>
      <c r="WS93" s="147"/>
      <c r="WT93" s="147"/>
      <c r="WU93" s="147"/>
      <c r="WV93" s="147"/>
      <c r="WW93" s="147"/>
      <c r="WX93" s="147"/>
      <c r="WY93" s="147"/>
      <c r="WZ93" s="147"/>
      <c r="XA93" s="147"/>
      <c r="XB93" s="147"/>
      <c r="XC93" s="147"/>
      <c r="XD93" s="147"/>
      <c r="XE93" s="147"/>
      <c r="XF93" s="147"/>
      <c r="XG93" s="147"/>
      <c r="XH93" s="147"/>
      <c r="XI93" s="147"/>
      <c r="XJ93" s="147"/>
      <c r="XK93" s="147"/>
      <c r="XL93" s="147"/>
      <c r="XM93" s="147"/>
      <c r="XN93" s="147"/>
      <c r="XO93" s="147"/>
      <c r="XP93" s="147"/>
      <c r="XQ93" s="147"/>
      <c r="XR93" s="147"/>
      <c r="XS93" s="147"/>
      <c r="XT93" s="147"/>
      <c r="XU93" s="147"/>
      <c r="XV93" s="147"/>
      <c r="XW93" s="147"/>
      <c r="XX93" s="147"/>
      <c r="XY93" s="147"/>
      <c r="XZ93" s="147"/>
      <c r="YA93" s="147"/>
      <c r="YB93" s="147"/>
      <c r="YC93" s="147"/>
      <c r="YD93" s="147"/>
      <c r="YE93" s="147"/>
      <c r="YF93" s="147"/>
      <c r="YG93" s="147"/>
      <c r="YH93" s="147"/>
      <c r="YI93" s="147"/>
      <c r="YJ93" s="147"/>
      <c r="YK93" s="147"/>
      <c r="YL93" s="147"/>
      <c r="YM93" s="147"/>
      <c r="YN93" s="147"/>
      <c r="YO93" s="147"/>
      <c r="YP93" s="147"/>
      <c r="YQ93" s="147"/>
      <c r="YR93" s="147"/>
      <c r="YS93" s="147"/>
      <c r="YT93" s="147"/>
      <c r="YU93" s="147"/>
      <c r="YV93" s="147"/>
      <c r="YW93" s="147"/>
      <c r="YX93" s="147"/>
      <c r="YY93" s="147"/>
      <c r="YZ93" s="147"/>
      <c r="ZA93" s="147"/>
      <c r="ZB93" s="147"/>
      <c r="ZC93" s="147"/>
      <c r="ZD93" s="147"/>
      <c r="ZE93" s="147"/>
      <c r="ZF93" s="147"/>
      <c r="ZG93" s="147"/>
      <c r="ZH93" s="147"/>
      <c r="ZI93" s="147"/>
      <c r="ZJ93" s="147"/>
      <c r="ZK93" s="147"/>
      <c r="ZL93" s="147"/>
      <c r="ZM93" s="147"/>
      <c r="ZN93" s="147"/>
      <c r="ZO93" s="147"/>
      <c r="ZP93" s="147"/>
      <c r="ZQ93" s="147"/>
      <c r="ZR93" s="147"/>
      <c r="ZS93" s="147"/>
      <c r="ZT93" s="147"/>
      <c r="ZU93" s="147"/>
      <c r="ZV93" s="147"/>
      <c r="ZW93" s="147"/>
      <c r="ZX93" s="147"/>
      <c r="ZY93" s="147"/>
      <c r="ZZ93" s="147"/>
      <c r="AAA93" s="147"/>
      <c r="AAB93" s="147"/>
      <c r="AAC93" s="147"/>
      <c r="AAD93" s="147"/>
      <c r="AAE93" s="147"/>
      <c r="AAF93" s="147"/>
      <c r="AAG93" s="147"/>
      <c r="AAH93" s="147"/>
      <c r="AAI93" s="147"/>
      <c r="AAJ93" s="147"/>
      <c r="AAK93" s="147"/>
      <c r="AAL93" s="147"/>
      <c r="AAM93" s="147"/>
      <c r="AAN93" s="147"/>
      <c r="AAO93" s="147"/>
      <c r="AAP93" s="147"/>
      <c r="AAQ93" s="147"/>
      <c r="AAR93" s="147"/>
      <c r="AAS93" s="147"/>
      <c r="AAT93" s="147"/>
      <c r="AAU93" s="147"/>
      <c r="AAV93" s="147"/>
      <c r="AAW93" s="147"/>
      <c r="AAX93" s="147"/>
      <c r="AAY93" s="147"/>
      <c r="AAZ93" s="147"/>
      <c r="ABA93" s="147"/>
      <c r="ABB93" s="147"/>
      <c r="ABC93" s="147"/>
      <c r="ABD93" s="147"/>
      <c r="ABE93" s="147"/>
      <c r="ABF93" s="147"/>
      <c r="ABG93" s="147"/>
      <c r="ABH93" s="147"/>
      <c r="ABI93" s="147"/>
      <c r="ABJ93" s="147"/>
      <c r="ABK93" s="147"/>
      <c r="ABL93" s="147"/>
      <c r="ABM93" s="147"/>
      <c r="ABN93" s="147"/>
      <c r="ABO93" s="147"/>
      <c r="ABP93" s="147"/>
      <c r="ABQ93" s="147"/>
      <c r="ABR93" s="147"/>
      <c r="ABS93" s="147"/>
      <c r="ABT93" s="147"/>
      <c r="ABU93" s="147"/>
      <c r="ABV93" s="147"/>
      <c r="ABW93" s="147"/>
      <c r="ABX93" s="147"/>
      <c r="ABY93" s="147"/>
      <c r="ABZ93" s="147"/>
      <c r="ACA93" s="147"/>
      <c r="ACB93" s="147"/>
      <c r="ACC93" s="147"/>
      <c r="ACD93" s="147"/>
      <c r="ACE93" s="147"/>
      <c r="ACF93" s="147"/>
      <c r="ACG93" s="147"/>
      <c r="ACH93" s="147"/>
      <c r="ACI93" s="147"/>
      <c r="ACJ93" s="147"/>
      <c r="ACK93" s="147"/>
      <c r="ACL93" s="147"/>
      <c r="ACM93" s="147"/>
      <c r="ACN93" s="147"/>
      <c r="ACO93" s="147"/>
      <c r="ACP93" s="147"/>
      <c r="ACQ93" s="147"/>
      <c r="ACR93" s="147"/>
      <c r="ACS93" s="147"/>
      <c r="ACT93" s="147"/>
      <c r="ACU93" s="147"/>
      <c r="ACV93" s="147"/>
      <c r="ACW93" s="147"/>
      <c r="ACX93" s="147"/>
      <c r="ACY93" s="147"/>
      <c r="ACZ93" s="147"/>
      <c r="ADA93" s="147"/>
      <c r="ADB93" s="147"/>
      <c r="ADC93" s="147"/>
      <c r="ADD93" s="147"/>
      <c r="ADE93" s="147"/>
      <c r="ADF93" s="147"/>
      <c r="ADG93" s="147"/>
      <c r="ADH93" s="147"/>
      <c r="ADI93" s="147"/>
      <c r="ADJ93" s="147"/>
      <c r="ADK93" s="147"/>
      <c r="ADL93" s="147"/>
      <c r="ADM93" s="147"/>
      <c r="ADN93" s="147"/>
      <c r="ADO93" s="147"/>
      <c r="ADP93" s="147"/>
      <c r="ADQ93" s="147"/>
      <c r="ADR93" s="147"/>
      <c r="ADS93" s="147"/>
      <c r="ADT93" s="147"/>
      <c r="ADU93" s="147"/>
      <c r="ADV93" s="147"/>
      <c r="ADW93" s="147"/>
      <c r="ADX93" s="147"/>
      <c r="ADY93" s="147"/>
      <c r="ADZ93" s="147"/>
      <c r="AEA93" s="147"/>
      <c r="AEB93" s="147"/>
      <c r="AEC93" s="147"/>
      <c r="AED93" s="147"/>
      <c r="AEE93" s="147"/>
      <c r="AEF93" s="147"/>
      <c r="AEG93" s="147"/>
      <c r="AEH93" s="147"/>
      <c r="AEI93" s="147"/>
      <c r="AEJ93" s="147"/>
      <c r="AEK93" s="147"/>
      <c r="AEL93" s="147"/>
      <c r="AEM93" s="147"/>
      <c r="AEN93" s="147"/>
      <c r="AEO93" s="147"/>
      <c r="AEP93" s="147"/>
      <c r="AEQ93" s="147"/>
      <c r="AER93" s="147"/>
      <c r="AES93" s="147"/>
      <c r="AET93" s="147"/>
      <c r="AEU93" s="147"/>
      <c r="AEV93" s="147"/>
      <c r="AEW93" s="147"/>
      <c r="AEX93" s="147"/>
      <c r="AEY93" s="147"/>
      <c r="AEZ93" s="147"/>
      <c r="AFA93" s="147"/>
      <c r="AFB93" s="147"/>
      <c r="AFC93" s="147"/>
      <c r="AFD93" s="147"/>
      <c r="AFE93" s="147"/>
      <c r="AFF93" s="147"/>
      <c r="AFG93" s="147"/>
      <c r="AFH93" s="147"/>
      <c r="AFI93" s="147"/>
      <c r="AFJ93" s="147"/>
      <c r="AFK93" s="147"/>
      <c r="AFL93" s="147"/>
      <c r="AFM93" s="147"/>
      <c r="AFN93" s="147"/>
      <c r="AFO93" s="147"/>
      <c r="AFP93" s="147"/>
      <c r="AFQ93" s="147"/>
      <c r="AFR93" s="147"/>
      <c r="AFS93" s="147"/>
      <c r="AFT93" s="147"/>
      <c r="AFU93" s="147"/>
      <c r="AFV93" s="147"/>
      <c r="AFW93" s="147"/>
      <c r="AFX93" s="147"/>
      <c r="AFY93" s="147"/>
      <c r="AFZ93" s="147"/>
      <c r="AGA93" s="147"/>
      <c r="AGB93" s="147"/>
      <c r="AGC93" s="147"/>
      <c r="AGD93" s="147"/>
      <c r="AGE93" s="147"/>
      <c r="AGF93" s="147"/>
      <c r="AGG93" s="147"/>
      <c r="AGH93" s="147"/>
      <c r="AGI93" s="147"/>
      <c r="AGJ93" s="147"/>
      <c r="AGK93" s="147"/>
      <c r="AGL93" s="147"/>
      <c r="AGM93" s="147"/>
      <c r="AGN93" s="147"/>
      <c r="AGO93" s="147"/>
      <c r="AGP93" s="147"/>
      <c r="AGQ93" s="147"/>
      <c r="AGR93" s="147"/>
      <c r="AGS93" s="147"/>
      <c r="AGT93" s="147"/>
      <c r="AGU93" s="147"/>
      <c r="AGV93" s="147"/>
      <c r="AGW93" s="147"/>
      <c r="AGX93" s="147"/>
      <c r="AGY93" s="147"/>
      <c r="AGZ93" s="147"/>
      <c r="AHA93" s="147"/>
      <c r="AHB93" s="147"/>
      <c r="AHC93" s="147"/>
      <c r="AHD93" s="147"/>
      <c r="AHE93" s="147"/>
      <c r="AHF93" s="147"/>
      <c r="AHG93" s="147"/>
      <c r="AHH93" s="147"/>
      <c r="AHI93" s="147"/>
      <c r="AHJ93" s="147"/>
      <c r="AHK93" s="147"/>
      <c r="AHL93" s="147"/>
      <c r="AHM93" s="147"/>
      <c r="AHN93" s="147"/>
      <c r="AHO93" s="147"/>
      <c r="AHP93" s="147"/>
      <c r="AHQ93" s="147"/>
      <c r="AHR93" s="147"/>
      <c r="AHS93" s="147"/>
      <c r="AHT93" s="147"/>
      <c r="AHU93" s="147"/>
      <c r="AHV93" s="147"/>
      <c r="AHW93" s="147"/>
      <c r="AHX93" s="147"/>
      <c r="AHY93" s="147"/>
      <c r="AHZ93" s="147"/>
      <c r="AIA93" s="147"/>
      <c r="AIB93" s="147"/>
      <c r="AIC93" s="147"/>
      <c r="AID93" s="147"/>
      <c r="AIE93" s="147"/>
      <c r="AIF93" s="147"/>
      <c r="AIG93" s="147"/>
      <c r="AIH93" s="147"/>
      <c r="AII93" s="147"/>
      <c r="AIJ93" s="147"/>
      <c r="AIK93" s="147"/>
      <c r="AIL93" s="147"/>
      <c r="AIM93" s="147"/>
      <c r="AIN93" s="147"/>
      <c r="AIO93" s="147"/>
      <c r="AIP93" s="147"/>
      <c r="AIQ93" s="147"/>
      <c r="AIR93" s="147"/>
      <c r="AIS93" s="147"/>
      <c r="AIT93" s="147"/>
      <c r="AIU93" s="147"/>
      <c r="AIV93" s="147"/>
      <c r="AIW93" s="147"/>
      <c r="AIX93" s="147"/>
      <c r="AIY93" s="147"/>
      <c r="AIZ93" s="147"/>
      <c r="AJA93" s="147"/>
      <c r="AJB93" s="147"/>
      <c r="AJC93" s="147"/>
      <c r="AJD93" s="147"/>
      <c r="AJE93" s="147"/>
      <c r="AJF93" s="147"/>
      <c r="AJG93" s="147"/>
      <c r="AJH93" s="147"/>
      <c r="AJI93" s="147"/>
      <c r="AJJ93" s="147"/>
      <c r="AJK93" s="147"/>
      <c r="AJL93" s="147"/>
      <c r="AJM93" s="147"/>
      <c r="AJN93" s="147"/>
      <c r="AJO93" s="147"/>
      <c r="AJP93" s="147"/>
      <c r="AJQ93" s="147"/>
      <c r="AJR93" s="147"/>
      <c r="AJS93" s="147"/>
      <c r="AJT93" s="147"/>
      <c r="AJU93" s="147"/>
      <c r="AJV93" s="147"/>
      <c r="AJW93" s="147"/>
      <c r="AJX93" s="147"/>
      <c r="AJY93" s="147"/>
      <c r="AJZ93" s="147"/>
      <c r="AKA93" s="147"/>
      <c r="AKB93" s="147"/>
      <c r="AKC93" s="147"/>
      <c r="AKD93" s="147"/>
      <c r="AKE93" s="147"/>
      <c r="AKF93" s="147"/>
      <c r="AKG93" s="147"/>
      <c r="AKH93" s="147"/>
      <c r="AKI93" s="147"/>
      <c r="AKJ93" s="147"/>
      <c r="AKK93" s="147"/>
      <c r="AKL93" s="147"/>
      <c r="AKM93" s="147"/>
      <c r="AKN93" s="147"/>
      <c r="AKO93" s="147"/>
      <c r="AKP93" s="147"/>
      <c r="AKQ93" s="147"/>
      <c r="AKR93" s="147"/>
      <c r="AKS93" s="147"/>
      <c r="AKT93" s="147"/>
      <c r="AKU93" s="147"/>
      <c r="AKV93" s="147"/>
      <c r="AKW93" s="147"/>
      <c r="AKX93" s="147"/>
      <c r="AKY93" s="147"/>
      <c r="AKZ93" s="147"/>
      <c r="ALA93" s="147"/>
      <c r="ALB93" s="147"/>
      <c r="ALC93" s="147"/>
      <c r="ALD93" s="147"/>
      <c r="ALE93" s="147"/>
      <c r="ALF93" s="147"/>
      <c r="ALG93" s="147"/>
      <c r="ALH93" s="147"/>
      <c r="ALI93" s="147"/>
      <c r="ALJ93" s="147"/>
      <c r="ALK93" s="147"/>
      <c r="ALL93" s="147"/>
      <c r="ALM93" s="147"/>
      <c r="ALN93" s="147"/>
      <c r="ALO93" s="147"/>
      <c r="ALP93" s="147"/>
      <c r="ALQ93" s="147"/>
      <c r="ALR93" s="147"/>
      <c r="ALS93" s="147"/>
      <c r="ALT93" s="147"/>
      <c r="ALU93" s="147"/>
      <c r="ALV93" s="147"/>
      <c r="ALW93" s="147"/>
      <c r="ALX93" s="147"/>
      <c r="ALY93" s="147"/>
      <c r="ALZ93" s="147"/>
      <c r="AMA93" s="147"/>
      <c r="AMB93" s="147"/>
      <c r="AMC93" s="147"/>
      <c r="AMD93" s="147"/>
      <c r="AME93" s="147"/>
      <c r="AMF93" s="147"/>
      <c r="AMG93" s="147"/>
      <c r="AMH93" s="147"/>
      <c r="AMI93" s="147"/>
      <c r="AMJ93" s="147"/>
      <c r="AMK93" s="147"/>
      <c r="AML93" s="147"/>
      <c r="AMM93" s="147"/>
      <c r="AMN93" s="147"/>
      <c r="AMO93" s="147"/>
      <c r="AMP93" s="147"/>
      <c r="AMQ93" s="147"/>
      <c r="AMR93" s="147"/>
      <c r="AMS93" s="147"/>
      <c r="AMT93" s="147"/>
      <c r="AMU93" s="147"/>
      <c r="AMV93" s="147"/>
      <c r="AMW93" s="147"/>
      <c r="AMX93" s="147"/>
      <c r="AMY93" s="147"/>
      <c r="AMZ93" s="147"/>
      <c r="ANA93" s="147"/>
      <c r="ANB93" s="147"/>
      <c r="ANC93" s="147"/>
      <c r="AND93" s="147"/>
      <c r="ANE93" s="147"/>
      <c r="ANF93" s="147"/>
      <c r="ANG93" s="147"/>
      <c r="ANH93" s="147"/>
      <c r="ANI93" s="147"/>
      <c r="ANJ93" s="147"/>
      <c r="ANK93" s="147"/>
      <c r="ANL93" s="147"/>
      <c r="ANM93" s="147"/>
      <c r="ANN93" s="147"/>
      <c r="ANO93" s="147"/>
      <c r="ANP93" s="147"/>
      <c r="ANQ93" s="147"/>
      <c r="ANR93" s="147"/>
      <c r="ANS93" s="147"/>
      <c r="ANT93" s="147"/>
      <c r="ANU93" s="147"/>
      <c r="ANV93" s="147"/>
      <c r="ANW93" s="147"/>
      <c r="ANX93" s="147"/>
      <c r="ANY93" s="147"/>
      <c r="ANZ93" s="147"/>
      <c r="AOA93" s="147"/>
      <c r="AOB93" s="147"/>
      <c r="AOC93" s="147"/>
      <c r="AOD93" s="147"/>
      <c r="AOE93" s="147"/>
      <c r="AOF93" s="147"/>
      <c r="AOG93" s="147"/>
      <c r="AOH93" s="147"/>
      <c r="AOI93" s="147"/>
      <c r="AOJ93" s="147"/>
      <c r="AOK93" s="147"/>
      <c r="AOL93" s="147"/>
      <c r="AOM93" s="147"/>
      <c r="AON93" s="147"/>
      <c r="AOO93" s="147"/>
      <c r="AOP93" s="147"/>
      <c r="AOQ93" s="147"/>
      <c r="AOR93" s="147"/>
      <c r="AOS93" s="147"/>
      <c r="AOT93" s="147"/>
      <c r="AOU93" s="147"/>
      <c r="AOV93" s="147"/>
      <c r="AOW93" s="147"/>
      <c r="AOX93" s="147"/>
      <c r="AOY93" s="147"/>
      <c r="AOZ93" s="147"/>
      <c r="APA93" s="147"/>
      <c r="APB93" s="147"/>
      <c r="APC93" s="147"/>
      <c r="APD93" s="147"/>
      <c r="APE93" s="147"/>
      <c r="APF93" s="147"/>
      <c r="APG93" s="147"/>
      <c r="APH93" s="147"/>
      <c r="API93" s="147"/>
      <c r="APJ93" s="147"/>
      <c r="APK93" s="147"/>
      <c r="APL93" s="147"/>
      <c r="APM93" s="147"/>
      <c r="APN93" s="147"/>
      <c r="APO93" s="147"/>
      <c r="APP93" s="147"/>
      <c r="APQ93" s="147"/>
      <c r="APR93" s="147"/>
      <c r="APS93" s="147"/>
      <c r="APT93" s="147"/>
      <c r="APU93" s="147"/>
      <c r="APV93" s="147"/>
      <c r="APW93" s="147"/>
      <c r="APX93" s="147"/>
      <c r="APY93" s="147"/>
      <c r="APZ93" s="147"/>
      <c r="AQA93" s="147"/>
      <c r="AQB93" s="147"/>
      <c r="AQC93" s="147"/>
      <c r="AQD93" s="147"/>
      <c r="AQE93" s="147"/>
      <c r="AQF93" s="147"/>
      <c r="AQG93" s="147"/>
      <c r="AQH93" s="147"/>
      <c r="AQI93" s="147"/>
      <c r="AQJ93" s="147"/>
      <c r="AQK93" s="147"/>
      <c r="AQL93" s="147"/>
      <c r="AQM93" s="147"/>
      <c r="AQN93" s="147"/>
      <c r="AQO93" s="147"/>
      <c r="AQP93" s="147"/>
      <c r="AQQ93" s="147"/>
      <c r="AQR93" s="147"/>
      <c r="AQS93" s="147"/>
      <c r="AQT93" s="147"/>
      <c r="AQU93" s="147"/>
      <c r="AQV93" s="147"/>
      <c r="AQW93" s="147"/>
      <c r="AQX93" s="147"/>
      <c r="AQY93" s="147"/>
      <c r="AQZ93" s="147"/>
      <c r="ARA93" s="147"/>
      <c r="ARB93" s="147"/>
      <c r="ARC93" s="147"/>
      <c r="ARD93" s="147"/>
      <c r="ARE93" s="147"/>
      <c r="ARF93" s="147"/>
      <c r="ARG93" s="147"/>
      <c r="ARH93" s="147"/>
      <c r="ARI93" s="147"/>
      <c r="ARJ93" s="147"/>
      <c r="ARK93" s="147"/>
      <c r="ARL93" s="147"/>
      <c r="ARM93" s="147"/>
      <c r="ARN93" s="147"/>
      <c r="ARO93" s="147"/>
      <c r="ARP93" s="147"/>
      <c r="ARQ93" s="147"/>
      <c r="ARR93" s="147"/>
      <c r="ARS93" s="147"/>
      <c r="ART93" s="147"/>
      <c r="ARU93" s="147"/>
      <c r="ARV93" s="147"/>
      <c r="ARW93" s="147"/>
      <c r="ARX93" s="147"/>
      <c r="ARY93" s="147"/>
      <c r="ARZ93" s="147"/>
      <c r="ASA93" s="147"/>
      <c r="ASB93" s="147"/>
      <c r="ASC93" s="147"/>
      <c r="ASD93" s="147"/>
      <c r="ASE93" s="147"/>
      <c r="ASF93" s="147"/>
      <c r="ASG93" s="147"/>
      <c r="ASH93" s="147"/>
      <c r="ASI93" s="147"/>
      <c r="ASJ93" s="147"/>
      <c r="ASK93" s="147"/>
      <c r="ASL93" s="147"/>
      <c r="ASM93" s="147"/>
      <c r="ASN93" s="147"/>
      <c r="ASO93" s="147"/>
      <c r="ASP93" s="147"/>
      <c r="ASQ93" s="147"/>
      <c r="ASR93" s="147"/>
      <c r="ASS93" s="147"/>
      <c r="AST93" s="147"/>
      <c r="ASU93" s="147"/>
      <c r="ASV93" s="147"/>
      <c r="ASW93" s="147"/>
      <c r="ASX93" s="147"/>
      <c r="ASY93" s="147"/>
      <c r="ASZ93" s="147"/>
      <c r="ATA93" s="147"/>
      <c r="ATB93" s="147"/>
      <c r="ATC93" s="147"/>
      <c r="ATD93" s="147"/>
      <c r="ATE93" s="147"/>
      <c r="ATF93" s="147"/>
      <c r="ATG93" s="147"/>
      <c r="ATH93" s="147"/>
      <c r="ATI93" s="147"/>
      <c r="ATJ93" s="147"/>
      <c r="ATK93" s="147"/>
      <c r="ATL93" s="147"/>
      <c r="ATM93" s="147"/>
      <c r="ATN93" s="147"/>
      <c r="ATO93" s="147"/>
      <c r="ATP93" s="147"/>
      <c r="ATQ93" s="147"/>
      <c r="ATR93" s="147"/>
      <c r="ATS93" s="147"/>
      <c r="ATT93" s="147"/>
      <c r="ATU93" s="147"/>
      <c r="ATV93" s="147"/>
      <c r="ATW93" s="147"/>
      <c r="ATX93" s="147"/>
      <c r="ATY93" s="147"/>
      <c r="ATZ93" s="147"/>
      <c r="AUA93" s="147"/>
      <c r="AUB93" s="147"/>
      <c r="AUC93" s="147"/>
      <c r="AUD93" s="147"/>
      <c r="AUE93" s="147"/>
      <c r="AUF93" s="147"/>
      <c r="AUG93" s="147"/>
      <c r="AUH93" s="147"/>
      <c r="AUI93" s="147"/>
      <c r="AUJ93" s="147"/>
      <c r="AUK93" s="147"/>
      <c r="AUL93" s="147"/>
      <c r="AUM93" s="147"/>
      <c r="AUN93" s="147"/>
      <c r="AUO93" s="147"/>
      <c r="AUP93" s="147"/>
      <c r="AUQ93" s="147"/>
      <c r="AUR93" s="147"/>
      <c r="AUS93" s="147"/>
      <c r="AUT93" s="147"/>
      <c r="AUU93" s="147"/>
      <c r="AUV93" s="147"/>
      <c r="AUW93" s="147"/>
      <c r="AUX93" s="147"/>
      <c r="AUY93" s="147"/>
      <c r="AUZ93" s="147"/>
      <c r="AVA93" s="147"/>
      <c r="AVB93" s="147"/>
      <c r="AVC93" s="147"/>
      <c r="AVD93" s="147"/>
      <c r="AVE93" s="147"/>
      <c r="AVF93" s="147"/>
      <c r="AVG93" s="147"/>
      <c r="AVH93" s="147"/>
      <c r="AVI93" s="147"/>
      <c r="AVJ93" s="147"/>
      <c r="AVK93" s="147"/>
      <c r="AVL93" s="147"/>
      <c r="AVM93" s="147"/>
      <c r="AVN93" s="147"/>
      <c r="AVO93" s="147"/>
      <c r="AVP93" s="147"/>
      <c r="AVQ93" s="147"/>
      <c r="AVR93" s="147"/>
      <c r="AVS93" s="147"/>
      <c r="AVT93" s="147"/>
      <c r="AVU93" s="147"/>
      <c r="AVV93" s="147"/>
      <c r="AVW93" s="147"/>
      <c r="AVX93" s="147"/>
      <c r="AVY93" s="147"/>
      <c r="AVZ93" s="147"/>
      <c r="AWA93" s="147"/>
      <c r="AWB93" s="147"/>
      <c r="AWC93" s="147"/>
      <c r="AWD93" s="147"/>
      <c r="AWE93" s="147"/>
      <c r="AWF93" s="147"/>
      <c r="AWG93" s="147"/>
      <c r="AWH93" s="147"/>
      <c r="AWI93" s="147"/>
      <c r="AWJ93" s="147"/>
      <c r="AWK93" s="147"/>
      <c r="AWL93" s="147"/>
      <c r="AWM93" s="147"/>
      <c r="AWN93" s="147"/>
      <c r="AWO93" s="147"/>
      <c r="AWP93" s="147"/>
      <c r="AWQ93" s="147"/>
      <c r="AWR93" s="147"/>
      <c r="AWS93" s="147"/>
      <c r="AWT93" s="147"/>
      <c r="AWU93" s="147"/>
      <c r="AWV93" s="147"/>
      <c r="AWW93" s="147"/>
      <c r="AWX93" s="147"/>
      <c r="AWY93" s="147"/>
      <c r="AWZ93" s="147"/>
      <c r="AXA93" s="147"/>
      <c r="AXB93" s="147"/>
      <c r="AXC93" s="147"/>
      <c r="AXD93" s="147"/>
      <c r="AXE93" s="147"/>
      <c r="AXF93" s="147"/>
      <c r="AXG93" s="147"/>
      <c r="AXH93" s="147"/>
      <c r="AXI93" s="147"/>
      <c r="AXJ93" s="147"/>
      <c r="AXK93" s="147"/>
      <c r="AXL93" s="147"/>
      <c r="AXM93" s="147"/>
      <c r="AXN93" s="147"/>
      <c r="AXO93" s="147"/>
      <c r="AXP93" s="147"/>
      <c r="AXQ93" s="147"/>
      <c r="AXR93" s="147"/>
      <c r="AXS93" s="147"/>
      <c r="AXT93" s="147"/>
      <c r="AXU93" s="147"/>
      <c r="AXV93" s="147"/>
      <c r="AXW93" s="147"/>
      <c r="AXX93" s="147"/>
      <c r="AXY93" s="147"/>
      <c r="AXZ93" s="147"/>
      <c r="AYA93" s="147"/>
      <c r="AYB93" s="147"/>
      <c r="AYC93" s="147"/>
      <c r="AYD93" s="147"/>
      <c r="AYE93" s="147"/>
      <c r="AYF93" s="147"/>
      <c r="AYG93" s="147"/>
      <c r="AYH93" s="147"/>
      <c r="AYI93" s="147"/>
      <c r="AYJ93" s="147"/>
      <c r="AYK93" s="147"/>
      <c r="AYL93" s="147"/>
      <c r="AYM93" s="147"/>
      <c r="AYN93" s="147"/>
      <c r="AYO93" s="147"/>
      <c r="AYP93" s="147"/>
      <c r="AYQ93" s="147"/>
      <c r="AYR93" s="147"/>
      <c r="AYS93" s="147"/>
      <c r="AYT93" s="147"/>
      <c r="AYU93" s="147"/>
      <c r="AYV93" s="147"/>
      <c r="AYW93" s="147"/>
      <c r="AYX93" s="147"/>
      <c r="AYY93" s="147"/>
      <c r="AYZ93" s="147"/>
      <c r="AZA93" s="147"/>
      <c r="AZB93" s="147"/>
      <c r="AZC93" s="147"/>
      <c r="AZD93" s="147"/>
      <c r="AZE93" s="147"/>
      <c r="AZF93" s="147"/>
      <c r="AZG93" s="147"/>
      <c r="AZH93" s="147"/>
      <c r="AZI93" s="147"/>
      <c r="AZJ93" s="147"/>
      <c r="AZK93" s="147"/>
      <c r="AZL93" s="147"/>
      <c r="AZM93" s="147"/>
      <c r="AZN93" s="147"/>
      <c r="AZO93" s="147"/>
      <c r="AZP93" s="147"/>
      <c r="AZQ93" s="147"/>
      <c r="AZR93" s="147"/>
      <c r="AZS93" s="147"/>
      <c r="AZT93" s="147"/>
      <c r="AZU93" s="147"/>
      <c r="AZV93" s="147"/>
      <c r="AZW93" s="147"/>
      <c r="AZX93" s="147"/>
      <c r="AZY93" s="147"/>
      <c r="AZZ93" s="147"/>
      <c r="BAA93" s="147"/>
      <c r="BAB93" s="147"/>
      <c r="BAC93" s="147"/>
      <c r="BAD93" s="147"/>
      <c r="BAE93" s="147"/>
      <c r="BAF93" s="147"/>
      <c r="BAG93" s="147"/>
      <c r="BAH93" s="147"/>
      <c r="BAI93" s="147"/>
      <c r="BAJ93" s="147"/>
      <c r="BAK93" s="147"/>
      <c r="BAL93" s="147"/>
      <c r="BAM93" s="147"/>
      <c r="BAN93" s="147"/>
      <c r="BAO93" s="147"/>
      <c r="BAP93" s="147"/>
      <c r="BAQ93" s="147"/>
      <c r="BAR93" s="147"/>
      <c r="BAS93" s="147"/>
      <c r="BAT93" s="147"/>
      <c r="BAU93" s="147"/>
      <c r="BAV93" s="147"/>
      <c r="BAW93" s="147"/>
      <c r="BAX93" s="147"/>
      <c r="BAY93" s="147"/>
      <c r="BAZ93" s="147"/>
      <c r="BBA93" s="147"/>
      <c r="BBB93" s="147"/>
      <c r="BBC93" s="147"/>
      <c r="BBD93" s="147"/>
      <c r="BBE93" s="147"/>
      <c r="BBF93" s="147"/>
      <c r="BBG93" s="147"/>
      <c r="BBH93" s="147"/>
      <c r="BBI93" s="147"/>
      <c r="BBJ93" s="147"/>
      <c r="BBK93" s="147"/>
      <c r="BBL93" s="147"/>
      <c r="BBM93" s="147"/>
      <c r="BBN93" s="147"/>
      <c r="BBO93" s="147"/>
      <c r="BBP93" s="147"/>
      <c r="BBQ93" s="147"/>
      <c r="BBR93" s="147"/>
      <c r="BBS93" s="147"/>
      <c r="BBT93" s="147"/>
      <c r="BBU93" s="147"/>
      <c r="BBV93" s="147"/>
      <c r="BBW93" s="147"/>
      <c r="BBX93" s="147"/>
      <c r="BBY93" s="147"/>
      <c r="BBZ93" s="147"/>
      <c r="BCA93" s="147"/>
      <c r="BCB93" s="147"/>
      <c r="BCC93" s="147"/>
      <c r="BCD93" s="147"/>
      <c r="BCE93" s="147"/>
      <c r="BCF93" s="147"/>
      <c r="BCG93" s="147"/>
      <c r="BCH93" s="147"/>
      <c r="BCI93" s="147"/>
      <c r="BCJ93" s="147"/>
      <c r="BCK93" s="147"/>
      <c r="BCL93" s="147"/>
      <c r="BCM93" s="147"/>
      <c r="BCN93" s="147"/>
      <c r="BCO93" s="147"/>
      <c r="BCP93" s="147"/>
      <c r="BCQ93" s="147"/>
      <c r="BCR93" s="147"/>
      <c r="BCS93" s="147"/>
      <c r="BCT93" s="147"/>
      <c r="BCU93" s="147"/>
      <c r="BCV93" s="147"/>
      <c r="BCW93" s="147"/>
      <c r="BCX93" s="147"/>
      <c r="BCY93" s="147"/>
      <c r="BCZ93" s="147"/>
      <c r="BDA93" s="147"/>
      <c r="BDB93" s="147"/>
      <c r="BDC93" s="147"/>
      <c r="BDD93" s="147"/>
      <c r="BDE93" s="147"/>
      <c r="BDF93" s="147"/>
      <c r="BDG93" s="147"/>
      <c r="BDH93" s="147"/>
      <c r="BDI93" s="147"/>
      <c r="BDJ93" s="147"/>
      <c r="BDK93" s="147"/>
      <c r="BDL93" s="147"/>
      <c r="BDM93" s="147"/>
      <c r="BDN93" s="147"/>
      <c r="BDO93" s="147"/>
      <c r="BDP93" s="147"/>
      <c r="BDQ93" s="147"/>
      <c r="BDR93" s="147"/>
      <c r="BDS93" s="147"/>
      <c r="BDT93" s="147"/>
      <c r="BDU93" s="147"/>
      <c r="BDV93" s="147"/>
      <c r="BDW93" s="147"/>
      <c r="BDX93" s="147"/>
      <c r="BDY93" s="147"/>
      <c r="BDZ93" s="147"/>
      <c r="BEA93" s="147"/>
      <c r="BEB93" s="147"/>
      <c r="BEC93" s="147"/>
      <c r="BED93" s="147"/>
      <c r="BEE93" s="147"/>
      <c r="BEF93" s="147"/>
      <c r="BEG93" s="147"/>
      <c r="BEH93" s="147"/>
      <c r="BEI93" s="147"/>
      <c r="BEJ93" s="147"/>
      <c r="BEK93" s="147"/>
      <c r="BEL93" s="147"/>
      <c r="BEM93" s="147"/>
      <c r="BEN93" s="147"/>
      <c r="BEO93" s="147"/>
      <c r="BEP93" s="147"/>
      <c r="BEQ93" s="147"/>
      <c r="BER93" s="147"/>
      <c r="BES93" s="147"/>
      <c r="BET93" s="147"/>
      <c r="BEU93" s="147"/>
      <c r="BEV93" s="147"/>
      <c r="BEW93" s="147"/>
      <c r="BEX93" s="147"/>
      <c r="BEY93" s="147"/>
      <c r="BEZ93" s="147"/>
      <c r="BFA93" s="147"/>
      <c r="BFB93" s="147"/>
      <c r="BFC93" s="147"/>
      <c r="BFD93" s="147"/>
      <c r="BFE93" s="147"/>
      <c r="BFF93" s="147"/>
      <c r="BFG93" s="147"/>
      <c r="BFH93" s="147"/>
      <c r="BFI93" s="147"/>
      <c r="BFJ93" s="147"/>
      <c r="BFK93" s="147"/>
      <c r="BFL93" s="147"/>
      <c r="BFM93" s="147"/>
      <c r="BFN93" s="147"/>
      <c r="BFO93" s="147"/>
      <c r="BFP93" s="147"/>
      <c r="BFQ93" s="147"/>
      <c r="BFR93" s="147"/>
      <c r="BFS93" s="147"/>
      <c r="BFT93" s="147"/>
      <c r="BFU93" s="147"/>
      <c r="BFV93" s="147"/>
      <c r="BFW93" s="147"/>
      <c r="BFX93" s="147"/>
      <c r="BFY93" s="147"/>
      <c r="BFZ93" s="147"/>
      <c r="BGA93" s="147"/>
      <c r="BGB93" s="147"/>
      <c r="BGC93" s="147"/>
      <c r="BGD93" s="147"/>
      <c r="BGE93" s="147"/>
      <c r="BGF93" s="147"/>
      <c r="BGG93" s="147"/>
      <c r="BGH93" s="147"/>
      <c r="BGI93" s="147"/>
      <c r="BGJ93" s="147"/>
      <c r="BGK93" s="147"/>
      <c r="BGL93" s="147"/>
      <c r="BGM93" s="147"/>
      <c r="BGN93" s="147"/>
      <c r="BGO93" s="147"/>
      <c r="BGP93" s="147"/>
      <c r="BGQ93" s="147"/>
      <c r="BGR93" s="147"/>
      <c r="BGS93" s="147"/>
      <c r="BGT93" s="147"/>
      <c r="BGU93" s="147"/>
      <c r="BGV93" s="147"/>
      <c r="BGW93" s="147"/>
      <c r="BGX93" s="147"/>
      <c r="BGY93" s="147"/>
      <c r="BGZ93" s="147"/>
      <c r="BHA93" s="147"/>
      <c r="BHB93" s="147"/>
      <c r="BHC93" s="147"/>
      <c r="BHD93" s="147"/>
      <c r="BHE93" s="147"/>
      <c r="BHF93" s="147"/>
      <c r="BHG93" s="147"/>
      <c r="BHH93" s="147"/>
      <c r="BHI93" s="147"/>
      <c r="BHJ93" s="147"/>
      <c r="BHK93" s="147"/>
      <c r="BHL93" s="147"/>
      <c r="BHM93" s="147"/>
      <c r="BHN93" s="147"/>
      <c r="BHO93" s="147"/>
      <c r="BHP93" s="147"/>
      <c r="BHQ93" s="147"/>
      <c r="BHR93" s="147"/>
      <c r="BHS93" s="147"/>
      <c r="BHT93" s="147"/>
      <c r="BHU93" s="147"/>
      <c r="BHV93" s="147"/>
      <c r="BHW93" s="147"/>
      <c r="BHX93" s="147"/>
      <c r="BHY93" s="147"/>
      <c r="BHZ93" s="147"/>
      <c r="BIA93" s="147"/>
      <c r="BIB93" s="147"/>
      <c r="BIC93" s="147"/>
      <c r="BID93" s="147"/>
      <c r="BIE93" s="147"/>
      <c r="BIF93" s="147"/>
      <c r="BIG93" s="147"/>
      <c r="BIH93" s="147"/>
      <c r="BII93" s="147"/>
      <c r="BIJ93" s="147"/>
      <c r="BIK93" s="147"/>
      <c r="BIL93" s="147"/>
      <c r="BIM93" s="147"/>
      <c r="BIN93" s="147"/>
      <c r="BIO93" s="147"/>
      <c r="BIP93" s="147"/>
      <c r="BIQ93" s="147"/>
      <c r="BIR93" s="147"/>
      <c r="BIS93" s="147"/>
      <c r="BIT93" s="147"/>
      <c r="BIU93" s="147"/>
      <c r="BIV93" s="147"/>
      <c r="BIW93" s="147"/>
      <c r="BIX93" s="147"/>
      <c r="BIY93" s="147"/>
      <c r="BIZ93" s="147"/>
      <c r="BJA93" s="147"/>
      <c r="BJB93" s="147"/>
      <c r="BJC93" s="147"/>
      <c r="BJD93" s="147"/>
      <c r="BJE93" s="147"/>
      <c r="BJF93" s="147"/>
      <c r="BJG93" s="147"/>
      <c r="BJH93" s="147"/>
      <c r="BJI93" s="147"/>
      <c r="BJJ93" s="147"/>
      <c r="BJK93" s="147"/>
      <c r="BJL93" s="147"/>
      <c r="BJM93" s="147"/>
      <c r="BJN93" s="147"/>
      <c r="BJO93" s="147"/>
      <c r="BJP93" s="147"/>
      <c r="BJQ93" s="147"/>
      <c r="BJR93" s="147"/>
      <c r="BJS93" s="147"/>
      <c r="BJT93" s="147"/>
      <c r="BJU93" s="147"/>
      <c r="BJV93" s="147"/>
      <c r="BJW93" s="147"/>
      <c r="BJX93" s="147"/>
      <c r="BJY93" s="147"/>
      <c r="BJZ93" s="147"/>
      <c r="BKA93" s="147"/>
      <c r="BKB93" s="147"/>
      <c r="BKC93" s="147"/>
      <c r="BKD93" s="147"/>
      <c r="BKE93" s="147"/>
      <c r="BKF93" s="147"/>
      <c r="BKG93" s="147"/>
      <c r="BKH93" s="147"/>
      <c r="BKI93" s="147"/>
      <c r="BKJ93" s="147"/>
      <c r="BKK93" s="147"/>
      <c r="BKL93" s="147"/>
      <c r="BKM93" s="147"/>
      <c r="BKN93" s="147"/>
      <c r="BKO93" s="147"/>
      <c r="BKP93" s="147"/>
      <c r="BKQ93" s="147"/>
      <c r="BKR93" s="147"/>
      <c r="BKS93" s="147"/>
      <c r="BKT93" s="147"/>
      <c r="BKU93" s="147"/>
      <c r="BKV93" s="147"/>
      <c r="BKW93" s="147"/>
      <c r="BKX93" s="147"/>
      <c r="BKY93" s="147"/>
      <c r="BKZ93" s="147"/>
      <c r="BLA93" s="147"/>
      <c r="BLB93" s="147"/>
      <c r="BLC93" s="147"/>
      <c r="BLD93" s="147"/>
      <c r="BLE93" s="147"/>
      <c r="BLF93" s="147"/>
      <c r="BLG93" s="147"/>
      <c r="BLH93" s="147"/>
      <c r="BLI93" s="147"/>
      <c r="BLJ93" s="147"/>
      <c r="BLK93" s="147"/>
      <c r="BLL93" s="147"/>
      <c r="BLM93" s="147"/>
      <c r="BLN93" s="147"/>
      <c r="BLO93" s="147"/>
      <c r="BLP93" s="147"/>
      <c r="BLQ93" s="147"/>
      <c r="BLR93" s="147"/>
      <c r="BLS93" s="147"/>
      <c r="BLT93" s="147"/>
      <c r="BLU93" s="147"/>
      <c r="BLV93" s="147"/>
      <c r="BLW93" s="147"/>
      <c r="BLX93" s="147"/>
      <c r="BLY93" s="147"/>
      <c r="BLZ93" s="147"/>
      <c r="BMA93" s="147"/>
      <c r="BMB93" s="147"/>
      <c r="BMC93" s="147"/>
      <c r="BMD93" s="147"/>
      <c r="BME93" s="147"/>
      <c r="BMF93" s="147"/>
      <c r="BMG93" s="147"/>
      <c r="BMH93" s="147"/>
      <c r="BMI93" s="147"/>
      <c r="BMJ93" s="147"/>
      <c r="BMK93" s="147"/>
      <c r="BML93" s="147"/>
      <c r="BMM93" s="147"/>
      <c r="BMN93" s="147"/>
      <c r="BMO93" s="147"/>
      <c r="BMP93" s="147"/>
      <c r="BMQ93" s="147"/>
      <c r="BMR93" s="147"/>
      <c r="BMS93" s="147"/>
      <c r="BMT93" s="147"/>
      <c r="BMU93" s="147"/>
      <c r="BMV93" s="147"/>
      <c r="BMW93" s="147"/>
      <c r="BMX93" s="147"/>
      <c r="BMY93" s="147"/>
      <c r="BMZ93" s="147"/>
      <c r="BNA93" s="147"/>
      <c r="BNB93" s="147"/>
      <c r="BNC93" s="147"/>
      <c r="BND93" s="147"/>
      <c r="BNE93" s="147"/>
      <c r="BNF93" s="147"/>
      <c r="BNG93" s="147"/>
      <c r="BNH93" s="147"/>
      <c r="BNI93" s="147"/>
      <c r="BNJ93" s="147"/>
      <c r="BNK93" s="147"/>
      <c r="BNL93" s="147"/>
      <c r="BNM93" s="147"/>
      <c r="BNN93" s="147"/>
      <c r="BNO93" s="147"/>
      <c r="BNP93" s="147"/>
      <c r="BNQ93" s="147"/>
      <c r="BNR93" s="147"/>
      <c r="BNS93" s="147"/>
      <c r="BNT93" s="147"/>
      <c r="BNU93" s="147"/>
      <c r="BNV93" s="147"/>
      <c r="BNW93" s="147"/>
      <c r="BNX93" s="147"/>
      <c r="BNY93" s="147"/>
      <c r="BNZ93" s="147"/>
      <c r="BOA93" s="147"/>
      <c r="BOB93" s="147"/>
      <c r="BOC93" s="147"/>
      <c r="BOD93" s="147"/>
      <c r="BOE93" s="147"/>
      <c r="BOF93" s="147"/>
      <c r="BOG93" s="147"/>
      <c r="BOH93" s="147"/>
      <c r="BOI93" s="147"/>
      <c r="BOJ93" s="147"/>
      <c r="BOK93" s="147"/>
      <c r="BOL93" s="147"/>
      <c r="BOM93" s="147"/>
      <c r="BON93" s="147"/>
      <c r="BOO93" s="147"/>
      <c r="BOP93" s="147"/>
      <c r="BOQ93" s="147"/>
      <c r="BOR93" s="147"/>
      <c r="BOS93" s="147"/>
      <c r="BOT93" s="147"/>
      <c r="BOU93" s="147"/>
      <c r="BOV93" s="147"/>
      <c r="BOW93" s="147"/>
      <c r="BOX93" s="147"/>
      <c r="BOY93" s="147"/>
      <c r="BOZ93" s="147"/>
      <c r="BPA93" s="147"/>
      <c r="BPB93" s="147"/>
      <c r="BPC93" s="147"/>
      <c r="BPD93" s="147"/>
      <c r="BPE93" s="147"/>
      <c r="BPF93" s="147"/>
      <c r="BPG93" s="147"/>
      <c r="BPH93" s="147"/>
      <c r="BPI93" s="147"/>
      <c r="BPJ93" s="147"/>
      <c r="BPK93" s="147"/>
      <c r="BPL93" s="147"/>
      <c r="BPM93" s="147"/>
      <c r="BPN93" s="147"/>
      <c r="BPO93" s="147"/>
      <c r="BPP93" s="147"/>
      <c r="BPQ93" s="147"/>
      <c r="BPR93" s="147"/>
      <c r="BPS93" s="147"/>
      <c r="BPT93" s="147"/>
      <c r="BPU93" s="147"/>
      <c r="BPV93" s="147"/>
      <c r="BPW93" s="147"/>
      <c r="BPX93" s="147"/>
      <c r="BPY93" s="147"/>
      <c r="BPZ93" s="147"/>
      <c r="BQA93" s="147"/>
      <c r="BQB93" s="147"/>
      <c r="BQC93" s="147"/>
      <c r="BQD93" s="147"/>
      <c r="BQE93" s="147"/>
      <c r="BQF93" s="147"/>
      <c r="BQG93" s="147"/>
      <c r="BQH93" s="147"/>
      <c r="BQI93" s="147"/>
      <c r="BQJ93" s="147"/>
      <c r="BQK93" s="147"/>
      <c r="BQL93" s="147"/>
      <c r="BQM93" s="147"/>
      <c r="BQN93" s="147"/>
      <c r="BQO93" s="147"/>
      <c r="BQP93" s="147"/>
      <c r="BQQ93" s="147"/>
      <c r="BQR93" s="147"/>
      <c r="BQS93" s="147"/>
      <c r="BQT93" s="147"/>
      <c r="BQU93" s="147"/>
      <c r="BQV93" s="147"/>
      <c r="BQW93" s="147"/>
      <c r="BQX93" s="147"/>
      <c r="BQY93" s="147"/>
      <c r="BQZ93" s="147"/>
      <c r="BRA93" s="147"/>
      <c r="BRB93" s="147"/>
      <c r="BRC93" s="147"/>
      <c r="BRD93" s="147"/>
      <c r="BRE93" s="147"/>
      <c r="BRF93" s="147"/>
      <c r="BRG93" s="147"/>
      <c r="BRH93" s="147"/>
      <c r="BRI93" s="147"/>
      <c r="BRJ93" s="147"/>
      <c r="BRK93" s="147"/>
      <c r="BRL93" s="147"/>
      <c r="BRM93" s="147"/>
      <c r="BRN93" s="147"/>
      <c r="BRO93" s="147"/>
      <c r="BRP93" s="147"/>
      <c r="BRQ93" s="147"/>
      <c r="BRR93" s="147"/>
      <c r="BRS93" s="147"/>
      <c r="BRT93" s="147"/>
      <c r="BRU93" s="147"/>
      <c r="BRV93" s="147"/>
      <c r="BRW93" s="147"/>
      <c r="BRX93" s="147"/>
      <c r="BRY93" s="147"/>
      <c r="BRZ93" s="147"/>
      <c r="BSA93" s="147"/>
      <c r="BSB93" s="147"/>
      <c r="BSC93" s="147"/>
      <c r="BSD93" s="147"/>
      <c r="BSE93" s="147"/>
      <c r="BSF93" s="147"/>
      <c r="BSG93" s="147"/>
      <c r="BSH93" s="147"/>
      <c r="BSI93" s="147"/>
      <c r="BSJ93" s="147"/>
      <c r="BSK93" s="147"/>
      <c r="BSL93" s="147"/>
      <c r="BSM93" s="147"/>
      <c r="BSN93" s="147"/>
      <c r="BSO93" s="147"/>
      <c r="BSP93" s="147"/>
      <c r="BSQ93" s="147"/>
      <c r="BSR93" s="147"/>
      <c r="BSS93" s="147"/>
      <c r="BST93" s="147"/>
      <c r="BSU93" s="147"/>
      <c r="BSV93" s="147"/>
      <c r="BSW93" s="147"/>
      <c r="BSX93" s="147"/>
      <c r="BSY93" s="147"/>
      <c r="BSZ93" s="147"/>
      <c r="BTA93" s="147"/>
      <c r="BTB93" s="147"/>
      <c r="BTC93" s="147"/>
      <c r="BTD93" s="147"/>
      <c r="BTE93" s="147"/>
      <c r="BTF93" s="147"/>
      <c r="BTG93" s="147"/>
      <c r="BTH93" s="147"/>
      <c r="BTI93" s="147"/>
      <c r="BTJ93" s="147"/>
      <c r="BTK93" s="147"/>
      <c r="BTL93" s="147"/>
      <c r="BTM93" s="147"/>
      <c r="BTN93" s="147"/>
      <c r="BTO93" s="147"/>
      <c r="BTP93" s="147"/>
      <c r="BTQ93" s="147"/>
      <c r="BTR93" s="147"/>
      <c r="BTS93" s="147"/>
      <c r="BTT93" s="147"/>
      <c r="BTU93" s="147"/>
      <c r="BTV93" s="147"/>
      <c r="BTW93" s="147"/>
      <c r="BTX93" s="147"/>
      <c r="BTY93" s="147"/>
      <c r="BTZ93" s="147"/>
      <c r="BUA93" s="147"/>
      <c r="BUB93" s="147"/>
      <c r="BUC93" s="147"/>
      <c r="BUD93" s="147"/>
      <c r="BUE93" s="147"/>
      <c r="BUF93" s="147"/>
      <c r="BUG93" s="147"/>
      <c r="BUH93" s="147"/>
      <c r="BUI93" s="147"/>
      <c r="BUJ93" s="147"/>
      <c r="BUK93" s="147"/>
      <c r="BUL93" s="147"/>
      <c r="BUM93" s="147"/>
      <c r="BUN93" s="147"/>
      <c r="BUO93" s="147"/>
      <c r="BUP93" s="147"/>
      <c r="BUQ93" s="147"/>
      <c r="BUR93" s="147"/>
      <c r="BUS93" s="147"/>
      <c r="BUT93" s="147"/>
      <c r="BUU93" s="147"/>
      <c r="BUV93" s="147"/>
      <c r="BUW93" s="147"/>
      <c r="BUX93" s="147"/>
      <c r="BUY93" s="147"/>
      <c r="BUZ93" s="147"/>
      <c r="BVA93" s="147"/>
      <c r="BVB93" s="147"/>
      <c r="BVC93" s="147"/>
      <c r="BVD93" s="147"/>
      <c r="BVE93" s="147"/>
      <c r="BVF93" s="147"/>
      <c r="BVG93" s="147"/>
      <c r="BVH93" s="147"/>
      <c r="BVI93" s="147"/>
      <c r="BVJ93" s="147"/>
      <c r="BVK93" s="147"/>
      <c r="BVL93" s="147"/>
      <c r="BVM93" s="147"/>
      <c r="BVN93" s="147"/>
      <c r="BVO93" s="147"/>
      <c r="BVP93" s="147"/>
      <c r="BVQ93" s="147"/>
      <c r="BVR93" s="147"/>
      <c r="BVS93" s="147"/>
      <c r="BVT93" s="147"/>
      <c r="BVU93" s="147"/>
      <c r="BVV93" s="147"/>
      <c r="BVW93" s="147"/>
      <c r="BVX93" s="147"/>
      <c r="BVY93" s="147"/>
      <c r="BVZ93" s="147"/>
      <c r="BWA93" s="147"/>
      <c r="BWB93" s="147"/>
      <c r="BWC93" s="147"/>
      <c r="BWD93" s="147"/>
      <c r="BWE93" s="147"/>
      <c r="BWF93" s="147"/>
      <c r="BWG93" s="147"/>
      <c r="BWH93" s="147"/>
      <c r="BWI93" s="147"/>
      <c r="BWJ93" s="147"/>
      <c r="BWK93" s="147"/>
      <c r="BWL93" s="147"/>
      <c r="BWM93" s="147"/>
      <c r="BWN93" s="147"/>
      <c r="BWO93" s="147"/>
      <c r="BWP93" s="147"/>
      <c r="BWQ93" s="147"/>
      <c r="BWR93" s="147"/>
      <c r="BWS93" s="147"/>
      <c r="BWT93" s="147"/>
      <c r="BWU93" s="147"/>
      <c r="BWV93" s="147"/>
      <c r="BWW93" s="147"/>
      <c r="BWX93" s="147"/>
      <c r="BWY93" s="147"/>
      <c r="BWZ93" s="147"/>
      <c r="BXA93" s="147"/>
      <c r="BXB93" s="147"/>
      <c r="BXC93" s="147"/>
      <c r="BXD93" s="147"/>
      <c r="BXE93" s="147"/>
      <c r="BXF93" s="147"/>
      <c r="BXG93" s="147"/>
      <c r="BXH93" s="147"/>
      <c r="BXI93" s="147"/>
      <c r="BXJ93" s="147"/>
      <c r="BXK93" s="147"/>
      <c r="BXL93" s="147"/>
      <c r="BXM93" s="147"/>
      <c r="BXN93" s="147"/>
      <c r="BXO93" s="147"/>
      <c r="BXP93" s="147"/>
      <c r="BXQ93" s="147"/>
      <c r="BXR93" s="147"/>
      <c r="BXS93" s="147"/>
      <c r="BXT93" s="147"/>
      <c r="BXU93" s="147"/>
      <c r="BXV93" s="147"/>
      <c r="BXW93" s="147"/>
      <c r="BXX93" s="147"/>
      <c r="BXY93" s="147"/>
      <c r="BXZ93" s="147"/>
      <c r="BYA93" s="147"/>
      <c r="BYB93" s="147"/>
      <c r="BYC93" s="147"/>
      <c r="BYD93" s="147"/>
      <c r="BYE93" s="147"/>
      <c r="BYF93" s="147"/>
      <c r="BYG93" s="147"/>
      <c r="BYH93" s="147"/>
      <c r="BYI93" s="147"/>
      <c r="BYJ93" s="147"/>
      <c r="BYK93" s="147"/>
      <c r="BYL93" s="147"/>
      <c r="BYM93" s="147"/>
      <c r="BYN93" s="147"/>
      <c r="BYO93" s="147"/>
      <c r="BYP93" s="147"/>
      <c r="BYQ93" s="147"/>
      <c r="BYR93" s="147"/>
      <c r="BYS93" s="147"/>
      <c r="BYT93" s="147"/>
      <c r="BYU93" s="147"/>
      <c r="BYV93" s="147"/>
      <c r="BYW93" s="147"/>
      <c r="BYX93" s="147"/>
      <c r="BYY93" s="147"/>
      <c r="BYZ93" s="147"/>
      <c r="BZA93" s="147"/>
      <c r="BZB93" s="147"/>
      <c r="BZC93" s="147"/>
      <c r="BZD93" s="147"/>
      <c r="BZE93" s="147"/>
      <c r="BZF93" s="147"/>
      <c r="BZG93" s="147"/>
      <c r="BZH93" s="147"/>
      <c r="BZI93" s="147"/>
      <c r="BZJ93" s="147"/>
      <c r="BZK93" s="147"/>
      <c r="BZL93" s="147"/>
      <c r="BZM93" s="147"/>
      <c r="BZN93" s="147"/>
      <c r="BZO93" s="147"/>
      <c r="BZP93" s="147"/>
      <c r="BZQ93" s="147"/>
      <c r="BZR93" s="147"/>
      <c r="BZS93" s="147"/>
      <c r="BZT93" s="147"/>
      <c r="BZU93" s="147"/>
      <c r="BZV93" s="147"/>
      <c r="BZW93" s="147"/>
      <c r="BZX93" s="147"/>
      <c r="BZY93" s="147"/>
      <c r="BZZ93" s="147"/>
      <c r="CAA93" s="147"/>
      <c r="CAB93" s="147"/>
      <c r="CAC93" s="147"/>
      <c r="CAD93" s="147"/>
      <c r="CAE93" s="147"/>
      <c r="CAF93" s="147"/>
      <c r="CAG93" s="147"/>
      <c r="CAH93" s="147"/>
      <c r="CAI93" s="147"/>
      <c r="CAJ93" s="147"/>
      <c r="CAK93" s="147"/>
      <c r="CAL93" s="147"/>
      <c r="CAM93" s="147"/>
      <c r="CAN93" s="147"/>
      <c r="CAO93" s="147"/>
      <c r="CAP93" s="147"/>
      <c r="CAQ93" s="147"/>
      <c r="CAR93" s="147"/>
      <c r="CAS93" s="147"/>
      <c r="CAT93" s="147"/>
      <c r="CAU93" s="147"/>
      <c r="CAV93" s="147"/>
      <c r="CAW93" s="147"/>
      <c r="CAX93" s="147"/>
      <c r="CAY93" s="147"/>
      <c r="CAZ93" s="147"/>
      <c r="CBA93" s="147"/>
      <c r="CBB93" s="147"/>
      <c r="CBC93" s="147"/>
      <c r="CBD93" s="147"/>
      <c r="CBE93" s="147"/>
      <c r="CBF93" s="147"/>
      <c r="CBG93" s="147"/>
      <c r="CBH93" s="147"/>
      <c r="CBI93" s="147"/>
      <c r="CBJ93" s="147"/>
      <c r="CBK93" s="147"/>
      <c r="CBL93" s="147"/>
      <c r="CBM93" s="147"/>
      <c r="CBN93" s="147"/>
      <c r="CBO93" s="147"/>
      <c r="CBP93" s="147"/>
      <c r="CBQ93" s="147"/>
      <c r="CBR93" s="147"/>
      <c r="CBS93" s="147"/>
      <c r="CBT93" s="147"/>
      <c r="CBU93" s="147"/>
      <c r="CBV93" s="147"/>
      <c r="CBW93" s="147"/>
      <c r="CBX93" s="147"/>
      <c r="CBY93" s="147"/>
      <c r="CBZ93" s="147"/>
      <c r="CCA93" s="147"/>
      <c r="CCB93" s="147"/>
      <c r="CCC93" s="147"/>
      <c r="CCD93" s="147"/>
      <c r="CCE93" s="147"/>
      <c r="CCF93" s="147"/>
      <c r="CCG93" s="147"/>
      <c r="CCH93" s="147"/>
      <c r="CCI93" s="147"/>
      <c r="CCJ93" s="147"/>
      <c r="CCK93" s="147"/>
      <c r="CCL93" s="147"/>
      <c r="CCM93" s="147"/>
      <c r="CCN93" s="147"/>
      <c r="CCO93" s="147"/>
      <c r="CCP93" s="147"/>
      <c r="CCQ93" s="147"/>
      <c r="CCR93" s="147"/>
      <c r="CCS93" s="147"/>
      <c r="CCT93" s="147"/>
      <c r="CCU93" s="147"/>
      <c r="CCV93" s="147"/>
      <c r="CCW93" s="147"/>
      <c r="CCX93" s="147"/>
      <c r="CCY93" s="147"/>
      <c r="CCZ93" s="147"/>
      <c r="CDA93" s="147"/>
      <c r="CDB93" s="147"/>
      <c r="CDC93" s="147"/>
      <c r="CDD93" s="147"/>
      <c r="CDE93" s="147"/>
      <c r="CDF93" s="147"/>
      <c r="CDG93" s="147"/>
      <c r="CDH93" s="147"/>
      <c r="CDI93" s="147"/>
      <c r="CDJ93" s="147"/>
      <c r="CDK93" s="147"/>
      <c r="CDL93" s="147"/>
      <c r="CDM93" s="147"/>
      <c r="CDN93" s="147"/>
      <c r="CDO93" s="147"/>
      <c r="CDP93" s="147"/>
      <c r="CDQ93" s="147"/>
      <c r="CDR93" s="147"/>
      <c r="CDS93" s="147"/>
      <c r="CDT93" s="147"/>
      <c r="CDU93" s="147"/>
      <c r="CDV93" s="147"/>
      <c r="CDW93" s="147"/>
      <c r="CDX93" s="147"/>
      <c r="CDY93" s="147"/>
      <c r="CDZ93" s="147"/>
      <c r="CEA93" s="147"/>
      <c r="CEB93" s="147"/>
      <c r="CEC93" s="147"/>
      <c r="CED93" s="147"/>
      <c r="CEE93" s="147"/>
      <c r="CEF93" s="147"/>
      <c r="CEG93" s="147"/>
      <c r="CEH93" s="147"/>
      <c r="CEI93" s="147"/>
      <c r="CEJ93" s="147"/>
      <c r="CEK93" s="147"/>
      <c r="CEL93" s="147"/>
      <c r="CEM93" s="147"/>
      <c r="CEN93" s="147"/>
      <c r="CEO93" s="147"/>
      <c r="CEP93" s="147"/>
      <c r="CEQ93" s="147"/>
      <c r="CER93" s="147"/>
      <c r="CES93" s="147"/>
      <c r="CET93" s="147"/>
      <c r="CEU93" s="147"/>
      <c r="CEV93" s="147"/>
      <c r="CEW93" s="147"/>
      <c r="CEX93" s="147"/>
      <c r="CEY93" s="147"/>
      <c r="CEZ93" s="147"/>
      <c r="CFA93" s="147"/>
      <c r="CFB93" s="147"/>
      <c r="CFC93" s="147"/>
      <c r="CFD93" s="147"/>
      <c r="CFE93" s="147"/>
      <c r="CFF93" s="147"/>
      <c r="CFG93" s="147"/>
      <c r="CFH93" s="147"/>
      <c r="CFI93" s="147"/>
      <c r="CFJ93" s="147"/>
      <c r="CFK93" s="147"/>
      <c r="CFL93" s="147"/>
      <c r="CFM93" s="147"/>
      <c r="CFN93" s="147"/>
      <c r="CFO93" s="147"/>
      <c r="CFP93" s="147"/>
      <c r="CFQ93" s="147"/>
      <c r="CFR93" s="147"/>
      <c r="CFS93" s="147"/>
      <c r="CFT93" s="147"/>
      <c r="CFU93" s="147"/>
      <c r="CFV93" s="147"/>
      <c r="CFW93" s="147"/>
      <c r="CFX93" s="147"/>
      <c r="CFY93" s="147"/>
      <c r="CFZ93" s="147"/>
      <c r="CGA93" s="147"/>
      <c r="CGB93" s="147"/>
      <c r="CGC93" s="147"/>
      <c r="CGD93" s="147"/>
      <c r="CGE93" s="147"/>
      <c r="CGF93" s="147"/>
      <c r="CGG93" s="147"/>
      <c r="CGH93" s="147"/>
      <c r="CGI93" s="147"/>
      <c r="CGJ93" s="147"/>
      <c r="CGK93" s="147"/>
      <c r="CGL93" s="147"/>
      <c r="CGM93" s="147"/>
      <c r="CGN93" s="147"/>
      <c r="CGO93" s="147"/>
      <c r="CGP93" s="147"/>
      <c r="CGQ93" s="147"/>
      <c r="CGR93" s="147"/>
      <c r="CGS93" s="147"/>
      <c r="CGT93" s="147"/>
      <c r="CGU93" s="147"/>
      <c r="CGV93" s="147"/>
      <c r="CGW93" s="147"/>
      <c r="CGX93" s="147"/>
      <c r="CGY93" s="147"/>
      <c r="CGZ93" s="147"/>
      <c r="CHA93" s="147"/>
      <c r="CHB93" s="147"/>
      <c r="CHC93" s="147"/>
      <c r="CHD93" s="147"/>
      <c r="CHE93" s="147"/>
      <c r="CHF93" s="147"/>
      <c r="CHG93" s="147"/>
      <c r="CHH93" s="147"/>
      <c r="CHI93" s="147"/>
      <c r="CHJ93" s="147"/>
      <c r="CHK93" s="147"/>
      <c r="CHL93" s="147"/>
      <c r="CHM93" s="147"/>
      <c r="CHN93" s="147"/>
      <c r="CHO93" s="147"/>
      <c r="CHP93" s="147"/>
      <c r="CHQ93" s="147"/>
      <c r="CHR93" s="147"/>
      <c r="CHS93" s="147"/>
      <c r="CHT93" s="147"/>
      <c r="CHU93" s="147"/>
      <c r="CHV93" s="147"/>
      <c r="CHW93" s="147"/>
      <c r="CHX93" s="147"/>
      <c r="CHY93" s="147"/>
      <c r="CHZ93" s="147"/>
      <c r="CIA93" s="147"/>
      <c r="CIB93" s="147"/>
      <c r="CIC93" s="147"/>
      <c r="CID93" s="147"/>
      <c r="CIE93" s="147"/>
      <c r="CIF93" s="147"/>
      <c r="CIG93" s="147"/>
      <c r="CIH93" s="147"/>
      <c r="CII93" s="147"/>
      <c r="CIJ93" s="147"/>
      <c r="CIK93" s="147"/>
      <c r="CIL93" s="147"/>
      <c r="CIM93" s="147"/>
      <c r="CIN93" s="147"/>
      <c r="CIO93" s="147"/>
      <c r="CIP93" s="147"/>
      <c r="CIQ93" s="147"/>
      <c r="CIR93" s="147"/>
      <c r="CIS93" s="147"/>
      <c r="CIT93" s="147"/>
      <c r="CIU93" s="147"/>
      <c r="CIV93" s="147"/>
      <c r="CIW93" s="147"/>
      <c r="CIX93" s="147"/>
      <c r="CIY93" s="147"/>
      <c r="CIZ93" s="147"/>
      <c r="CJA93" s="147"/>
      <c r="CJB93" s="147"/>
      <c r="CJC93" s="147"/>
      <c r="CJD93" s="147"/>
      <c r="CJE93" s="147"/>
      <c r="CJF93" s="147"/>
      <c r="CJG93" s="147"/>
      <c r="CJH93" s="147"/>
      <c r="CJI93" s="147"/>
      <c r="CJJ93" s="147"/>
      <c r="CJK93" s="147"/>
      <c r="CJL93" s="147"/>
      <c r="CJM93" s="147"/>
      <c r="CJN93" s="147"/>
      <c r="CJO93" s="147"/>
      <c r="CJP93" s="147"/>
      <c r="CJQ93" s="147"/>
      <c r="CJR93" s="147"/>
      <c r="CJS93" s="147"/>
      <c r="CJT93" s="147"/>
      <c r="CJU93" s="147"/>
      <c r="CJV93" s="147"/>
      <c r="CJW93" s="147"/>
      <c r="CJX93" s="147"/>
      <c r="CJY93" s="147"/>
      <c r="CJZ93" s="147"/>
      <c r="CKA93" s="147"/>
      <c r="CKB93" s="147"/>
      <c r="CKC93" s="147"/>
      <c r="CKD93" s="147"/>
      <c r="CKE93" s="147"/>
      <c r="CKF93" s="147"/>
      <c r="CKG93" s="147"/>
      <c r="CKH93" s="147"/>
      <c r="CKI93" s="147"/>
      <c r="CKJ93" s="147"/>
      <c r="CKK93" s="147"/>
      <c r="CKL93" s="147"/>
      <c r="CKM93" s="147"/>
      <c r="CKN93" s="147"/>
      <c r="CKO93" s="147"/>
      <c r="CKP93" s="147"/>
      <c r="CKQ93" s="147"/>
      <c r="CKR93" s="147"/>
      <c r="CKS93" s="147"/>
      <c r="CKT93" s="147"/>
      <c r="CKU93" s="147"/>
      <c r="CKV93" s="147"/>
      <c r="CKW93" s="147"/>
      <c r="CKX93" s="147"/>
      <c r="CKY93" s="147"/>
      <c r="CKZ93" s="147"/>
      <c r="CLA93" s="147"/>
      <c r="CLB93" s="147"/>
      <c r="CLC93" s="147"/>
      <c r="CLD93" s="147"/>
      <c r="CLE93" s="147"/>
      <c r="CLF93" s="147"/>
      <c r="CLG93" s="147"/>
      <c r="CLH93" s="147"/>
      <c r="CLI93" s="147"/>
      <c r="CLJ93" s="147"/>
      <c r="CLK93" s="147"/>
      <c r="CLL93" s="147"/>
      <c r="CLM93" s="147"/>
      <c r="CLN93" s="147"/>
      <c r="CLO93" s="147"/>
      <c r="CLP93" s="147"/>
      <c r="CLQ93" s="147"/>
      <c r="CLR93" s="147"/>
      <c r="CLS93" s="147"/>
      <c r="CLT93" s="147"/>
      <c r="CLU93" s="147"/>
      <c r="CLV93" s="147"/>
      <c r="CLW93" s="147"/>
      <c r="CLX93" s="147"/>
      <c r="CLY93" s="147"/>
      <c r="CLZ93" s="147"/>
      <c r="CMA93" s="147"/>
      <c r="CMB93" s="147"/>
      <c r="CMC93" s="147"/>
      <c r="CMD93" s="147"/>
      <c r="CME93" s="147"/>
      <c r="CMF93" s="147"/>
      <c r="CMG93" s="147"/>
      <c r="CMH93" s="147"/>
      <c r="CMI93" s="147"/>
      <c r="CMJ93" s="147"/>
      <c r="CMK93" s="147"/>
      <c r="CML93" s="147"/>
      <c r="CMM93" s="147"/>
      <c r="CMN93" s="147"/>
      <c r="CMO93" s="147"/>
      <c r="CMP93" s="147"/>
      <c r="CMQ93" s="147"/>
      <c r="CMR93" s="147"/>
      <c r="CMS93" s="147"/>
      <c r="CMT93" s="147"/>
      <c r="CMU93" s="147"/>
      <c r="CMV93" s="147"/>
      <c r="CMW93" s="147"/>
      <c r="CMX93" s="147"/>
      <c r="CMY93" s="147"/>
      <c r="CMZ93" s="147"/>
      <c r="CNA93" s="147"/>
      <c r="CNB93" s="147"/>
      <c r="CNC93" s="147"/>
      <c r="CND93" s="147"/>
      <c r="CNE93" s="147"/>
      <c r="CNF93" s="147"/>
      <c r="CNG93" s="147"/>
      <c r="CNH93" s="147"/>
      <c r="CNI93" s="147"/>
      <c r="CNJ93" s="147"/>
      <c r="CNK93" s="147"/>
      <c r="CNL93" s="147"/>
      <c r="CNM93" s="147"/>
      <c r="CNN93" s="147"/>
      <c r="CNO93" s="147"/>
      <c r="CNP93" s="147"/>
      <c r="CNQ93" s="147"/>
      <c r="CNR93" s="147"/>
      <c r="CNS93" s="147"/>
      <c r="CNT93" s="147"/>
      <c r="CNU93" s="147"/>
      <c r="CNV93" s="147"/>
      <c r="CNW93" s="147"/>
      <c r="CNX93" s="147"/>
      <c r="CNY93" s="147"/>
      <c r="CNZ93" s="147"/>
      <c r="COA93" s="147"/>
      <c r="COB93" s="147"/>
      <c r="COC93" s="147"/>
      <c r="COD93" s="147"/>
      <c r="COE93" s="147"/>
      <c r="COF93" s="147"/>
      <c r="COG93" s="147"/>
      <c r="COH93" s="147"/>
      <c r="COI93" s="147"/>
      <c r="COJ93" s="147"/>
      <c r="COK93" s="147"/>
      <c r="COL93" s="147"/>
      <c r="COM93" s="147"/>
      <c r="CON93" s="147"/>
      <c r="COO93" s="147"/>
      <c r="COP93" s="147"/>
      <c r="COQ93" s="147"/>
      <c r="COR93" s="147"/>
      <c r="COS93" s="147"/>
      <c r="COT93" s="147"/>
      <c r="COU93" s="147"/>
      <c r="COV93" s="147"/>
      <c r="COW93" s="147"/>
      <c r="COX93" s="147"/>
      <c r="COY93" s="147"/>
      <c r="COZ93" s="147"/>
      <c r="CPA93" s="147"/>
      <c r="CPB93" s="147"/>
      <c r="CPC93" s="147"/>
      <c r="CPD93" s="147"/>
      <c r="CPE93" s="147"/>
      <c r="CPF93" s="147"/>
      <c r="CPG93" s="147"/>
      <c r="CPH93" s="147"/>
      <c r="CPI93" s="147"/>
      <c r="CPJ93" s="147"/>
      <c r="CPK93" s="147"/>
      <c r="CPL93" s="147"/>
      <c r="CPM93" s="147"/>
      <c r="CPN93" s="147"/>
      <c r="CPO93" s="147"/>
      <c r="CPP93" s="147"/>
      <c r="CPQ93" s="147"/>
      <c r="CPR93" s="147"/>
      <c r="CPS93" s="147"/>
      <c r="CPT93" s="147"/>
      <c r="CPU93" s="147"/>
      <c r="CPV93" s="147"/>
      <c r="CPW93" s="147"/>
      <c r="CPX93" s="147"/>
      <c r="CPY93" s="147"/>
      <c r="CPZ93" s="147"/>
      <c r="CQA93" s="147"/>
      <c r="CQB93" s="147"/>
      <c r="CQC93" s="147"/>
      <c r="CQD93" s="147"/>
      <c r="CQE93" s="147"/>
      <c r="CQF93" s="147"/>
      <c r="CQG93" s="147"/>
      <c r="CQH93" s="147"/>
      <c r="CQI93" s="147"/>
      <c r="CQJ93" s="147"/>
      <c r="CQK93" s="147"/>
      <c r="CQL93" s="147"/>
      <c r="CQM93" s="147"/>
      <c r="CQN93" s="147"/>
      <c r="CQO93" s="147"/>
      <c r="CQP93" s="147"/>
      <c r="CQQ93" s="147"/>
      <c r="CQR93" s="147"/>
      <c r="CQS93" s="147"/>
      <c r="CQT93" s="147"/>
      <c r="CQU93" s="147"/>
      <c r="CQV93" s="147"/>
      <c r="CQW93" s="147"/>
      <c r="CQX93" s="147"/>
      <c r="CQY93" s="147"/>
      <c r="CQZ93" s="147"/>
      <c r="CRA93" s="147"/>
      <c r="CRB93" s="147"/>
      <c r="CRC93" s="147"/>
      <c r="CRD93" s="147"/>
      <c r="CRE93" s="147"/>
      <c r="CRF93" s="147"/>
      <c r="CRG93" s="147"/>
      <c r="CRH93" s="147"/>
      <c r="CRI93" s="147"/>
      <c r="CRJ93" s="147"/>
      <c r="CRK93" s="147"/>
      <c r="CRL93" s="147"/>
      <c r="CRM93" s="147"/>
      <c r="CRN93" s="147"/>
      <c r="CRO93" s="147"/>
      <c r="CRP93" s="147"/>
      <c r="CRQ93" s="147"/>
      <c r="CRR93" s="147"/>
      <c r="CRS93" s="147"/>
      <c r="CRT93" s="147"/>
      <c r="CRU93" s="147"/>
      <c r="CRV93" s="147"/>
      <c r="CRW93" s="147"/>
      <c r="CRX93" s="147"/>
      <c r="CRY93" s="147"/>
      <c r="CRZ93" s="147"/>
      <c r="CSA93" s="147"/>
      <c r="CSB93" s="147"/>
      <c r="CSC93" s="147"/>
      <c r="CSD93" s="147"/>
      <c r="CSE93" s="147"/>
      <c r="CSF93" s="147"/>
      <c r="CSG93" s="147"/>
      <c r="CSH93" s="147"/>
      <c r="CSI93" s="147"/>
      <c r="CSJ93" s="147"/>
      <c r="CSK93" s="147"/>
      <c r="CSL93" s="147"/>
      <c r="CSM93" s="147"/>
      <c r="CSN93" s="147"/>
      <c r="CSO93" s="147"/>
      <c r="CSP93" s="147"/>
      <c r="CSQ93" s="147"/>
      <c r="CSR93" s="147"/>
      <c r="CSS93" s="147"/>
      <c r="CST93" s="147"/>
      <c r="CSU93" s="147"/>
      <c r="CSV93" s="147"/>
      <c r="CSW93" s="147"/>
      <c r="CSX93" s="147"/>
      <c r="CSY93" s="147"/>
      <c r="CSZ93" s="147"/>
      <c r="CTA93" s="147"/>
      <c r="CTB93" s="147"/>
      <c r="CTC93" s="147"/>
      <c r="CTD93" s="147"/>
      <c r="CTE93" s="147"/>
      <c r="CTF93" s="147"/>
      <c r="CTG93" s="147"/>
      <c r="CTH93" s="147"/>
      <c r="CTI93" s="147"/>
      <c r="CTJ93" s="147"/>
      <c r="CTK93" s="147"/>
      <c r="CTL93" s="147"/>
      <c r="CTM93" s="147"/>
      <c r="CTN93" s="147"/>
      <c r="CTO93" s="147"/>
      <c r="CTP93" s="147"/>
      <c r="CTQ93" s="147"/>
      <c r="CTR93" s="147"/>
      <c r="CTS93" s="147"/>
      <c r="CTT93" s="147"/>
      <c r="CTU93" s="147"/>
      <c r="CTV93" s="147"/>
      <c r="CTW93" s="147"/>
      <c r="CTX93" s="147"/>
      <c r="CTY93" s="147"/>
      <c r="CTZ93" s="147"/>
      <c r="CUA93" s="147"/>
      <c r="CUB93" s="147"/>
      <c r="CUC93" s="147"/>
      <c r="CUD93" s="147"/>
      <c r="CUE93" s="147"/>
      <c r="CUF93" s="147"/>
      <c r="CUG93" s="147"/>
      <c r="CUH93" s="147"/>
      <c r="CUI93" s="147"/>
      <c r="CUJ93" s="147"/>
      <c r="CUK93" s="147"/>
      <c r="CUL93" s="147"/>
      <c r="CUM93" s="147"/>
      <c r="CUN93" s="147"/>
      <c r="CUO93" s="147"/>
      <c r="CUP93" s="147"/>
      <c r="CUQ93" s="147"/>
      <c r="CUR93" s="147"/>
      <c r="CUS93" s="147"/>
      <c r="CUT93" s="147"/>
      <c r="CUU93" s="147"/>
      <c r="CUV93" s="147"/>
      <c r="CUW93" s="147"/>
      <c r="CUX93" s="147"/>
      <c r="CUY93" s="147"/>
      <c r="CUZ93" s="147"/>
      <c r="CVA93" s="147"/>
      <c r="CVB93" s="147"/>
      <c r="CVC93" s="147"/>
      <c r="CVD93" s="147"/>
      <c r="CVE93" s="147"/>
      <c r="CVF93" s="147"/>
      <c r="CVG93" s="147"/>
      <c r="CVH93" s="147"/>
      <c r="CVI93" s="147"/>
      <c r="CVJ93" s="147"/>
      <c r="CVK93" s="147"/>
      <c r="CVL93" s="147"/>
      <c r="CVM93" s="147"/>
      <c r="CVN93" s="147"/>
      <c r="CVO93" s="147"/>
      <c r="CVP93" s="147"/>
      <c r="CVQ93" s="147"/>
      <c r="CVR93" s="147"/>
      <c r="CVS93" s="147"/>
      <c r="CVT93" s="147"/>
      <c r="CVU93" s="147"/>
      <c r="CVV93" s="147"/>
      <c r="CVW93" s="147"/>
      <c r="CVX93" s="147"/>
      <c r="CVY93" s="147"/>
      <c r="CVZ93" s="147"/>
      <c r="CWA93" s="147"/>
      <c r="CWB93" s="147"/>
      <c r="CWC93" s="147"/>
      <c r="CWD93" s="147"/>
      <c r="CWE93" s="147"/>
      <c r="CWF93" s="147"/>
      <c r="CWG93" s="147"/>
      <c r="CWH93" s="147"/>
      <c r="CWI93" s="147"/>
      <c r="CWJ93" s="147"/>
      <c r="CWK93" s="147"/>
      <c r="CWL93" s="147"/>
      <c r="CWM93" s="147"/>
      <c r="CWN93" s="147"/>
      <c r="CWO93" s="147"/>
      <c r="CWP93" s="147"/>
      <c r="CWQ93" s="147"/>
      <c r="CWR93" s="147"/>
      <c r="CWS93" s="147"/>
      <c r="CWT93" s="147"/>
      <c r="CWU93" s="147"/>
      <c r="CWV93" s="147"/>
      <c r="CWW93" s="147"/>
      <c r="CWX93" s="147"/>
      <c r="CWY93" s="147"/>
      <c r="CWZ93" s="147"/>
      <c r="CXA93" s="147"/>
      <c r="CXB93" s="147"/>
      <c r="CXC93" s="147"/>
      <c r="CXD93" s="147"/>
      <c r="CXE93" s="147"/>
      <c r="CXF93" s="147"/>
      <c r="CXG93" s="147"/>
      <c r="CXH93" s="147"/>
      <c r="CXI93" s="147"/>
      <c r="CXJ93" s="147"/>
      <c r="CXK93" s="147"/>
      <c r="CXL93" s="147"/>
      <c r="CXM93" s="147"/>
      <c r="CXN93" s="147"/>
      <c r="CXO93" s="147"/>
      <c r="CXP93" s="147"/>
      <c r="CXQ93" s="147"/>
      <c r="CXR93" s="147"/>
      <c r="CXS93" s="147"/>
      <c r="CXT93" s="147"/>
      <c r="CXU93" s="147"/>
      <c r="CXV93" s="147"/>
      <c r="CXW93" s="147"/>
      <c r="CXX93" s="147"/>
      <c r="CXY93" s="147"/>
      <c r="CXZ93" s="147"/>
      <c r="CYA93" s="147"/>
      <c r="CYB93" s="147"/>
      <c r="CYC93" s="147"/>
      <c r="CYD93" s="147"/>
      <c r="CYE93" s="147"/>
      <c r="CYF93" s="147"/>
      <c r="CYG93" s="147"/>
      <c r="CYH93" s="147"/>
      <c r="CYI93" s="147"/>
      <c r="CYJ93" s="147"/>
      <c r="CYK93" s="147"/>
      <c r="CYL93" s="147"/>
      <c r="CYM93" s="147"/>
      <c r="CYN93" s="147"/>
      <c r="CYO93" s="147"/>
      <c r="CYP93" s="147"/>
      <c r="CYQ93" s="147"/>
      <c r="CYR93" s="147"/>
      <c r="CYS93" s="147"/>
      <c r="CYT93" s="147"/>
      <c r="CYU93" s="147"/>
      <c r="CYV93" s="147"/>
      <c r="CYW93" s="147"/>
      <c r="CYX93" s="147"/>
      <c r="CYY93" s="147"/>
      <c r="CYZ93" s="147"/>
      <c r="CZA93" s="147"/>
      <c r="CZB93" s="147"/>
      <c r="CZC93" s="147"/>
      <c r="CZD93" s="147"/>
      <c r="CZE93" s="147"/>
      <c r="CZF93" s="147"/>
      <c r="CZG93" s="147"/>
      <c r="CZH93" s="147"/>
      <c r="CZI93" s="147"/>
      <c r="CZJ93" s="147"/>
      <c r="CZK93" s="147"/>
      <c r="CZL93" s="147"/>
      <c r="CZM93" s="147"/>
      <c r="CZN93" s="147"/>
      <c r="CZO93" s="147"/>
      <c r="CZP93" s="147"/>
      <c r="CZQ93" s="147"/>
      <c r="CZR93" s="147"/>
      <c r="CZS93" s="147"/>
      <c r="CZT93" s="147"/>
      <c r="CZU93" s="147"/>
      <c r="CZV93" s="147"/>
      <c r="CZW93" s="147"/>
      <c r="CZX93" s="147"/>
      <c r="CZY93" s="147"/>
      <c r="CZZ93" s="147"/>
      <c r="DAA93" s="147"/>
      <c r="DAB93" s="147"/>
      <c r="DAC93" s="147"/>
      <c r="DAD93" s="147"/>
      <c r="DAE93" s="147"/>
      <c r="DAF93" s="147"/>
      <c r="DAG93" s="147"/>
      <c r="DAH93" s="147"/>
      <c r="DAI93" s="147"/>
      <c r="DAJ93" s="147"/>
      <c r="DAK93" s="147"/>
      <c r="DAL93" s="147"/>
      <c r="DAM93" s="147"/>
      <c r="DAN93" s="147"/>
      <c r="DAO93" s="147"/>
      <c r="DAP93" s="147"/>
      <c r="DAQ93" s="147"/>
      <c r="DAR93" s="147"/>
      <c r="DAS93" s="147"/>
      <c r="DAT93" s="147"/>
      <c r="DAU93" s="147"/>
      <c r="DAV93" s="147"/>
      <c r="DAW93" s="147"/>
      <c r="DAX93" s="147"/>
      <c r="DAY93" s="147"/>
      <c r="DAZ93" s="147"/>
      <c r="DBA93" s="147"/>
      <c r="DBB93" s="147"/>
      <c r="DBC93" s="147"/>
      <c r="DBD93" s="147"/>
      <c r="DBE93" s="147"/>
      <c r="DBF93" s="147"/>
      <c r="DBG93" s="147"/>
      <c r="DBH93" s="147"/>
      <c r="DBI93" s="147"/>
      <c r="DBJ93" s="147"/>
      <c r="DBK93" s="147"/>
      <c r="DBL93" s="147"/>
      <c r="DBM93" s="147"/>
      <c r="DBN93" s="147"/>
      <c r="DBO93" s="147"/>
      <c r="DBP93" s="147"/>
      <c r="DBQ93" s="147"/>
      <c r="DBR93" s="147"/>
      <c r="DBS93" s="147"/>
      <c r="DBT93" s="147"/>
      <c r="DBU93" s="147"/>
      <c r="DBV93" s="147"/>
      <c r="DBW93" s="147"/>
      <c r="DBX93" s="147"/>
      <c r="DBY93" s="147"/>
      <c r="DBZ93" s="147"/>
      <c r="DCA93" s="147"/>
      <c r="DCB93" s="147"/>
      <c r="DCC93" s="147"/>
      <c r="DCD93" s="147"/>
      <c r="DCE93" s="147"/>
      <c r="DCF93" s="147"/>
      <c r="DCG93" s="147"/>
      <c r="DCH93" s="147"/>
      <c r="DCI93" s="147"/>
      <c r="DCJ93" s="147"/>
      <c r="DCK93" s="147"/>
      <c r="DCL93" s="147"/>
      <c r="DCM93" s="147"/>
      <c r="DCN93" s="147"/>
      <c r="DCO93" s="147"/>
      <c r="DCP93" s="147"/>
      <c r="DCQ93" s="147"/>
      <c r="DCR93" s="147"/>
      <c r="DCS93" s="147"/>
      <c r="DCT93" s="147"/>
      <c r="DCU93" s="147"/>
      <c r="DCV93" s="147"/>
      <c r="DCW93" s="147"/>
      <c r="DCX93" s="147"/>
      <c r="DCY93" s="147"/>
      <c r="DCZ93" s="147"/>
      <c r="DDA93" s="147"/>
      <c r="DDB93" s="147"/>
      <c r="DDC93" s="147"/>
      <c r="DDD93" s="147"/>
      <c r="DDE93" s="147"/>
      <c r="DDF93" s="147"/>
      <c r="DDG93" s="147"/>
      <c r="DDH93" s="147"/>
      <c r="DDI93" s="147"/>
      <c r="DDJ93" s="147"/>
      <c r="DDK93" s="147"/>
      <c r="DDL93" s="147"/>
      <c r="DDM93" s="147"/>
      <c r="DDN93" s="147"/>
      <c r="DDO93" s="147"/>
      <c r="DDP93" s="147"/>
      <c r="DDQ93" s="147"/>
      <c r="DDR93" s="147"/>
      <c r="DDS93" s="147"/>
      <c r="DDT93" s="147"/>
      <c r="DDU93" s="147"/>
      <c r="DDV93" s="147"/>
      <c r="DDW93" s="147"/>
      <c r="DDX93" s="147"/>
      <c r="DDY93" s="147"/>
      <c r="DDZ93" s="147"/>
      <c r="DEA93" s="147"/>
      <c r="DEB93" s="147"/>
      <c r="DEC93" s="147"/>
      <c r="DED93" s="147"/>
      <c r="DEE93" s="147"/>
      <c r="DEF93" s="147"/>
      <c r="DEG93" s="147"/>
      <c r="DEH93" s="147"/>
      <c r="DEI93" s="147"/>
      <c r="DEJ93" s="147"/>
      <c r="DEK93" s="147"/>
      <c r="DEL93" s="147"/>
      <c r="DEM93" s="147"/>
      <c r="DEN93" s="147"/>
      <c r="DEO93" s="147"/>
      <c r="DEP93" s="147"/>
      <c r="DEQ93" s="147"/>
      <c r="DER93" s="147"/>
      <c r="DES93" s="147"/>
      <c r="DET93" s="147"/>
      <c r="DEU93" s="147"/>
      <c r="DEV93" s="147"/>
      <c r="DEW93" s="147"/>
      <c r="DEX93" s="147"/>
      <c r="DEY93" s="147"/>
      <c r="DEZ93" s="147"/>
      <c r="DFA93" s="147"/>
      <c r="DFB93" s="147"/>
      <c r="DFC93" s="147"/>
      <c r="DFD93" s="147"/>
      <c r="DFE93" s="147"/>
      <c r="DFF93" s="147"/>
      <c r="DFG93" s="147"/>
      <c r="DFH93" s="147"/>
      <c r="DFI93" s="147"/>
      <c r="DFJ93" s="147"/>
      <c r="DFK93" s="147"/>
      <c r="DFL93" s="147"/>
      <c r="DFM93" s="147"/>
      <c r="DFN93" s="147"/>
      <c r="DFO93" s="147"/>
      <c r="DFP93" s="147"/>
      <c r="DFQ93" s="147"/>
      <c r="DFR93" s="147"/>
      <c r="DFS93" s="147"/>
      <c r="DFT93" s="147"/>
      <c r="DFU93" s="147"/>
      <c r="DFV93" s="147"/>
      <c r="DFW93" s="147"/>
      <c r="DFX93" s="147"/>
      <c r="DFY93" s="147"/>
      <c r="DFZ93" s="147"/>
      <c r="DGA93" s="147"/>
      <c r="DGB93" s="147"/>
      <c r="DGC93" s="147"/>
      <c r="DGD93" s="147"/>
      <c r="DGE93" s="147"/>
      <c r="DGF93" s="147"/>
      <c r="DGG93" s="147"/>
      <c r="DGH93" s="147"/>
      <c r="DGI93" s="147"/>
      <c r="DGJ93" s="147"/>
      <c r="DGK93" s="147"/>
      <c r="DGL93" s="147"/>
      <c r="DGM93" s="147"/>
      <c r="DGN93" s="147"/>
      <c r="DGO93" s="147"/>
      <c r="DGP93" s="147"/>
      <c r="DGQ93" s="147"/>
      <c r="DGR93" s="147"/>
      <c r="DGS93" s="147"/>
      <c r="DGT93" s="147"/>
      <c r="DGU93" s="147"/>
      <c r="DGV93" s="147"/>
      <c r="DGW93" s="147"/>
      <c r="DGX93" s="147"/>
      <c r="DGY93" s="147"/>
      <c r="DGZ93" s="147"/>
      <c r="DHA93" s="147"/>
      <c r="DHB93" s="147"/>
      <c r="DHC93" s="147"/>
      <c r="DHD93" s="147"/>
      <c r="DHE93" s="147"/>
      <c r="DHF93" s="147"/>
      <c r="DHG93" s="147"/>
      <c r="DHH93" s="147"/>
      <c r="DHI93" s="147"/>
      <c r="DHJ93" s="147"/>
      <c r="DHK93" s="147"/>
      <c r="DHL93" s="147"/>
      <c r="DHM93" s="147"/>
      <c r="DHN93" s="147"/>
      <c r="DHO93" s="147"/>
      <c r="DHP93" s="147"/>
      <c r="DHQ93" s="147"/>
      <c r="DHR93" s="147"/>
      <c r="DHS93" s="147"/>
      <c r="DHT93" s="147"/>
      <c r="DHU93" s="147"/>
      <c r="DHV93" s="147"/>
      <c r="DHW93" s="147"/>
      <c r="DHX93" s="147"/>
      <c r="DHY93" s="147"/>
      <c r="DHZ93" s="147"/>
      <c r="DIA93" s="147"/>
      <c r="DIB93" s="147"/>
      <c r="DIC93" s="147"/>
      <c r="DID93" s="147"/>
      <c r="DIE93" s="147"/>
      <c r="DIF93" s="147"/>
      <c r="DIG93" s="147"/>
      <c r="DIH93" s="147"/>
      <c r="DII93" s="147"/>
      <c r="DIJ93" s="147"/>
      <c r="DIK93" s="147"/>
      <c r="DIL93" s="147"/>
      <c r="DIM93" s="147"/>
      <c r="DIN93" s="147"/>
      <c r="DIO93" s="147"/>
      <c r="DIP93" s="147"/>
      <c r="DIQ93" s="147"/>
      <c r="DIR93" s="147"/>
      <c r="DIS93" s="147"/>
      <c r="DIT93" s="147"/>
      <c r="DIU93" s="147"/>
      <c r="DIV93" s="147"/>
      <c r="DIW93" s="147"/>
      <c r="DIX93" s="147"/>
      <c r="DIY93" s="147"/>
      <c r="DIZ93" s="147"/>
      <c r="DJA93" s="147"/>
      <c r="DJB93" s="147"/>
      <c r="DJC93" s="147"/>
      <c r="DJD93" s="147"/>
      <c r="DJE93" s="147"/>
      <c r="DJF93" s="147"/>
      <c r="DJG93" s="147"/>
      <c r="DJH93" s="147"/>
      <c r="DJI93" s="147"/>
      <c r="DJJ93" s="147"/>
      <c r="DJK93" s="147"/>
      <c r="DJL93" s="147"/>
      <c r="DJM93" s="147"/>
      <c r="DJN93" s="147"/>
      <c r="DJO93" s="147"/>
      <c r="DJP93" s="147"/>
      <c r="DJQ93" s="147"/>
      <c r="DJR93" s="147"/>
      <c r="DJS93" s="147"/>
      <c r="DJT93" s="147"/>
      <c r="DJU93" s="147"/>
      <c r="DJV93" s="147"/>
      <c r="DJW93" s="147"/>
      <c r="DJX93" s="147"/>
      <c r="DJY93" s="147"/>
      <c r="DJZ93" s="147"/>
      <c r="DKA93" s="147"/>
      <c r="DKB93" s="147"/>
      <c r="DKC93" s="147"/>
      <c r="DKD93" s="147"/>
      <c r="DKE93" s="147"/>
      <c r="DKF93" s="147"/>
      <c r="DKG93" s="147"/>
      <c r="DKH93" s="147"/>
      <c r="DKI93" s="147"/>
      <c r="DKJ93" s="147"/>
      <c r="DKK93" s="147"/>
      <c r="DKL93" s="147"/>
      <c r="DKM93" s="147"/>
      <c r="DKN93" s="147"/>
      <c r="DKO93" s="147"/>
      <c r="DKP93" s="147"/>
      <c r="DKQ93" s="147"/>
      <c r="DKR93" s="147"/>
      <c r="DKS93" s="147"/>
      <c r="DKT93" s="147"/>
      <c r="DKU93" s="147"/>
      <c r="DKV93" s="147"/>
      <c r="DKW93" s="147"/>
      <c r="DKX93" s="147"/>
      <c r="DKY93" s="147"/>
      <c r="DKZ93" s="147"/>
      <c r="DLA93" s="147"/>
      <c r="DLB93" s="147"/>
      <c r="DLC93" s="147"/>
      <c r="DLD93" s="147"/>
      <c r="DLE93" s="147"/>
      <c r="DLF93" s="147"/>
      <c r="DLG93" s="147"/>
      <c r="DLH93" s="147"/>
      <c r="DLI93" s="147"/>
      <c r="DLJ93" s="147"/>
      <c r="DLK93" s="147"/>
      <c r="DLL93" s="147"/>
      <c r="DLM93" s="147"/>
      <c r="DLN93" s="147"/>
      <c r="DLO93" s="147"/>
      <c r="DLP93" s="147"/>
      <c r="DLQ93" s="147"/>
      <c r="DLR93" s="147"/>
      <c r="DLS93" s="147"/>
      <c r="DLT93" s="147"/>
      <c r="DLU93" s="147"/>
      <c r="DLV93" s="147"/>
      <c r="DLW93" s="147"/>
      <c r="DLX93" s="147"/>
      <c r="DLY93" s="147"/>
      <c r="DLZ93" s="147"/>
      <c r="DMA93" s="147"/>
      <c r="DMB93" s="147"/>
      <c r="DMC93" s="147"/>
      <c r="DMD93" s="147"/>
      <c r="DME93" s="147"/>
      <c r="DMF93" s="147"/>
      <c r="DMG93" s="147"/>
      <c r="DMH93" s="147"/>
      <c r="DMI93" s="147"/>
      <c r="DMJ93" s="147"/>
      <c r="DMK93" s="147"/>
      <c r="DML93" s="147"/>
      <c r="DMM93" s="147"/>
      <c r="DMN93" s="147"/>
      <c r="DMO93" s="147"/>
      <c r="DMP93" s="147"/>
      <c r="DMQ93" s="147"/>
      <c r="DMR93" s="147"/>
      <c r="DMS93" s="147"/>
      <c r="DMT93" s="147"/>
      <c r="DMU93" s="147"/>
      <c r="DMV93" s="147"/>
      <c r="DMW93" s="147"/>
      <c r="DMX93" s="147"/>
      <c r="DMY93" s="147"/>
      <c r="DMZ93" s="147"/>
      <c r="DNA93" s="147"/>
      <c r="DNB93" s="147"/>
      <c r="DNC93" s="147"/>
      <c r="DND93" s="147"/>
      <c r="DNE93" s="147"/>
      <c r="DNF93" s="147"/>
      <c r="DNG93" s="147"/>
      <c r="DNH93" s="147"/>
      <c r="DNI93" s="147"/>
      <c r="DNJ93" s="147"/>
      <c r="DNK93" s="147"/>
      <c r="DNL93" s="147"/>
      <c r="DNM93" s="147"/>
      <c r="DNN93" s="147"/>
      <c r="DNO93" s="147"/>
      <c r="DNP93" s="147"/>
      <c r="DNQ93" s="147"/>
      <c r="DNR93" s="147"/>
      <c r="DNS93" s="147"/>
      <c r="DNT93" s="147"/>
      <c r="DNU93" s="147"/>
      <c r="DNV93" s="147"/>
      <c r="DNW93" s="147"/>
      <c r="DNX93" s="147"/>
      <c r="DNY93" s="147"/>
      <c r="DNZ93" s="147"/>
      <c r="DOA93" s="147"/>
      <c r="DOB93" s="147"/>
      <c r="DOC93" s="147"/>
      <c r="DOD93" s="147"/>
      <c r="DOE93" s="147"/>
      <c r="DOF93" s="147"/>
      <c r="DOG93" s="147"/>
      <c r="DOH93" s="147"/>
      <c r="DOI93" s="147"/>
      <c r="DOJ93" s="147"/>
      <c r="DOK93" s="147"/>
      <c r="DOL93" s="147"/>
      <c r="DOM93" s="147"/>
      <c r="DON93" s="147"/>
      <c r="DOO93" s="147"/>
      <c r="DOP93" s="147"/>
      <c r="DOQ93" s="147"/>
      <c r="DOR93" s="147"/>
      <c r="DOS93" s="147"/>
      <c r="DOT93" s="147"/>
      <c r="DOU93" s="147"/>
      <c r="DOV93" s="147"/>
      <c r="DOW93" s="147"/>
      <c r="DOX93" s="147"/>
      <c r="DOY93" s="147"/>
      <c r="DOZ93" s="147"/>
      <c r="DPA93" s="147"/>
      <c r="DPB93" s="147"/>
      <c r="DPC93" s="147"/>
      <c r="DPD93" s="147"/>
      <c r="DPE93" s="147"/>
      <c r="DPF93" s="147"/>
      <c r="DPG93" s="147"/>
      <c r="DPH93" s="147"/>
      <c r="DPI93" s="147"/>
      <c r="DPJ93" s="147"/>
      <c r="DPK93" s="147"/>
      <c r="DPL93" s="147"/>
      <c r="DPM93" s="147"/>
      <c r="DPN93" s="147"/>
      <c r="DPO93" s="147"/>
      <c r="DPP93" s="147"/>
      <c r="DPQ93" s="147"/>
      <c r="DPR93" s="147"/>
      <c r="DPS93" s="147"/>
      <c r="DPT93" s="147"/>
      <c r="DPU93" s="147"/>
      <c r="DPV93" s="147"/>
      <c r="DPW93" s="147"/>
      <c r="DPX93" s="147"/>
      <c r="DPY93" s="147"/>
      <c r="DPZ93" s="147"/>
      <c r="DQA93" s="147"/>
      <c r="DQB93" s="147"/>
      <c r="DQC93" s="147"/>
      <c r="DQD93" s="147"/>
      <c r="DQE93" s="147"/>
      <c r="DQF93" s="147"/>
      <c r="DQG93" s="147"/>
      <c r="DQH93" s="147"/>
      <c r="DQI93" s="147"/>
      <c r="DQJ93" s="147"/>
      <c r="DQK93" s="147"/>
      <c r="DQL93" s="147"/>
      <c r="DQM93" s="147"/>
      <c r="DQN93" s="147"/>
      <c r="DQO93" s="147"/>
      <c r="DQP93" s="147"/>
      <c r="DQQ93" s="147"/>
      <c r="DQR93" s="147"/>
      <c r="DQS93" s="147"/>
      <c r="DQT93" s="147"/>
      <c r="DQU93" s="147"/>
      <c r="DQV93" s="147"/>
      <c r="DQW93" s="147"/>
      <c r="DQX93" s="147"/>
      <c r="DQY93" s="147"/>
      <c r="DQZ93" s="147"/>
      <c r="DRA93" s="147"/>
      <c r="DRB93" s="147"/>
      <c r="DRC93" s="147"/>
      <c r="DRD93" s="147"/>
      <c r="DRE93" s="147"/>
      <c r="DRF93" s="147"/>
      <c r="DRG93" s="147"/>
      <c r="DRH93" s="147"/>
      <c r="DRI93" s="147"/>
      <c r="DRJ93" s="147"/>
      <c r="DRK93" s="147"/>
      <c r="DRL93" s="147"/>
      <c r="DRM93" s="147"/>
      <c r="DRN93" s="147"/>
      <c r="DRO93" s="147"/>
      <c r="DRP93" s="147"/>
      <c r="DRQ93" s="147"/>
      <c r="DRR93" s="147"/>
      <c r="DRS93" s="147"/>
      <c r="DRT93" s="147"/>
      <c r="DRU93" s="147"/>
      <c r="DRV93" s="147"/>
      <c r="DRW93" s="147"/>
      <c r="DRX93" s="147"/>
      <c r="DRY93" s="147"/>
      <c r="DRZ93" s="147"/>
      <c r="DSA93" s="147"/>
      <c r="DSB93" s="147"/>
      <c r="DSC93" s="147"/>
      <c r="DSD93" s="147"/>
      <c r="DSE93" s="147"/>
      <c r="DSF93" s="147"/>
      <c r="DSG93" s="147"/>
      <c r="DSH93" s="147"/>
      <c r="DSI93" s="147"/>
      <c r="DSJ93" s="147"/>
      <c r="DSK93" s="147"/>
      <c r="DSL93" s="147"/>
      <c r="DSM93" s="147"/>
      <c r="DSN93" s="147"/>
      <c r="DSO93" s="147"/>
      <c r="DSP93" s="147"/>
      <c r="DSQ93" s="147"/>
      <c r="DSR93" s="147"/>
      <c r="DSS93" s="147"/>
      <c r="DST93" s="147"/>
      <c r="DSU93" s="147"/>
      <c r="DSV93" s="147"/>
      <c r="DSW93" s="147"/>
      <c r="DSX93" s="147"/>
      <c r="DSY93" s="147"/>
      <c r="DSZ93" s="147"/>
      <c r="DTA93" s="147"/>
      <c r="DTB93" s="147"/>
      <c r="DTC93" s="147"/>
      <c r="DTD93" s="147"/>
      <c r="DTE93" s="147"/>
      <c r="DTF93" s="147"/>
      <c r="DTG93" s="147"/>
      <c r="DTH93" s="147"/>
      <c r="DTI93" s="147"/>
      <c r="DTJ93" s="147"/>
      <c r="DTK93" s="147"/>
      <c r="DTL93" s="147"/>
      <c r="DTM93" s="147"/>
      <c r="DTN93" s="147"/>
      <c r="DTO93" s="147"/>
      <c r="DTP93" s="147"/>
      <c r="DTQ93" s="147"/>
      <c r="DTR93" s="147"/>
      <c r="DTS93" s="147"/>
      <c r="DTT93" s="147"/>
      <c r="DTU93" s="147"/>
      <c r="DTV93" s="147"/>
      <c r="DTW93" s="147"/>
      <c r="DTX93" s="147"/>
      <c r="DTY93" s="147"/>
      <c r="DTZ93" s="147"/>
      <c r="DUA93" s="147"/>
      <c r="DUB93" s="147"/>
      <c r="DUC93" s="147"/>
      <c r="DUD93" s="147"/>
      <c r="DUE93" s="147"/>
      <c r="DUF93" s="147"/>
      <c r="DUG93" s="147"/>
      <c r="DUH93" s="147"/>
      <c r="DUI93" s="147"/>
      <c r="DUJ93" s="147"/>
      <c r="DUK93" s="147"/>
      <c r="DUL93" s="147"/>
      <c r="DUM93" s="147"/>
      <c r="DUN93" s="147"/>
      <c r="DUO93" s="147"/>
      <c r="DUP93" s="147"/>
      <c r="DUQ93" s="147"/>
      <c r="DUR93" s="147"/>
      <c r="DUS93" s="147"/>
      <c r="DUT93" s="147"/>
      <c r="DUU93" s="147"/>
      <c r="DUV93" s="147"/>
      <c r="DUW93" s="147"/>
      <c r="DUX93" s="147"/>
      <c r="DUY93" s="147"/>
      <c r="DUZ93" s="147"/>
      <c r="DVA93" s="147"/>
      <c r="DVB93" s="147"/>
      <c r="DVC93" s="147"/>
      <c r="DVD93" s="147"/>
      <c r="DVE93" s="147"/>
      <c r="DVF93" s="147"/>
      <c r="DVG93" s="147"/>
      <c r="DVH93" s="147"/>
      <c r="DVI93" s="147"/>
      <c r="DVJ93" s="147"/>
      <c r="DVK93" s="147"/>
      <c r="DVL93" s="147"/>
      <c r="DVM93" s="147"/>
      <c r="DVN93" s="147"/>
      <c r="DVO93" s="147"/>
      <c r="DVP93" s="147"/>
      <c r="DVQ93" s="147"/>
      <c r="DVR93" s="147"/>
      <c r="DVS93" s="147"/>
      <c r="DVT93" s="147"/>
      <c r="DVU93" s="147"/>
      <c r="DVV93" s="147"/>
      <c r="DVW93" s="147"/>
      <c r="DVX93" s="147"/>
      <c r="DVY93" s="147"/>
      <c r="DVZ93" s="147"/>
      <c r="DWA93" s="147"/>
      <c r="DWB93" s="147"/>
      <c r="DWC93" s="147"/>
      <c r="DWD93" s="147"/>
      <c r="DWE93" s="147"/>
      <c r="DWF93" s="147"/>
      <c r="DWG93" s="147"/>
      <c r="DWH93" s="147"/>
      <c r="DWI93" s="147"/>
      <c r="DWJ93" s="147"/>
      <c r="DWK93" s="147"/>
      <c r="DWL93" s="147"/>
      <c r="DWM93" s="147"/>
      <c r="DWN93" s="147"/>
      <c r="DWO93" s="147"/>
      <c r="DWP93" s="147"/>
      <c r="DWQ93" s="147"/>
      <c r="DWR93" s="147"/>
      <c r="DWS93" s="147"/>
      <c r="DWT93" s="147"/>
      <c r="DWU93" s="147"/>
      <c r="DWV93" s="147"/>
      <c r="DWW93" s="147"/>
      <c r="DWX93" s="147"/>
      <c r="DWY93" s="147"/>
      <c r="DWZ93" s="147"/>
      <c r="DXA93" s="147"/>
      <c r="DXB93" s="147"/>
      <c r="DXC93" s="147"/>
      <c r="DXD93" s="147"/>
      <c r="DXE93" s="147"/>
      <c r="DXF93" s="147"/>
      <c r="DXG93" s="147"/>
      <c r="DXH93" s="147"/>
      <c r="DXI93" s="147"/>
      <c r="DXJ93" s="147"/>
      <c r="DXK93" s="147"/>
      <c r="DXL93" s="147"/>
      <c r="DXM93" s="147"/>
      <c r="DXN93" s="147"/>
      <c r="DXO93" s="147"/>
      <c r="DXP93" s="147"/>
      <c r="DXQ93" s="147"/>
      <c r="DXR93" s="147"/>
      <c r="DXS93" s="147"/>
      <c r="DXT93" s="147"/>
      <c r="DXU93" s="147"/>
      <c r="DXV93" s="147"/>
      <c r="DXW93" s="147"/>
      <c r="DXX93" s="147"/>
      <c r="DXY93" s="147"/>
      <c r="DXZ93" s="147"/>
      <c r="DYA93" s="147"/>
      <c r="DYB93" s="147"/>
      <c r="DYC93" s="147"/>
      <c r="DYD93" s="147"/>
      <c r="DYE93" s="147"/>
      <c r="DYF93" s="147"/>
      <c r="DYG93" s="147"/>
      <c r="DYH93" s="147"/>
      <c r="DYI93" s="147"/>
      <c r="DYJ93" s="147"/>
      <c r="DYK93" s="147"/>
      <c r="DYL93" s="147"/>
      <c r="DYM93" s="147"/>
      <c r="DYN93" s="147"/>
      <c r="DYO93" s="147"/>
      <c r="DYP93" s="147"/>
      <c r="DYQ93" s="147"/>
      <c r="DYR93" s="147"/>
      <c r="DYS93" s="147"/>
      <c r="DYT93" s="147"/>
      <c r="DYU93" s="147"/>
      <c r="DYV93" s="147"/>
      <c r="DYW93" s="147"/>
      <c r="DYX93" s="147"/>
      <c r="DYY93" s="147"/>
      <c r="DYZ93" s="147"/>
      <c r="DZA93" s="147"/>
      <c r="DZB93" s="147"/>
      <c r="DZC93" s="147"/>
      <c r="DZD93" s="147"/>
      <c r="DZE93" s="147"/>
      <c r="DZF93" s="147"/>
      <c r="DZG93" s="147"/>
      <c r="DZH93" s="147"/>
      <c r="DZI93" s="147"/>
      <c r="DZJ93" s="147"/>
      <c r="DZK93" s="147"/>
      <c r="DZL93" s="147"/>
      <c r="DZM93" s="147"/>
      <c r="DZN93" s="147"/>
      <c r="DZO93" s="147"/>
      <c r="DZP93" s="147"/>
      <c r="DZQ93" s="147"/>
      <c r="DZR93" s="147"/>
      <c r="DZS93" s="147"/>
      <c r="DZT93" s="147"/>
      <c r="DZU93" s="147"/>
      <c r="DZV93" s="147"/>
      <c r="DZW93" s="147"/>
      <c r="DZX93" s="147"/>
      <c r="DZY93" s="147"/>
      <c r="DZZ93" s="147"/>
      <c r="EAA93" s="147"/>
      <c r="EAB93" s="147"/>
      <c r="EAC93" s="147"/>
      <c r="EAD93" s="147"/>
      <c r="EAE93" s="147"/>
      <c r="EAF93" s="147"/>
      <c r="EAG93" s="147"/>
      <c r="EAH93" s="147"/>
      <c r="EAI93" s="147"/>
      <c r="EAJ93" s="147"/>
      <c r="EAK93" s="147"/>
      <c r="EAL93" s="147"/>
      <c r="EAM93" s="147"/>
      <c r="EAN93" s="147"/>
      <c r="EAO93" s="147"/>
      <c r="EAP93" s="147"/>
      <c r="EAQ93" s="147"/>
      <c r="EAR93" s="147"/>
      <c r="EAS93" s="147"/>
      <c r="EAT93" s="147"/>
      <c r="EAU93" s="147"/>
      <c r="EAV93" s="147"/>
      <c r="EAW93" s="147"/>
      <c r="EAX93" s="147"/>
      <c r="EAY93" s="147"/>
      <c r="EAZ93" s="147"/>
      <c r="EBA93" s="147"/>
      <c r="EBB93" s="147"/>
      <c r="EBC93" s="147"/>
      <c r="EBD93" s="147"/>
      <c r="EBE93" s="147"/>
      <c r="EBF93" s="147"/>
      <c r="EBG93" s="147"/>
      <c r="EBH93" s="147"/>
      <c r="EBI93" s="147"/>
      <c r="EBJ93" s="147"/>
      <c r="EBK93" s="147"/>
      <c r="EBL93" s="147"/>
      <c r="EBM93" s="147"/>
      <c r="EBN93" s="147"/>
      <c r="EBO93" s="147"/>
      <c r="EBP93" s="147"/>
      <c r="EBQ93" s="147"/>
      <c r="EBR93" s="147"/>
      <c r="EBS93" s="147"/>
      <c r="EBT93" s="147"/>
      <c r="EBU93" s="147"/>
      <c r="EBV93" s="147"/>
      <c r="EBW93" s="147"/>
      <c r="EBX93" s="147"/>
      <c r="EBY93" s="147"/>
      <c r="EBZ93" s="147"/>
      <c r="ECA93" s="147"/>
      <c r="ECB93" s="147"/>
      <c r="ECC93" s="147"/>
      <c r="ECD93" s="147"/>
      <c r="ECE93" s="147"/>
      <c r="ECF93" s="147"/>
      <c r="ECG93" s="147"/>
      <c r="ECH93" s="147"/>
      <c r="ECI93" s="147"/>
      <c r="ECJ93" s="147"/>
      <c r="ECK93" s="147"/>
      <c r="ECL93" s="147"/>
      <c r="ECM93" s="147"/>
      <c r="ECN93" s="147"/>
      <c r="ECO93" s="147"/>
      <c r="ECP93" s="147"/>
      <c r="ECQ93" s="147"/>
      <c r="ECR93" s="147"/>
      <c r="ECS93" s="147"/>
      <c r="ECT93" s="147"/>
      <c r="ECU93" s="147"/>
      <c r="ECV93" s="147"/>
      <c r="ECW93" s="147"/>
      <c r="ECX93" s="147"/>
      <c r="ECY93" s="147"/>
      <c r="ECZ93" s="147"/>
      <c r="EDA93" s="147"/>
      <c r="EDB93" s="147"/>
      <c r="EDC93" s="147"/>
      <c r="EDD93" s="147"/>
      <c r="EDE93" s="147"/>
      <c r="EDF93" s="147"/>
      <c r="EDG93" s="147"/>
      <c r="EDH93" s="147"/>
      <c r="EDI93" s="147"/>
      <c r="EDJ93" s="147"/>
      <c r="EDK93" s="147"/>
      <c r="EDL93" s="147"/>
      <c r="EDM93" s="147"/>
      <c r="EDN93" s="147"/>
      <c r="EDO93" s="147"/>
      <c r="EDP93" s="147"/>
      <c r="EDQ93" s="147"/>
      <c r="EDR93" s="147"/>
      <c r="EDS93" s="147"/>
      <c r="EDT93" s="147"/>
      <c r="EDU93" s="147"/>
      <c r="EDV93" s="147"/>
      <c r="EDW93" s="147"/>
      <c r="EDX93" s="147"/>
      <c r="EDY93" s="147"/>
      <c r="EDZ93" s="147"/>
      <c r="EEA93" s="147"/>
      <c r="EEB93" s="147"/>
      <c r="EEC93" s="147"/>
      <c r="EED93" s="147"/>
      <c r="EEE93" s="147"/>
      <c r="EEF93" s="147"/>
      <c r="EEG93" s="147"/>
      <c r="EEH93" s="147"/>
      <c r="EEI93" s="147"/>
      <c r="EEJ93" s="147"/>
      <c r="EEK93" s="147"/>
      <c r="EEL93" s="147"/>
      <c r="EEM93" s="147"/>
      <c r="EEN93" s="147"/>
      <c r="EEO93" s="147"/>
      <c r="EEP93" s="147"/>
      <c r="EEQ93" s="147"/>
      <c r="EER93" s="147"/>
      <c r="EES93" s="147"/>
      <c r="EET93" s="147"/>
      <c r="EEU93" s="147"/>
      <c r="EEV93" s="147"/>
      <c r="EEW93" s="147"/>
      <c r="EEX93" s="147"/>
      <c r="EEY93" s="147"/>
      <c r="EEZ93" s="147"/>
      <c r="EFA93" s="147"/>
      <c r="EFB93" s="147"/>
      <c r="EFC93" s="147"/>
      <c r="EFD93" s="147"/>
      <c r="EFE93" s="147"/>
      <c r="EFF93" s="147"/>
      <c r="EFG93" s="147"/>
      <c r="EFH93" s="147"/>
      <c r="EFI93" s="147"/>
      <c r="EFJ93" s="147"/>
      <c r="EFK93" s="147"/>
      <c r="EFL93" s="147"/>
      <c r="EFM93" s="147"/>
      <c r="EFN93" s="147"/>
      <c r="EFO93" s="147"/>
      <c r="EFP93" s="147"/>
      <c r="EFQ93" s="147"/>
      <c r="EFR93" s="147"/>
      <c r="EFS93" s="147"/>
      <c r="EFT93" s="147"/>
      <c r="EFU93" s="147"/>
      <c r="EFV93" s="147"/>
      <c r="EFW93" s="147"/>
      <c r="EFX93" s="147"/>
      <c r="EFY93" s="147"/>
      <c r="EFZ93" s="147"/>
      <c r="EGA93" s="147"/>
      <c r="EGB93" s="147"/>
      <c r="EGC93" s="147"/>
      <c r="EGD93" s="147"/>
      <c r="EGE93" s="147"/>
      <c r="EGF93" s="147"/>
      <c r="EGG93" s="147"/>
      <c r="EGH93" s="147"/>
      <c r="EGI93" s="147"/>
      <c r="EGJ93" s="147"/>
      <c r="EGK93" s="147"/>
      <c r="EGL93" s="147"/>
      <c r="EGM93" s="147"/>
      <c r="EGN93" s="147"/>
      <c r="EGO93" s="147"/>
      <c r="EGP93" s="147"/>
      <c r="EGQ93" s="147"/>
      <c r="EGR93" s="147"/>
      <c r="EGS93" s="147"/>
      <c r="EGT93" s="147"/>
      <c r="EGU93" s="147"/>
      <c r="EGV93" s="147"/>
      <c r="EGW93" s="147"/>
      <c r="EGX93" s="147"/>
      <c r="EGY93" s="147"/>
      <c r="EGZ93" s="147"/>
      <c r="EHA93" s="147"/>
      <c r="EHB93" s="147"/>
      <c r="EHC93" s="147"/>
      <c r="EHD93" s="147"/>
      <c r="EHE93" s="147"/>
      <c r="EHF93" s="147"/>
      <c r="EHG93" s="147"/>
      <c r="EHH93" s="147"/>
      <c r="EHI93" s="147"/>
      <c r="EHJ93" s="147"/>
      <c r="EHK93" s="147"/>
      <c r="EHL93" s="147"/>
      <c r="EHM93" s="147"/>
      <c r="EHN93" s="147"/>
      <c r="EHO93" s="147"/>
      <c r="EHP93" s="147"/>
      <c r="EHQ93" s="147"/>
      <c r="EHR93" s="147"/>
      <c r="EHS93" s="147"/>
      <c r="EHT93" s="147"/>
      <c r="EHU93" s="147"/>
      <c r="EHV93" s="147"/>
      <c r="EHW93" s="147"/>
      <c r="EHX93" s="147"/>
      <c r="EHY93" s="147"/>
      <c r="EHZ93" s="147"/>
      <c r="EIA93" s="147"/>
      <c r="EIB93" s="147"/>
      <c r="EIC93" s="147"/>
      <c r="EID93" s="147"/>
      <c r="EIE93" s="147"/>
      <c r="EIF93" s="147"/>
      <c r="EIG93" s="147"/>
      <c r="EIH93" s="147"/>
      <c r="EII93" s="147"/>
      <c r="EIJ93" s="147"/>
      <c r="EIK93" s="147"/>
      <c r="EIL93" s="147"/>
      <c r="EIM93" s="147"/>
      <c r="EIN93" s="147"/>
      <c r="EIO93" s="147"/>
      <c r="EIP93" s="147"/>
      <c r="EIQ93" s="147"/>
      <c r="EIR93" s="147"/>
      <c r="EIS93" s="147"/>
      <c r="EIT93" s="147"/>
      <c r="EIU93" s="147"/>
      <c r="EIV93" s="147"/>
      <c r="EIW93" s="147"/>
      <c r="EIX93" s="147"/>
      <c r="EIY93" s="147"/>
      <c r="EIZ93" s="147"/>
      <c r="EJA93" s="147"/>
      <c r="EJB93" s="147"/>
      <c r="EJC93" s="147"/>
      <c r="EJD93" s="147"/>
      <c r="EJE93" s="147"/>
      <c r="EJF93" s="147"/>
      <c r="EJG93" s="147"/>
      <c r="EJH93" s="147"/>
      <c r="EJI93" s="147"/>
      <c r="EJJ93" s="147"/>
      <c r="EJK93" s="147"/>
      <c r="EJL93" s="147"/>
      <c r="EJM93" s="147"/>
      <c r="EJN93" s="147"/>
      <c r="EJO93" s="147"/>
      <c r="EJP93" s="147"/>
      <c r="EJQ93" s="147"/>
      <c r="EJR93" s="147"/>
      <c r="EJS93" s="147"/>
      <c r="EJT93" s="147"/>
      <c r="EJU93" s="147"/>
      <c r="EJV93" s="147"/>
      <c r="EJW93" s="147"/>
      <c r="EJX93" s="147"/>
      <c r="EJY93" s="147"/>
      <c r="EJZ93" s="147"/>
      <c r="EKA93" s="147"/>
      <c r="EKB93" s="147"/>
      <c r="EKC93" s="147"/>
      <c r="EKD93" s="147"/>
      <c r="EKE93" s="147"/>
      <c r="EKF93" s="147"/>
      <c r="EKG93" s="147"/>
      <c r="EKH93" s="147"/>
      <c r="EKI93" s="147"/>
      <c r="EKJ93" s="147"/>
      <c r="EKK93" s="147"/>
      <c r="EKL93" s="147"/>
      <c r="EKM93" s="147"/>
      <c r="EKN93" s="147"/>
      <c r="EKO93" s="147"/>
      <c r="EKP93" s="147"/>
      <c r="EKQ93" s="147"/>
      <c r="EKR93" s="147"/>
      <c r="EKS93" s="147"/>
      <c r="EKT93" s="147"/>
      <c r="EKU93" s="147"/>
      <c r="EKV93" s="147"/>
      <c r="EKW93" s="147"/>
      <c r="EKX93" s="147"/>
      <c r="EKY93" s="147"/>
      <c r="EKZ93" s="147"/>
      <c r="ELA93" s="147"/>
      <c r="ELB93" s="147"/>
      <c r="ELC93" s="147"/>
      <c r="ELD93" s="147"/>
      <c r="ELE93" s="147"/>
      <c r="ELF93" s="147"/>
      <c r="ELG93" s="147"/>
      <c r="ELH93" s="147"/>
      <c r="ELI93" s="147"/>
      <c r="ELJ93" s="147"/>
      <c r="ELK93" s="147"/>
      <c r="ELL93" s="147"/>
      <c r="ELM93" s="147"/>
      <c r="ELN93" s="147"/>
      <c r="ELO93" s="147"/>
      <c r="ELP93" s="147"/>
      <c r="ELQ93" s="147"/>
      <c r="ELR93" s="147"/>
      <c r="ELS93" s="147"/>
      <c r="ELT93" s="147"/>
      <c r="ELU93" s="147"/>
      <c r="ELV93" s="147"/>
      <c r="ELW93" s="147"/>
      <c r="ELX93" s="147"/>
      <c r="ELY93" s="147"/>
      <c r="ELZ93" s="147"/>
      <c r="EMA93" s="147"/>
      <c r="EMB93" s="147"/>
      <c r="EMC93" s="147"/>
      <c r="EMD93" s="147"/>
      <c r="EME93" s="147"/>
      <c r="EMF93" s="147"/>
      <c r="EMG93" s="147"/>
      <c r="EMH93" s="147"/>
      <c r="EMI93" s="147"/>
      <c r="EMJ93" s="147"/>
      <c r="EMK93" s="147"/>
      <c r="EML93" s="147"/>
      <c r="EMM93" s="147"/>
      <c r="EMN93" s="147"/>
      <c r="EMO93" s="147"/>
      <c r="EMP93" s="147"/>
      <c r="EMQ93" s="147"/>
      <c r="EMR93" s="147"/>
      <c r="EMS93" s="147"/>
      <c r="EMT93" s="147"/>
      <c r="EMU93" s="147"/>
      <c r="EMV93" s="147"/>
      <c r="EMW93" s="147"/>
      <c r="EMX93" s="147"/>
      <c r="EMY93" s="147"/>
      <c r="EMZ93" s="147"/>
      <c r="ENA93" s="147"/>
      <c r="ENB93" s="147"/>
      <c r="ENC93" s="147"/>
      <c r="END93" s="147"/>
      <c r="ENE93" s="147"/>
      <c r="ENF93" s="147"/>
      <c r="ENG93" s="147"/>
      <c r="ENH93" s="147"/>
      <c r="ENI93" s="147"/>
      <c r="ENJ93" s="147"/>
      <c r="ENK93" s="147"/>
      <c r="ENL93" s="147"/>
      <c r="ENM93" s="147"/>
      <c r="ENN93" s="147"/>
      <c r="ENO93" s="147"/>
      <c r="ENP93" s="147"/>
      <c r="ENQ93" s="147"/>
      <c r="ENR93" s="147"/>
      <c r="ENS93" s="147"/>
      <c r="ENT93" s="147"/>
      <c r="ENU93" s="147"/>
      <c r="ENV93" s="147"/>
      <c r="ENW93" s="147"/>
      <c r="ENX93" s="147"/>
      <c r="ENY93" s="147"/>
      <c r="ENZ93" s="147"/>
      <c r="EOA93" s="147"/>
      <c r="EOB93" s="147"/>
      <c r="EOC93" s="147"/>
      <c r="EOD93" s="147"/>
      <c r="EOE93" s="147"/>
      <c r="EOF93" s="147"/>
      <c r="EOG93" s="147"/>
      <c r="EOH93" s="147"/>
      <c r="EOI93" s="147"/>
      <c r="EOJ93" s="147"/>
      <c r="EOK93" s="147"/>
      <c r="EOL93" s="147"/>
      <c r="EOM93" s="147"/>
      <c r="EON93" s="147"/>
      <c r="EOO93" s="147"/>
      <c r="EOP93" s="147"/>
      <c r="EOQ93" s="147"/>
      <c r="EOR93" s="147"/>
      <c r="EOS93" s="147"/>
      <c r="EOT93" s="147"/>
      <c r="EOU93" s="147"/>
      <c r="EOV93" s="147"/>
      <c r="EOW93" s="147"/>
      <c r="EOX93" s="147"/>
      <c r="EOY93" s="147"/>
      <c r="EOZ93" s="147"/>
      <c r="EPA93" s="147"/>
      <c r="EPB93" s="147"/>
      <c r="EPC93" s="147"/>
      <c r="EPD93" s="147"/>
      <c r="EPE93" s="147"/>
      <c r="EPF93" s="147"/>
      <c r="EPG93" s="147"/>
      <c r="EPH93" s="147"/>
      <c r="EPI93" s="147"/>
      <c r="EPJ93" s="147"/>
      <c r="EPK93" s="147"/>
      <c r="EPL93" s="147"/>
      <c r="EPM93" s="147"/>
      <c r="EPN93" s="147"/>
      <c r="EPO93" s="147"/>
      <c r="EPP93" s="147"/>
      <c r="EPQ93" s="147"/>
      <c r="EPR93" s="147"/>
      <c r="EPS93" s="147"/>
      <c r="EPT93" s="147"/>
      <c r="EPU93" s="147"/>
      <c r="EPV93" s="147"/>
      <c r="EPW93" s="147"/>
      <c r="EPX93" s="147"/>
      <c r="EPY93" s="147"/>
      <c r="EPZ93" s="147"/>
      <c r="EQA93" s="147"/>
      <c r="EQB93" s="147"/>
      <c r="EQC93" s="147"/>
      <c r="EQD93" s="147"/>
      <c r="EQE93" s="147"/>
      <c r="EQF93" s="147"/>
      <c r="EQG93" s="147"/>
      <c r="EQH93" s="147"/>
      <c r="EQI93" s="147"/>
      <c r="EQJ93" s="147"/>
      <c r="EQK93" s="147"/>
      <c r="EQL93" s="147"/>
      <c r="EQM93" s="147"/>
      <c r="EQN93" s="147"/>
      <c r="EQO93" s="147"/>
      <c r="EQP93" s="147"/>
      <c r="EQQ93" s="147"/>
      <c r="EQR93" s="147"/>
      <c r="EQS93" s="147"/>
      <c r="EQT93" s="147"/>
      <c r="EQU93" s="147"/>
      <c r="EQV93" s="147"/>
      <c r="EQW93" s="147"/>
      <c r="EQX93" s="147"/>
      <c r="EQY93" s="147"/>
      <c r="EQZ93" s="147"/>
      <c r="ERA93" s="147"/>
      <c r="ERB93" s="147"/>
      <c r="ERC93" s="147"/>
      <c r="ERD93" s="147"/>
      <c r="ERE93" s="147"/>
      <c r="ERF93" s="147"/>
      <c r="ERG93" s="147"/>
      <c r="ERH93" s="147"/>
      <c r="ERI93" s="147"/>
      <c r="ERJ93" s="147"/>
      <c r="ERK93" s="147"/>
      <c r="ERL93" s="147"/>
      <c r="ERM93" s="147"/>
      <c r="ERN93" s="147"/>
      <c r="ERO93" s="147"/>
      <c r="ERP93" s="147"/>
      <c r="ERQ93" s="147"/>
      <c r="ERR93" s="147"/>
      <c r="ERS93" s="147"/>
      <c r="ERT93" s="147"/>
      <c r="ERU93" s="147"/>
      <c r="ERV93" s="147"/>
      <c r="ERW93" s="147"/>
      <c r="ERX93" s="147"/>
      <c r="ERY93" s="147"/>
      <c r="ERZ93" s="147"/>
      <c r="ESA93" s="147"/>
      <c r="ESB93" s="147"/>
      <c r="ESC93" s="147"/>
      <c r="ESD93" s="147"/>
      <c r="ESE93" s="147"/>
      <c r="ESF93" s="147"/>
      <c r="ESG93" s="147"/>
      <c r="ESH93" s="147"/>
      <c r="ESI93" s="147"/>
      <c r="ESJ93" s="147"/>
      <c r="ESK93" s="147"/>
      <c r="ESL93" s="147"/>
      <c r="ESM93" s="147"/>
      <c r="ESN93" s="147"/>
      <c r="ESO93" s="147"/>
      <c r="ESP93" s="147"/>
      <c r="ESQ93" s="147"/>
      <c r="ESR93" s="147"/>
      <c r="ESS93" s="147"/>
      <c r="EST93" s="147"/>
      <c r="ESU93" s="147"/>
      <c r="ESV93" s="147"/>
      <c r="ESW93" s="147"/>
      <c r="ESX93" s="147"/>
      <c r="ESY93" s="147"/>
      <c r="ESZ93" s="147"/>
      <c r="ETA93" s="147"/>
      <c r="ETB93" s="147"/>
      <c r="ETC93" s="147"/>
      <c r="ETD93" s="147"/>
      <c r="ETE93" s="147"/>
      <c r="ETF93" s="147"/>
      <c r="ETG93" s="147"/>
      <c r="ETH93" s="147"/>
      <c r="ETI93" s="147"/>
      <c r="ETJ93" s="147"/>
      <c r="ETK93" s="147"/>
      <c r="ETL93" s="147"/>
      <c r="ETM93" s="147"/>
      <c r="ETN93" s="147"/>
      <c r="ETO93" s="147"/>
      <c r="ETP93" s="147"/>
      <c r="ETQ93" s="147"/>
      <c r="ETR93" s="147"/>
      <c r="ETS93" s="147"/>
      <c r="ETT93" s="147"/>
      <c r="ETU93" s="147"/>
      <c r="ETV93" s="147"/>
      <c r="ETW93" s="147"/>
      <c r="ETX93" s="147"/>
      <c r="ETY93" s="147"/>
      <c r="ETZ93" s="147"/>
      <c r="EUA93" s="147"/>
      <c r="EUB93" s="147"/>
      <c r="EUC93" s="147"/>
      <c r="EUD93" s="147"/>
      <c r="EUE93" s="147"/>
      <c r="EUF93" s="147"/>
      <c r="EUG93" s="147"/>
      <c r="EUH93" s="147"/>
      <c r="EUI93" s="147"/>
      <c r="EUJ93" s="147"/>
      <c r="EUK93" s="147"/>
      <c r="EUL93" s="147"/>
      <c r="EUM93" s="147"/>
      <c r="EUN93" s="147"/>
      <c r="EUO93" s="147"/>
      <c r="EUP93" s="147"/>
      <c r="EUQ93" s="147"/>
      <c r="EUR93" s="147"/>
      <c r="EUS93" s="147"/>
      <c r="EUT93" s="147"/>
      <c r="EUU93" s="147"/>
      <c r="EUV93" s="147"/>
      <c r="EUW93" s="147"/>
      <c r="EUX93" s="147"/>
      <c r="EUY93" s="147"/>
      <c r="EUZ93" s="147"/>
      <c r="EVA93" s="147"/>
      <c r="EVB93" s="147"/>
      <c r="EVC93" s="147"/>
      <c r="EVD93" s="147"/>
      <c r="EVE93" s="147"/>
      <c r="EVF93" s="147"/>
      <c r="EVG93" s="147"/>
      <c r="EVH93" s="147"/>
      <c r="EVI93" s="147"/>
      <c r="EVJ93" s="147"/>
      <c r="EVK93" s="147"/>
      <c r="EVL93" s="147"/>
      <c r="EVM93" s="147"/>
      <c r="EVN93" s="147"/>
      <c r="EVO93" s="147"/>
      <c r="EVP93" s="147"/>
      <c r="EVQ93" s="147"/>
      <c r="EVR93" s="147"/>
      <c r="EVS93" s="147"/>
      <c r="EVT93" s="147"/>
      <c r="EVU93" s="147"/>
      <c r="EVV93" s="147"/>
      <c r="EVW93" s="147"/>
      <c r="EVX93" s="147"/>
      <c r="EVY93" s="147"/>
      <c r="EVZ93" s="147"/>
      <c r="EWA93" s="147"/>
      <c r="EWB93" s="147"/>
      <c r="EWC93" s="147"/>
      <c r="EWD93" s="147"/>
      <c r="EWE93" s="147"/>
      <c r="EWF93" s="147"/>
      <c r="EWG93" s="147"/>
      <c r="EWH93" s="147"/>
      <c r="EWI93" s="147"/>
      <c r="EWJ93" s="147"/>
      <c r="EWK93" s="147"/>
      <c r="EWL93" s="147"/>
      <c r="EWM93" s="147"/>
      <c r="EWN93" s="147"/>
      <c r="EWO93" s="147"/>
      <c r="EWP93" s="147"/>
      <c r="EWQ93" s="147"/>
      <c r="EWR93" s="147"/>
      <c r="EWS93" s="147"/>
      <c r="EWT93" s="147"/>
      <c r="EWU93" s="147"/>
      <c r="EWV93" s="147"/>
      <c r="EWW93" s="147"/>
      <c r="EWX93" s="147"/>
      <c r="EWY93" s="147"/>
      <c r="EWZ93" s="147"/>
      <c r="EXA93" s="147"/>
      <c r="EXB93" s="147"/>
      <c r="EXC93" s="147"/>
      <c r="EXD93" s="147"/>
      <c r="EXE93" s="147"/>
      <c r="EXF93" s="147"/>
      <c r="EXG93" s="147"/>
      <c r="EXH93" s="147"/>
      <c r="EXI93" s="147"/>
      <c r="EXJ93" s="147"/>
      <c r="EXK93" s="147"/>
      <c r="EXL93" s="147"/>
      <c r="EXM93" s="147"/>
      <c r="EXN93" s="147"/>
      <c r="EXO93" s="147"/>
      <c r="EXP93" s="147"/>
      <c r="EXQ93" s="147"/>
      <c r="EXR93" s="147"/>
      <c r="EXS93" s="147"/>
      <c r="EXT93" s="147"/>
      <c r="EXU93" s="147"/>
      <c r="EXV93" s="147"/>
      <c r="EXW93" s="147"/>
      <c r="EXX93" s="147"/>
      <c r="EXY93" s="147"/>
      <c r="EXZ93" s="147"/>
      <c r="EYA93" s="147"/>
      <c r="EYB93" s="147"/>
      <c r="EYC93" s="147"/>
      <c r="EYD93" s="147"/>
      <c r="EYE93" s="147"/>
      <c r="EYF93" s="147"/>
      <c r="EYG93" s="147"/>
      <c r="EYH93" s="147"/>
      <c r="EYI93" s="147"/>
      <c r="EYJ93" s="147"/>
      <c r="EYK93" s="147"/>
      <c r="EYL93" s="147"/>
      <c r="EYM93" s="147"/>
      <c r="EYN93" s="147"/>
      <c r="EYO93" s="147"/>
      <c r="EYP93" s="147"/>
      <c r="EYQ93" s="147"/>
      <c r="EYR93" s="147"/>
      <c r="EYS93" s="147"/>
      <c r="EYT93" s="147"/>
      <c r="EYU93" s="147"/>
      <c r="EYV93" s="147"/>
      <c r="EYW93" s="147"/>
      <c r="EYX93" s="147"/>
      <c r="EYY93" s="147"/>
      <c r="EYZ93" s="147"/>
      <c r="EZA93" s="147"/>
      <c r="EZB93" s="147"/>
      <c r="EZC93" s="147"/>
      <c r="EZD93" s="147"/>
      <c r="EZE93" s="147"/>
      <c r="EZF93" s="147"/>
      <c r="EZG93" s="147"/>
      <c r="EZH93" s="147"/>
      <c r="EZI93" s="147"/>
      <c r="EZJ93" s="147"/>
      <c r="EZK93" s="147"/>
      <c r="EZL93" s="147"/>
      <c r="EZM93" s="147"/>
      <c r="EZN93" s="147"/>
      <c r="EZO93" s="147"/>
      <c r="EZP93" s="147"/>
      <c r="EZQ93" s="147"/>
      <c r="EZR93" s="147"/>
      <c r="EZS93" s="147"/>
      <c r="EZT93" s="147"/>
      <c r="EZU93" s="147"/>
      <c r="EZV93" s="147"/>
      <c r="EZW93" s="147"/>
      <c r="EZX93" s="147"/>
      <c r="EZY93" s="147"/>
      <c r="EZZ93" s="147"/>
      <c r="FAA93" s="147"/>
      <c r="FAB93" s="147"/>
      <c r="FAC93" s="147"/>
      <c r="FAD93" s="147"/>
      <c r="FAE93" s="147"/>
      <c r="FAF93" s="147"/>
      <c r="FAG93" s="147"/>
      <c r="FAH93" s="147"/>
      <c r="FAI93" s="147"/>
      <c r="FAJ93" s="147"/>
      <c r="FAK93" s="147"/>
      <c r="FAL93" s="147"/>
      <c r="FAM93" s="147"/>
      <c r="FAN93" s="147"/>
      <c r="FAO93" s="147"/>
      <c r="FAP93" s="147"/>
      <c r="FAQ93" s="147"/>
      <c r="FAR93" s="147"/>
      <c r="FAS93" s="147"/>
      <c r="FAT93" s="147"/>
      <c r="FAU93" s="147"/>
      <c r="FAV93" s="147"/>
      <c r="FAW93" s="147"/>
      <c r="FAX93" s="147"/>
      <c r="FAY93" s="147"/>
      <c r="FAZ93" s="147"/>
      <c r="FBA93" s="147"/>
      <c r="FBB93" s="147"/>
      <c r="FBC93" s="147"/>
      <c r="FBD93" s="147"/>
      <c r="FBE93" s="147"/>
      <c r="FBF93" s="147"/>
      <c r="FBG93" s="147"/>
      <c r="FBH93" s="147"/>
      <c r="FBI93" s="147"/>
      <c r="FBJ93" s="147"/>
      <c r="FBK93" s="147"/>
      <c r="FBL93" s="147"/>
      <c r="FBM93" s="147"/>
      <c r="FBN93" s="147"/>
      <c r="FBO93" s="147"/>
      <c r="FBP93" s="147"/>
      <c r="FBQ93" s="147"/>
      <c r="FBR93" s="147"/>
      <c r="FBS93" s="147"/>
      <c r="FBT93" s="147"/>
      <c r="FBU93" s="147"/>
      <c r="FBV93" s="147"/>
      <c r="FBW93" s="147"/>
      <c r="FBX93" s="147"/>
      <c r="FBY93" s="147"/>
      <c r="FBZ93" s="147"/>
      <c r="FCA93" s="147"/>
      <c r="FCB93" s="147"/>
      <c r="FCC93" s="147"/>
      <c r="FCD93" s="147"/>
      <c r="FCE93" s="147"/>
      <c r="FCF93" s="147"/>
      <c r="FCG93" s="147"/>
      <c r="FCH93" s="147"/>
      <c r="FCI93" s="147"/>
      <c r="FCJ93" s="147"/>
      <c r="FCK93" s="147"/>
      <c r="FCL93" s="147"/>
      <c r="FCM93" s="147"/>
      <c r="FCN93" s="147"/>
      <c r="FCO93" s="147"/>
      <c r="FCP93" s="147"/>
      <c r="FCQ93" s="147"/>
      <c r="FCR93" s="147"/>
      <c r="FCS93" s="147"/>
      <c r="FCT93" s="147"/>
      <c r="FCU93" s="147"/>
      <c r="FCV93" s="147"/>
      <c r="FCW93" s="147"/>
      <c r="FCX93" s="147"/>
      <c r="FCY93" s="147"/>
      <c r="FCZ93" s="147"/>
      <c r="FDA93" s="147"/>
      <c r="FDB93" s="147"/>
      <c r="FDC93" s="147"/>
      <c r="FDD93" s="147"/>
      <c r="FDE93" s="147"/>
      <c r="FDF93" s="147"/>
      <c r="FDG93" s="147"/>
      <c r="FDH93" s="147"/>
      <c r="FDI93" s="147"/>
      <c r="FDJ93" s="147"/>
      <c r="FDK93" s="147"/>
      <c r="FDL93" s="147"/>
      <c r="FDM93" s="147"/>
      <c r="FDN93" s="147"/>
      <c r="FDO93" s="147"/>
      <c r="FDP93" s="147"/>
      <c r="FDQ93" s="147"/>
      <c r="FDR93" s="147"/>
      <c r="FDS93" s="147"/>
      <c r="FDT93" s="147"/>
      <c r="FDU93" s="147"/>
      <c r="FDV93" s="147"/>
      <c r="FDW93" s="147"/>
      <c r="FDX93" s="147"/>
      <c r="FDY93" s="147"/>
      <c r="FDZ93" s="147"/>
      <c r="FEA93" s="147"/>
      <c r="FEB93" s="147"/>
      <c r="FEC93" s="147"/>
      <c r="FED93" s="147"/>
      <c r="FEE93" s="147"/>
      <c r="FEF93" s="147"/>
      <c r="FEG93" s="147"/>
      <c r="FEH93" s="147"/>
      <c r="FEI93" s="147"/>
      <c r="FEJ93" s="147"/>
      <c r="FEK93" s="147"/>
      <c r="FEL93" s="147"/>
      <c r="FEM93" s="147"/>
      <c r="FEN93" s="147"/>
      <c r="FEO93" s="147"/>
      <c r="FEP93" s="147"/>
      <c r="FEQ93" s="147"/>
      <c r="FER93" s="147"/>
      <c r="FES93" s="147"/>
      <c r="FET93" s="147"/>
      <c r="FEU93" s="147"/>
      <c r="FEV93" s="147"/>
      <c r="FEW93" s="147"/>
      <c r="FEX93" s="147"/>
      <c r="FEY93" s="147"/>
      <c r="FEZ93" s="147"/>
      <c r="FFA93" s="147"/>
      <c r="FFB93" s="147"/>
      <c r="FFC93" s="147"/>
      <c r="FFD93" s="147"/>
      <c r="FFE93" s="147"/>
      <c r="FFF93" s="147"/>
      <c r="FFG93" s="147"/>
      <c r="FFH93" s="147"/>
      <c r="FFI93" s="147"/>
      <c r="FFJ93" s="147"/>
      <c r="FFK93" s="147"/>
      <c r="FFL93" s="147"/>
      <c r="FFM93" s="147"/>
      <c r="FFN93" s="147"/>
      <c r="FFO93" s="147"/>
      <c r="FFP93" s="147"/>
      <c r="FFQ93" s="147"/>
      <c r="FFR93" s="147"/>
      <c r="FFS93" s="147"/>
      <c r="FFT93" s="147"/>
      <c r="FFU93" s="147"/>
      <c r="FFV93" s="147"/>
      <c r="FFW93" s="147"/>
      <c r="FFX93" s="147"/>
      <c r="FFY93" s="147"/>
      <c r="FFZ93" s="147"/>
      <c r="FGA93" s="147"/>
      <c r="FGB93" s="147"/>
      <c r="FGC93" s="147"/>
      <c r="FGD93" s="147"/>
      <c r="FGE93" s="147"/>
      <c r="FGF93" s="147"/>
      <c r="FGG93" s="147"/>
      <c r="FGH93" s="147"/>
      <c r="FGI93" s="147"/>
      <c r="FGJ93" s="147"/>
      <c r="FGK93" s="147"/>
      <c r="FGL93" s="147"/>
      <c r="FGM93" s="147"/>
      <c r="FGN93" s="147"/>
      <c r="FGO93" s="147"/>
      <c r="FGP93" s="147"/>
      <c r="FGQ93" s="147"/>
      <c r="FGR93" s="147"/>
      <c r="FGS93" s="147"/>
      <c r="FGT93" s="147"/>
      <c r="FGU93" s="147"/>
      <c r="FGV93" s="147"/>
      <c r="FGW93" s="147"/>
      <c r="FGX93" s="147"/>
      <c r="FGY93" s="147"/>
      <c r="FGZ93" s="147"/>
      <c r="FHA93" s="147"/>
      <c r="FHB93" s="147"/>
      <c r="FHC93" s="147"/>
      <c r="FHD93" s="147"/>
      <c r="FHE93" s="147"/>
      <c r="FHF93" s="147"/>
      <c r="FHG93" s="147"/>
      <c r="FHH93" s="147"/>
      <c r="FHI93" s="147"/>
      <c r="FHJ93" s="147"/>
      <c r="FHK93" s="147"/>
      <c r="FHL93" s="147"/>
      <c r="FHM93" s="147"/>
      <c r="FHN93" s="147"/>
      <c r="FHO93" s="147"/>
      <c r="FHP93" s="147"/>
      <c r="FHQ93" s="147"/>
      <c r="FHR93" s="147"/>
      <c r="FHS93" s="147"/>
      <c r="FHT93" s="147"/>
      <c r="FHU93" s="147"/>
      <c r="FHV93" s="147"/>
      <c r="FHW93" s="147"/>
      <c r="FHX93" s="147"/>
      <c r="FHY93" s="147"/>
      <c r="FHZ93" s="147"/>
      <c r="FIA93" s="147"/>
      <c r="FIB93" s="147"/>
      <c r="FIC93" s="147"/>
      <c r="FID93" s="147"/>
      <c r="FIE93" s="147"/>
      <c r="FIF93" s="147"/>
      <c r="FIG93" s="147"/>
      <c r="FIH93" s="147"/>
      <c r="FII93" s="147"/>
      <c r="FIJ93" s="147"/>
      <c r="FIK93" s="147"/>
      <c r="FIL93" s="147"/>
      <c r="FIM93" s="147"/>
      <c r="FIN93" s="147"/>
      <c r="FIO93" s="147"/>
      <c r="FIP93" s="147"/>
      <c r="FIQ93" s="147"/>
      <c r="FIR93" s="147"/>
      <c r="FIS93" s="147"/>
      <c r="FIT93" s="147"/>
      <c r="FIU93" s="147"/>
      <c r="FIV93" s="147"/>
      <c r="FIW93" s="147"/>
      <c r="FIX93" s="147"/>
      <c r="FIY93" s="147"/>
      <c r="FIZ93" s="147"/>
      <c r="FJA93" s="147"/>
      <c r="FJB93" s="147"/>
      <c r="FJC93" s="147"/>
      <c r="FJD93" s="147"/>
      <c r="FJE93" s="147"/>
      <c r="FJF93" s="147"/>
      <c r="FJG93" s="147"/>
      <c r="FJH93" s="147"/>
      <c r="FJI93" s="147"/>
      <c r="FJJ93" s="147"/>
      <c r="FJK93" s="147"/>
      <c r="FJL93" s="147"/>
      <c r="FJM93" s="147"/>
      <c r="FJN93" s="147"/>
      <c r="FJO93" s="147"/>
      <c r="FJP93" s="147"/>
      <c r="FJQ93" s="147"/>
      <c r="FJR93" s="147"/>
      <c r="FJS93" s="147"/>
      <c r="FJT93" s="147"/>
      <c r="FJU93" s="147"/>
      <c r="FJV93" s="147"/>
      <c r="FJW93" s="147"/>
      <c r="FJX93" s="147"/>
      <c r="FJY93" s="147"/>
      <c r="FJZ93" s="147"/>
      <c r="FKA93" s="147"/>
      <c r="FKB93" s="147"/>
      <c r="FKC93" s="147"/>
      <c r="FKD93" s="147"/>
      <c r="FKE93" s="147"/>
      <c r="FKF93" s="147"/>
      <c r="FKG93" s="147"/>
      <c r="FKH93" s="147"/>
      <c r="FKI93" s="147"/>
      <c r="FKJ93" s="147"/>
      <c r="FKK93" s="147"/>
      <c r="FKL93" s="147"/>
      <c r="FKM93" s="147"/>
      <c r="FKN93" s="147"/>
      <c r="FKO93" s="147"/>
      <c r="FKP93" s="147"/>
      <c r="FKQ93" s="147"/>
      <c r="FKR93" s="147"/>
      <c r="FKS93" s="147"/>
      <c r="FKT93" s="147"/>
      <c r="FKU93" s="147"/>
      <c r="FKV93" s="147"/>
      <c r="FKW93" s="147"/>
      <c r="FKX93" s="147"/>
      <c r="FKY93" s="147"/>
      <c r="FKZ93" s="147"/>
      <c r="FLA93" s="147"/>
      <c r="FLB93" s="147"/>
      <c r="FLC93" s="147"/>
      <c r="FLD93" s="147"/>
      <c r="FLE93" s="147"/>
      <c r="FLF93" s="147"/>
      <c r="FLG93" s="147"/>
      <c r="FLH93" s="147"/>
      <c r="FLI93" s="147"/>
      <c r="FLJ93" s="147"/>
      <c r="FLK93" s="147"/>
      <c r="FLL93" s="147"/>
      <c r="FLM93" s="147"/>
      <c r="FLN93" s="147"/>
      <c r="FLO93" s="147"/>
      <c r="FLP93" s="147"/>
      <c r="FLQ93" s="147"/>
      <c r="FLR93" s="147"/>
      <c r="FLS93" s="147"/>
      <c r="FLT93" s="147"/>
      <c r="FLU93" s="147"/>
      <c r="FLV93" s="147"/>
      <c r="FLW93" s="147"/>
      <c r="FLX93" s="147"/>
      <c r="FLY93" s="147"/>
      <c r="FLZ93" s="147"/>
      <c r="FMA93" s="147"/>
      <c r="FMB93" s="147"/>
      <c r="FMC93" s="147"/>
      <c r="FMD93" s="147"/>
      <c r="FME93" s="147"/>
      <c r="FMF93" s="147"/>
      <c r="FMG93" s="147"/>
      <c r="FMH93" s="147"/>
      <c r="FMI93" s="147"/>
      <c r="FMJ93" s="147"/>
      <c r="FMK93" s="147"/>
      <c r="FML93" s="147"/>
      <c r="FMM93" s="147"/>
      <c r="FMN93" s="147"/>
      <c r="FMO93" s="147"/>
      <c r="FMP93" s="147"/>
      <c r="FMQ93" s="147"/>
      <c r="FMR93" s="147"/>
      <c r="FMS93" s="147"/>
      <c r="FMT93" s="147"/>
      <c r="FMU93" s="147"/>
      <c r="FMV93" s="147"/>
      <c r="FMW93" s="147"/>
      <c r="FMX93" s="147"/>
      <c r="FMY93" s="147"/>
      <c r="FMZ93" s="147"/>
      <c r="FNA93" s="147"/>
      <c r="FNB93" s="147"/>
      <c r="FNC93" s="147"/>
      <c r="FND93" s="147"/>
      <c r="FNE93" s="147"/>
      <c r="FNF93" s="147"/>
      <c r="FNG93" s="147"/>
      <c r="FNH93" s="147"/>
      <c r="FNI93" s="147"/>
      <c r="FNJ93" s="147"/>
      <c r="FNK93" s="147"/>
      <c r="FNL93" s="147"/>
      <c r="FNM93" s="147"/>
      <c r="FNN93" s="147"/>
      <c r="FNO93" s="147"/>
      <c r="FNP93" s="147"/>
      <c r="FNQ93" s="147"/>
      <c r="FNR93" s="147"/>
      <c r="FNS93" s="147"/>
      <c r="FNT93" s="147"/>
      <c r="FNU93" s="147"/>
      <c r="FNV93" s="147"/>
      <c r="FNW93" s="147"/>
      <c r="FNX93" s="147"/>
      <c r="FNY93" s="147"/>
      <c r="FNZ93" s="147"/>
      <c r="FOA93" s="147"/>
      <c r="FOB93" s="147"/>
      <c r="FOC93" s="147"/>
      <c r="FOD93" s="147"/>
      <c r="FOE93" s="147"/>
      <c r="FOF93" s="147"/>
      <c r="FOG93" s="147"/>
      <c r="FOH93" s="147"/>
      <c r="FOI93" s="147"/>
      <c r="FOJ93" s="147"/>
      <c r="FOK93" s="147"/>
      <c r="FOL93" s="147"/>
      <c r="FOM93" s="147"/>
      <c r="FON93" s="147"/>
      <c r="FOO93" s="147"/>
      <c r="FOP93" s="147"/>
      <c r="FOQ93" s="147"/>
      <c r="FOR93" s="147"/>
      <c r="FOS93" s="147"/>
      <c r="FOT93" s="147"/>
      <c r="FOU93" s="147"/>
      <c r="FOV93" s="147"/>
      <c r="FOW93" s="147"/>
      <c r="FOX93" s="147"/>
      <c r="FOY93" s="147"/>
      <c r="FOZ93" s="147"/>
      <c r="FPA93" s="147"/>
      <c r="FPB93" s="147"/>
      <c r="FPC93" s="147"/>
      <c r="FPD93" s="147"/>
      <c r="FPE93" s="147"/>
      <c r="FPF93" s="147"/>
      <c r="FPG93" s="147"/>
      <c r="FPH93" s="147"/>
      <c r="FPI93" s="147"/>
      <c r="FPJ93" s="147"/>
      <c r="FPK93" s="147"/>
      <c r="FPL93" s="147"/>
      <c r="FPM93" s="147"/>
      <c r="FPN93" s="147"/>
      <c r="FPO93" s="147"/>
      <c r="FPP93" s="147"/>
      <c r="FPQ93" s="147"/>
      <c r="FPR93" s="147"/>
      <c r="FPS93" s="147"/>
      <c r="FPT93" s="147"/>
      <c r="FPU93" s="147"/>
      <c r="FPV93" s="147"/>
      <c r="FPW93" s="147"/>
      <c r="FPX93" s="147"/>
      <c r="FPY93" s="147"/>
      <c r="FPZ93" s="147"/>
      <c r="FQA93" s="147"/>
      <c r="FQB93" s="147"/>
      <c r="FQC93" s="147"/>
      <c r="FQD93" s="147"/>
      <c r="FQE93" s="147"/>
      <c r="FQF93" s="147"/>
      <c r="FQG93" s="147"/>
      <c r="FQH93" s="147"/>
      <c r="FQI93" s="147"/>
      <c r="FQJ93" s="147"/>
      <c r="FQK93" s="147"/>
      <c r="FQL93" s="147"/>
      <c r="FQM93" s="147"/>
      <c r="FQN93" s="147"/>
      <c r="FQO93" s="147"/>
      <c r="FQP93" s="147"/>
      <c r="FQQ93" s="147"/>
      <c r="FQR93" s="147"/>
      <c r="FQS93" s="147"/>
      <c r="FQT93" s="147"/>
      <c r="FQU93" s="147"/>
      <c r="FQV93" s="147"/>
      <c r="FQW93" s="147"/>
      <c r="FQX93" s="147"/>
      <c r="FQY93" s="147"/>
      <c r="FQZ93" s="147"/>
      <c r="FRA93" s="147"/>
      <c r="FRB93" s="147"/>
      <c r="FRC93" s="147"/>
      <c r="FRD93" s="147"/>
      <c r="FRE93" s="147"/>
      <c r="FRF93" s="147"/>
      <c r="FRG93" s="147"/>
      <c r="FRH93" s="147"/>
      <c r="FRI93" s="147"/>
      <c r="FRJ93" s="147"/>
      <c r="FRK93" s="147"/>
      <c r="FRL93" s="147"/>
      <c r="FRM93" s="147"/>
      <c r="FRN93" s="147"/>
      <c r="FRO93" s="147"/>
      <c r="FRP93" s="147"/>
      <c r="FRQ93" s="147"/>
      <c r="FRR93" s="147"/>
      <c r="FRS93" s="147"/>
      <c r="FRT93" s="147"/>
      <c r="FRU93" s="147"/>
      <c r="FRV93" s="147"/>
      <c r="FRW93" s="147"/>
      <c r="FRX93" s="147"/>
      <c r="FRY93" s="147"/>
      <c r="FRZ93" s="147"/>
      <c r="FSA93" s="147"/>
      <c r="FSB93" s="147"/>
      <c r="FSC93" s="147"/>
      <c r="FSD93" s="147"/>
      <c r="FSE93" s="147"/>
      <c r="FSF93" s="147"/>
      <c r="FSG93" s="147"/>
      <c r="FSH93" s="147"/>
      <c r="FSI93" s="147"/>
      <c r="FSJ93" s="147"/>
      <c r="FSK93" s="147"/>
      <c r="FSL93" s="147"/>
      <c r="FSM93" s="147"/>
      <c r="FSN93" s="147"/>
      <c r="FSO93" s="147"/>
      <c r="FSP93" s="147"/>
      <c r="FSQ93" s="147"/>
      <c r="FSR93" s="147"/>
      <c r="FSS93" s="147"/>
      <c r="FST93" s="147"/>
      <c r="FSU93" s="147"/>
      <c r="FSV93" s="147"/>
      <c r="FSW93" s="147"/>
      <c r="FSX93" s="147"/>
      <c r="FSY93" s="147"/>
      <c r="FSZ93" s="147"/>
      <c r="FTA93" s="147"/>
      <c r="FTB93" s="147"/>
      <c r="FTC93" s="147"/>
      <c r="FTD93" s="147"/>
      <c r="FTE93" s="147"/>
      <c r="FTF93" s="147"/>
      <c r="FTG93" s="147"/>
      <c r="FTH93" s="147"/>
      <c r="FTI93" s="147"/>
      <c r="FTJ93" s="147"/>
      <c r="FTK93" s="147"/>
      <c r="FTL93" s="147"/>
      <c r="FTM93" s="147"/>
      <c r="FTN93" s="147"/>
      <c r="FTO93" s="147"/>
      <c r="FTP93" s="147"/>
      <c r="FTQ93" s="147"/>
      <c r="FTR93" s="147"/>
      <c r="FTS93" s="147"/>
      <c r="FTT93" s="147"/>
      <c r="FTU93" s="147"/>
      <c r="FTV93" s="147"/>
      <c r="FTW93" s="147"/>
      <c r="FTX93" s="147"/>
      <c r="FTY93" s="147"/>
      <c r="FTZ93" s="147"/>
      <c r="FUA93" s="147"/>
      <c r="FUB93" s="147"/>
      <c r="FUC93" s="147"/>
      <c r="FUD93" s="147"/>
      <c r="FUE93" s="147"/>
      <c r="FUF93" s="147"/>
      <c r="FUG93" s="147"/>
      <c r="FUH93" s="147"/>
      <c r="FUI93" s="147"/>
      <c r="FUJ93" s="147"/>
      <c r="FUK93" s="147"/>
      <c r="FUL93" s="147"/>
      <c r="FUM93" s="147"/>
      <c r="FUN93" s="147"/>
      <c r="FUO93" s="147"/>
      <c r="FUP93" s="147"/>
      <c r="FUQ93" s="147"/>
      <c r="FUR93" s="147"/>
      <c r="FUS93" s="147"/>
      <c r="FUT93" s="147"/>
      <c r="FUU93" s="147"/>
      <c r="FUV93" s="147"/>
      <c r="FUW93" s="147"/>
      <c r="FUX93" s="147"/>
      <c r="FUY93" s="147"/>
      <c r="FUZ93" s="147"/>
      <c r="FVA93" s="147"/>
      <c r="FVB93" s="147"/>
      <c r="FVC93" s="147"/>
      <c r="FVD93" s="147"/>
      <c r="FVE93" s="147"/>
      <c r="FVF93" s="147"/>
      <c r="FVG93" s="147"/>
      <c r="FVH93" s="147"/>
      <c r="FVI93" s="147"/>
      <c r="FVJ93" s="147"/>
      <c r="FVK93" s="147"/>
      <c r="FVL93" s="147"/>
      <c r="FVM93" s="147"/>
      <c r="FVN93" s="147"/>
      <c r="FVO93" s="147"/>
      <c r="FVP93" s="147"/>
      <c r="FVQ93" s="147"/>
      <c r="FVR93" s="147"/>
      <c r="FVS93" s="147"/>
      <c r="FVT93" s="147"/>
      <c r="FVU93" s="147"/>
      <c r="FVV93" s="147"/>
      <c r="FVW93" s="147"/>
      <c r="FVX93" s="147"/>
      <c r="FVY93" s="147"/>
      <c r="FVZ93" s="147"/>
      <c r="FWA93" s="147"/>
      <c r="FWB93" s="147"/>
      <c r="FWC93" s="147"/>
      <c r="FWD93" s="147"/>
      <c r="FWE93" s="147"/>
      <c r="FWF93" s="147"/>
      <c r="FWG93" s="147"/>
      <c r="FWH93" s="147"/>
      <c r="FWI93" s="147"/>
      <c r="FWJ93" s="147"/>
      <c r="FWK93" s="147"/>
      <c r="FWL93" s="147"/>
      <c r="FWM93" s="147"/>
      <c r="FWN93" s="147"/>
      <c r="FWO93" s="147"/>
      <c r="FWP93" s="147"/>
      <c r="FWQ93" s="147"/>
      <c r="FWR93" s="147"/>
      <c r="FWS93" s="147"/>
      <c r="FWT93" s="147"/>
      <c r="FWU93" s="147"/>
      <c r="FWV93" s="147"/>
      <c r="FWW93" s="147"/>
      <c r="FWX93" s="147"/>
      <c r="FWY93" s="147"/>
      <c r="FWZ93" s="147"/>
      <c r="FXA93" s="147"/>
      <c r="FXB93" s="147"/>
      <c r="FXC93" s="147"/>
      <c r="FXD93" s="147"/>
      <c r="FXE93" s="147"/>
      <c r="FXF93" s="147"/>
      <c r="FXG93" s="147"/>
      <c r="FXH93" s="147"/>
      <c r="FXI93" s="147"/>
      <c r="FXJ93" s="147"/>
      <c r="FXK93" s="147"/>
      <c r="FXL93" s="147"/>
      <c r="FXM93" s="147"/>
      <c r="FXN93" s="147"/>
      <c r="FXO93" s="147"/>
      <c r="FXP93" s="147"/>
      <c r="FXQ93" s="147"/>
      <c r="FXR93" s="147"/>
      <c r="FXS93" s="147"/>
      <c r="FXT93" s="147"/>
      <c r="FXU93" s="147"/>
      <c r="FXV93" s="147"/>
      <c r="FXW93" s="147"/>
      <c r="FXX93" s="147"/>
      <c r="FXY93" s="147"/>
      <c r="FXZ93" s="147"/>
      <c r="FYA93" s="147"/>
      <c r="FYB93" s="147"/>
      <c r="FYC93" s="147"/>
      <c r="FYD93" s="147"/>
      <c r="FYE93" s="147"/>
      <c r="FYF93" s="147"/>
      <c r="FYG93" s="147"/>
      <c r="FYH93" s="147"/>
      <c r="FYI93" s="147"/>
      <c r="FYJ93" s="147"/>
      <c r="FYK93" s="147"/>
      <c r="FYL93" s="147"/>
      <c r="FYM93" s="147"/>
      <c r="FYN93" s="147"/>
      <c r="FYO93" s="147"/>
      <c r="FYP93" s="147"/>
      <c r="FYQ93" s="147"/>
      <c r="FYR93" s="147"/>
      <c r="FYS93" s="147"/>
      <c r="FYT93" s="147"/>
      <c r="FYU93" s="147"/>
      <c r="FYV93" s="147"/>
      <c r="FYW93" s="147"/>
      <c r="FYX93" s="147"/>
      <c r="FYY93" s="147"/>
      <c r="FYZ93" s="147"/>
      <c r="FZA93" s="147"/>
      <c r="FZB93" s="147"/>
      <c r="FZC93" s="147"/>
      <c r="FZD93" s="147"/>
      <c r="FZE93" s="147"/>
      <c r="FZF93" s="147"/>
      <c r="FZG93" s="147"/>
      <c r="FZH93" s="147"/>
      <c r="FZI93" s="147"/>
      <c r="FZJ93" s="147"/>
      <c r="FZK93" s="147"/>
      <c r="FZL93" s="147"/>
      <c r="FZM93" s="147"/>
      <c r="FZN93" s="147"/>
      <c r="FZO93" s="147"/>
      <c r="FZP93" s="147"/>
      <c r="FZQ93" s="147"/>
      <c r="FZR93" s="147"/>
      <c r="FZS93" s="147"/>
      <c r="FZT93" s="147"/>
      <c r="FZU93" s="147"/>
      <c r="FZV93" s="147"/>
      <c r="FZW93" s="147"/>
      <c r="FZX93" s="147"/>
      <c r="FZY93" s="147"/>
      <c r="FZZ93" s="147"/>
      <c r="GAA93" s="147"/>
      <c r="GAB93" s="147"/>
      <c r="GAC93" s="147"/>
      <c r="GAD93" s="147"/>
      <c r="GAE93" s="147"/>
      <c r="GAF93" s="147"/>
      <c r="GAG93" s="147"/>
      <c r="GAH93" s="147"/>
      <c r="GAI93" s="147"/>
      <c r="GAJ93" s="147"/>
      <c r="GAK93" s="147"/>
      <c r="GAL93" s="147"/>
      <c r="GAM93" s="147"/>
      <c r="GAN93" s="147"/>
      <c r="GAO93" s="147"/>
      <c r="GAP93" s="147"/>
      <c r="GAQ93" s="147"/>
      <c r="GAR93" s="147"/>
      <c r="GAS93" s="147"/>
      <c r="GAT93" s="147"/>
      <c r="GAU93" s="147"/>
      <c r="GAV93" s="147"/>
      <c r="GAW93" s="147"/>
      <c r="GAX93" s="147"/>
      <c r="GAY93" s="147"/>
      <c r="GAZ93" s="147"/>
      <c r="GBA93" s="147"/>
      <c r="GBB93" s="147"/>
      <c r="GBC93" s="147"/>
      <c r="GBD93" s="147"/>
      <c r="GBE93" s="147"/>
      <c r="GBF93" s="147"/>
      <c r="GBG93" s="147"/>
      <c r="GBH93" s="147"/>
      <c r="GBI93" s="147"/>
      <c r="GBJ93" s="147"/>
      <c r="GBK93" s="147"/>
      <c r="GBL93" s="147"/>
      <c r="GBM93" s="147"/>
      <c r="GBN93" s="147"/>
      <c r="GBO93" s="147"/>
      <c r="GBP93" s="147"/>
      <c r="GBQ93" s="147"/>
      <c r="GBR93" s="147"/>
      <c r="GBS93" s="147"/>
      <c r="GBT93" s="147"/>
      <c r="GBU93" s="147"/>
      <c r="GBV93" s="147"/>
      <c r="GBW93" s="147"/>
      <c r="GBX93" s="147"/>
      <c r="GBY93" s="147"/>
      <c r="GBZ93" s="147"/>
      <c r="GCA93" s="147"/>
      <c r="GCB93" s="147"/>
      <c r="GCC93" s="147"/>
      <c r="GCD93" s="147"/>
      <c r="GCE93" s="147"/>
      <c r="GCF93" s="147"/>
      <c r="GCG93" s="147"/>
      <c r="GCH93" s="147"/>
      <c r="GCI93" s="147"/>
      <c r="GCJ93" s="147"/>
      <c r="GCK93" s="147"/>
      <c r="GCL93" s="147"/>
      <c r="GCM93" s="147"/>
      <c r="GCN93" s="147"/>
      <c r="GCO93" s="147"/>
      <c r="GCP93" s="147"/>
      <c r="GCQ93" s="147"/>
      <c r="GCR93" s="147"/>
      <c r="GCS93" s="147"/>
      <c r="GCT93" s="147"/>
      <c r="GCU93" s="147"/>
      <c r="GCV93" s="147"/>
      <c r="GCW93" s="147"/>
      <c r="GCX93" s="147"/>
      <c r="GCY93" s="147"/>
      <c r="GCZ93" s="147"/>
      <c r="GDA93" s="147"/>
      <c r="GDB93" s="147"/>
      <c r="GDC93" s="147"/>
      <c r="GDD93" s="147"/>
      <c r="GDE93" s="147"/>
      <c r="GDF93" s="147"/>
      <c r="GDG93" s="147"/>
      <c r="GDH93" s="147"/>
      <c r="GDI93" s="147"/>
      <c r="GDJ93" s="147"/>
      <c r="GDK93" s="147"/>
      <c r="GDL93" s="147"/>
      <c r="GDM93" s="147"/>
      <c r="GDN93" s="147"/>
      <c r="GDO93" s="147"/>
      <c r="GDP93" s="147"/>
      <c r="GDQ93" s="147"/>
      <c r="GDR93" s="147"/>
      <c r="GDS93" s="147"/>
      <c r="GDT93" s="147"/>
      <c r="GDU93" s="147"/>
      <c r="GDV93" s="147"/>
      <c r="GDW93" s="147"/>
      <c r="GDX93" s="147"/>
      <c r="GDY93" s="147"/>
      <c r="GDZ93" s="147"/>
      <c r="GEA93" s="147"/>
      <c r="GEB93" s="147"/>
      <c r="GEC93" s="147"/>
      <c r="GED93" s="147"/>
      <c r="GEE93" s="147"/>
      <c r="GEF93" s="147"/>
      <c r="GEG93" s="147"/>
      <c r="GEH93" s="147"/>
      <c r="GEI93" s="147"/>
      <c r="GEJ93" s="147"/>
      <c r="GEK93" s="147"/>
      <c r="GEL93" s="147"/>
      <c r="GEM93" s="147"/>
      <c r="GEN93" s="147"/>
      <c r="GEO93" s="147"/>
      <c r="GEP93" s="147"/>
      <c r="GEQ93" s="147"/>
      <c r="GER93" s="147"/>
      <c r="GES93" s="147"/>
      <c r="GET93" s="147"/>
      <c r="GEU93" s="147"/>
      <c r="GEV93" s="147"/>
      <c r="GEW93" s="147"/>
      <c r="GEX93" s="147"/>
      <c r="GEY93" s="147"/>
      <c r="GEZ93" s="147"/>
      <c r="GFA93" s="147"/>
      <c r="GFB93" s="147"/>
      <c r="GFC93" s="147"/>
      <c r="GFD93" s="147"/>
      <c r="GFE93" s="147"/>
      <c r="GFF93" s="147"/>
      <c r="GFG93" s="147"/>
      <c r="GFH93" s="147"/>
      <c r="GFI93" s="147"/>
      <c r="GFJ93" s="147"/>
      <c r="GFK93" s="147"/>
      <c r="GFL93" s="147"/>
      <c r="GFM93" s="147"/>
      <c r="GFN93" s="147"/>
      <c r="GFO93" s="147"/>
      <c r="GFP93" s="147"/>
      <c r="GFQ93" s="147"/>
      <c r="GFR93" s="147"/>
      <c r="GFS93" s="147"/>
      <c r="GFT93" s="147"/>
      <c r="GFU93" s="147"/>
      <c r="GFV93" s="147"/>
      <c r="GFW93" s="147"/>
      <c r="GFX93" s="147"/>
      <c r="GFY93" s="147"/>
      <c r="GFZ93" s="147"/>
      <c r="GGA93" s="147"/>
      <c r="GGB93" s="147"/>
      <c r="GGC93" s="147"/>
      <c r="GGD93" s="147"/>
      <c r="GGE93" s="147"/>
      <c r="GGF93" s="147"/>
      <c r="GGG93" s="147"/>
      <c r="GGH93" s="147"/>
      <c r="GGI93" s="147"/>
      <c r="GGJ93" s="147"/>
      <c r="GGK93" s="147"/>
      <c r="GGL93" s="147"/>
      <c r="GGM93" s="147"/>
      <c r="GGN93" s="147"/>
      <c r="GGO93" s="147"/>
      <c r="GGP93" s="147"/>
      <c r="GGQ93" s="147"/>
      <c r="GGR93" s="147"/>
      <c r="GGS93" s="147"/>
      <c r="GGT93" s="147"/>
      <c r="GGU93" s="147"/>
      <c r="GGV93" s="147"/>
      <c r="GGW93" s="147"/>
      <c r="GGX93" s="147"/>
      <c r="GGY93" s="147"/>
      <c r="GGZ93" s="147"/>
      <c r="GHA93" s="147"/>
      <c r="GHB93" s="147"/>
      <c r="GHC93" s="147"/>
      <c r="GHD93" s="147"/>
      <c r="GHE93" s="147"/>
      <c r="GHF93" s="147"/>
      <c r="GHG93" s="147"/>
      <c r="GHH93" s="147"/>
      <c r="GHI93" s="147"/>
      <c r="GHJ93" s="147"/>
      <c r="GHK93" s="147"/>
      <c r="GHL93" s="147"/>
      <c r="GHM93" s="147"/>
      <c r="GHN93" s="147"/>
      <c r="GHO93" s="147"/>
      <c r="GHP93" s="147"/>
      <c r="GHQ93" s="147"/>
      <c r="GHR93" s="147"/>
      <c r="GHS93" s="147"/>
      <c r="GHT93" s="147"/>
      <c r="GHU93" s="147"/>
      <c r="GHV93" s="147"/>
      <c r="GHW93" s="147"/>
      <c r="GHX93" s="147"/>
      <c r="GHY93" s="147"/>
      <c r="GHZ93" s="147"/>
      <c r="GIA93" s="147"/>
      <c r="GIB93" s="147"/>
      <c r="GIC93" s="147"/>
      <c r="GID93" s="147"/>
      <c r="GIE93" s="147"/>
      <c r="GIF93" s="147"/>
      <c r="GIG93" s="147"/>
      <c r="GIH93" s="147"/>
      <c r="GII93" s="147"/>
      <c r="GIJ93" s="147"/>
      <c r="GIK93" s="147"/>
      <c r="GIL93" s="147"/>
      <c r="GIM93" s="147"/>
      <c r="GIN93" s="147"/>
      <c r="GIO93" s="147"/>
      <c r="GIP93" s="147"/>
      <c r="GIQ93" s="147"/>
      <c r="GIR93" s="147"/>
      <c r="GIS93" s="147"/>
      <c r="GIT93" s="147"/>
      <c r="GIU93" s="147"/>
      <c r="GIV93" s="147"/>
      <c r="GIW93" s="147"/>
      <c r="GIX93" s="147"/>
      <c r="GIY93" s="147"/>
      <c r="GIZ93" s="147"/>
      <c r="GJA93" s="147"/>
      <c r="GJB93" s="147"/>
      <c r="GJC93" s="147"/>
      <c r="GJD93" s="147"/>
      <c r="GJE93" s="147"/>
      <c r="GJF93" s="147"/>
      <c r="GJG93" s="147"/>
      <c r="GJH93" s="147"/>
      <c r="GJI93" s="147"/>
      <c r="GJJ93" s="147"/>
      <c r="GJK93" s="147"/>
      <c r="GJL93" s="147"/>
      <c r="GJM93" s="147"/>
      <c r="GJN93" s="147"/>
      <c r="GJO93" s="147"/>
      <c r="GJP93" s="147"/>
      <c r="GJQ93" s="147"/>
      <c r="GJR93" s="147"/>
      <c r="GJS93" s="147"/>
      <c r="GJT93" s="147"/>
      <c r="GJU93" s="147"/>
      <c r="GJV93" s="147"/>
      <c r="GJW93" s="147"/>
      <c r="GJX93" s="147"/>
      <c r="GJY93" s="147"/>
      <c r="GJZ93" s="147"/>
      <c r="GKA93" s="147"/>
      <c r="GKB93" s="147"/>
      <c r="GKC93" s="147"/>
      <c r="GKD93" s="147"/>
      <c r="GKE93" s="147"/>
      <c r="GKF93" s="147"/>
      <c r="GKG93" s="147"/>
      <c r="GKH93" s="147"/>
      <c r="GKI93" s="147"/>
      <c r="GKJ93" s="147"/>
      <c r="GKK93" s="147"/>
      <c r="GKL93" s="147"/>
      <c r="GKM93" s="147"/>
      <c r="GKN93" s="147"/>
      <c r="GKO93" s="147"/>
      <c r="GKP93" s="147"/>
      <c r="GKQ93" s="147"/>
      <c r="GKR93" s="147"/>
      <c r="GKS93" s="147"/>
      <c r="GKT93" s="147"/>
      <c r="GKU93" s="147"/>
      <c r="GKV93" s="147"/>
      <c r="GKW93" s="147"/>
      <c r="GKX93" s="147"/>
      <c r="GKY93" s="147"/>
      <c r="GKZ93" s="147"/>
      <c r="GLA93" s="147"/>
      <c r="GLB93" s="147"/>
      <c r="GLC93" s="147"/>
      <c r="GLD93" s="147"/>
      <c r="GLE93" s="147"/>
      <c r="GLF93" s="147"/>
      <c r="GLG93" s="147"/>
      <c r="GLH93" s="147"/>
      <c r="GLI93" s="147"/>
      <c r="GLJ93" s="147"/>
      <c r="GLK93" s="147"/>
      <c r="GLL93" s="147"/>
      <c r="GLM93" s="147"/>
      <c r="GLN93" s="147"/>
      <c r="GLO93" s="147"/>
      <c r="GLP93" s="147"/>
      <c r="GLQ93" s="147"/>
      <c r="GLR93" s="147"/>
      <c r="GLS93" s="147"/>
      <c r="GLT93" s="147"/>
      <c r="GLU93" s="147"/>
      <c r="GLV93" s="147"/>
      <c r="GLW93" s="147"/>
      <c r="GLX93" s="147"/>
      <c r="GLY93" s="147"/>
      <c r="GLZ93" s="147"/>
      <c r="GMA93" s="147"/>
      <c r="GMB93" s="147"/>
      <c r="GMC93" s="147"/>
      <c r="GMD93" s="147"/>
      <c r="GME93" s="147"/>
      <c r="GMF93" s="147"/>
      <c r="GMG93" s="147"/>
      <c r="GMH93" s="147"/>
      <c r="GMI93" s="147"/>
      <c r="GMJ93" s="147"/>
      <c r="GMK93" s="147"/>
      <c r="GML93" s="147"/>
      <c r="GMM93" s="147"/>
      <c r="GMN93" s="147"/>
      <c r="GMO93" s="147"/>
      <c r="GMP93" s="147"/>
      <c r="GMQ93" s="147"/>
      <c r="GMR93" s="147"/>
      <c r="GMS93" s="147"/>
      <c r="GMT93" s="147"/>
      <c r="GMU93" s="147"/>
      <c r="GMV93" s="147"/>
      <c r="GMW93" s="147"/>
      <c r="GMX93" s="147"/>
      <c r="GMY93" s="147"/>
      <c r="GMZ93" s="147"/>
      <c r="GNA93" s="147"/>
      <c r="GNB93" s="147"/>
      <c r="GNC93" s="147"/>
      <c r="GND93" s="147"/>
      <c r="GNE93" s="147"/>
      <c r="GNF93" s="147"/>
      <c r="GNG93" s="147"/>
      <c r="GNH93" s="147"/>
      <c r="GNI93" s="147"/>
      <c r="GNJ93" s="147"/>
      <c r="GNK93" s="147"/>
      <c r="GNL93" s="147"/>
      <c r="GNM93" s="147"/>
      <c r="GNN93" s="147"/>
      <c r="GNO93" s="147"/>
      <c r="GNP93" s="147"/>
      <c r="GNQ93" s="147"/>
      <c r="GNR93" s="147"/>
      <c r="GNS93" s="147"/>
      <c r="GNT93" s="147"/>
      <c r="GNU93" s="147"/>
      <c r="GNV93" s="147"/>
      <c r="GNW93" s="147"/>
      <c r="GNX93" s="147"/>
      <c r="GNY93" s="147"/>
      <c r="GNZ93" s="147"/>
      <c r="GOA93" s="147"/>
      <c r="GOB93" s="147"/>
      <c r="GOC93" s="147"/>
      <c r="GOD93" s="147"/>
      <c r="GOE93" s="147"/>
      <c r="GOF93" s="147"/>
      <c r="GOG93" s="147"/>
      <c r="GOH93" s="147"/>
      <c r="GOI93" s="147"/>
      <c r="GOJ93" s="147"/>
      <c r="GOK93" s="147"/>
      <c r="GOL93" s="147"/>
      <c r="GOM93" s="147"/>
      <c r="GON93" s="147"/>
      <c r="GOO93" s="147"/>
      <c r="GOP93" s="147"/>
      <c r="GOQ93" s="147"/>
      <c r="GOR93" s="147"/>
      <c r="GOS93" s="147"/>
      <c r="GOT93" s="147"/>
      <c r="GOU93" s="147"/>
      <c r="GOV93" s="147"/>
      <c r="GOW93" s="147"/>
      <c r="GOX93" s="147"/>
      <c r="GOY93" s="147"/>
      <c r="GOZ93" s="147"/>
      <c r="GPA93" s="147"/>
      <c r="GPB93" s="147"/>
      <c r="GPC93" s="147"/>
      <c r="GPD93" s="147"/>
      <c r="GPE93" s="147"/>
      <c r="GPF93" s="147"/>
      <c r="GPG93" s="147"/>
      <c r="GPH93" s="147"/>
      <c r="GPI93" s="147"/>
      <c r="GPJ93" s="147"/>
      <c r="GPK93" s="147"/>
      <c r="GPL93" s="147"/>
      <c r="GPM93" s="147"/>
      <c r="GPN93" s="147"/>
      <c r="GPO93" s="147"/>
      <c r="GPP93" s="147"/>
      <c r="GPQ93" s="147"/>
      <c r="GPR93" s="147"/>
      <c r="GPS93" s="147"/>
      <c r="GPT93" s="147"/>
      <c r="GPU93" s="147"/>
      <c r="GPV93" s="147"/>
      <c r="GPW93" s="147"/>
      <c r="GPX93" s="147"/>
      <c r="GPY93" s="147"/>
      <c r="GPZ93" s="147"/>
      <c r="GQA93" s="147"/>
      <c r="GQB93" s="147"/>
      <c r="GQC93" s="147"/>
      <c r="GQD93" s="147"/>
      <c r="GQE93" s="147"/>
      <c r="GQF93" s="147"/>
      <c r="GQG93" s="147"/>
      <c r="GQH93" s="147"/>
      <c r="GQI93" s="147"/>
      <c r="GQJ93" s="147"/>
      <c r="GQK93" s="147"/>
      <c r="GQL93" s="147"/>
      <c r="GQM93" s="147"/>
      <c r="GQN93" s="147"/>
      <c r="GQO93" s="147"/>
      <c r="GQP93" s="147"/>
      <c r="GQQ93" s="147"/>
      <c r="GQR93" s="147"/>
      <c r="GQS93" s="147"/>
      <c r="GQT93" s="147"/>
      <c r="GQU93" s="147"/>
      <c r="GQV93" s="147"/>
      <c r="GQW93" s="147"/>
      <c r="GQX93" s="147"/>
      <c r="GQY93" s="147"/>
      <c r="GQZ93" s="147"/>
      <c r="GRA93" s="147"/>
      <c r="GRB93" s="147"/>
      <c r="GRC93" s="147"/>
      <c r="GRD93" s="147"/>
      <c r="GRE93" s="147"/>
      <c r="GRF93" s="147"/>
      <c r="GRG93" s="147"/>
      <c r="GRH93" s="147"/>
      <c r="GRI93" s="147"/>
      <c r="GRJ93" s="147"/>
      <c r="GRK93" s="147"/>
      <c r="GRL93" s="147"/>
      <c r="GRM93" s="147"/>
      <c r="GRN93" s="147"/>
      <c r="GRO93" s="147"/>
      <c r="GRP93" s="147"/>
      <c r="GRQ93" s="147"/>
      <c r="GRR93" s="147"/>
      <c r="GRS93" s="147"/>
      <c r="GRT93" s="147"/>
      <c r="GRU93" s="147"/>
      <c r="GRV93" s="147"/>
      <c r="GRW93" s="147"/>
      <c r="GRX93" s="147"/>
      <c r="GRY93" s="147"/>
      <c r="GRZ93" s="147"/>
      <c r="GSA93" s="147"/>
      <c r="GSB93" s="147"/>
      <c r="GSC93" s="147"/>
      <c r="GSD93" s="147"/>
      <c r="GSE93" s="147"/>
      <c r="GSF93" s="147"/>
      <c r="GSG93" s="147"/>
      <c r="GSH93" s="147"/>
      <c r="GSI93" s="147"/>
      <c r="GSJ93" s="147"/>
      <c r="GSK93" s="147"/>
      <c r="GSL93" s="147"/>
      <c r="GSM93" s="147"/>
      <c r="GSN93" s="147"/>
      <c r="GSO93" s="147"/>
      <c r="GSP93" s="147"/>
      <c r="GSQ93" s="147"/>
      <c r="GSR93" s="147"/>
      <c r="GSS93" s="147"/>
      <c r="GST93" s="147"/>
      <c r="GSU93" s="147"/>
      <c r="GSV93" s="147"/>
      <c r="GSW93" s="147"/>
      <c r="GSX93" s="147"/>
      <c r="GSY93" s="147"/>
      <c r="GSZ93" s="147"/>
      <c r="GTA93" s="147"/>
      <c r="GTB93" s="147"/>
      <c r="GTC93" s="147"/>
      <c r="GTD93" s="147"/>
      <c r="GTE93" s="147"/>
      <c r="GTF93" s="147"/>
      <c r="GTG93" s="147"/>
      <c r="GTH93" s="147"/>
      <c r="GTI93" s="147"/>
      <c r="GTJ93" s="147"/>
      <c r="GTK93" s="147"/>
      <c r="GTL93" s="147"/>
      <c r="GTM93" s="147"/>
      <c r="GTN93" s="147"/>
      <c r="GTO93" s="147"/>
      <c r="GTP93" s="147"/>
      <c r="GTQ93" s="147"/>
      <c r="GTR93" s="147"/>
      <c r="GTS93" s="147"/>
      <c r="GTT93" s="147"/>
      <c r="GTU93" s="147"/>
      <c r="GTV93" s="147"/>
      <c r="GTW93" s="147"/>
      <c r="GTX93" s="147"/>
      <c r="GTY93" s="147"/>
      <c r="GTZ93" s="147"/>
      <c r="GUA93" s="147"/>
      <c r="GUB93" s="147"/>
      <c r="GUC93" s="147"/>
      <c r="GUD93" s="147"/>
      <c r="GUE93" s="147"/>
      <c r="GUF93" s="147"/>
      <c r="GUG93" s="147"/>
      <c r="GUH93" s="147"/>
      <c r="GUI93" s="147"/>
      <c r="GUJ93" s="147"/>
      <c r="GUK93" s="147"/>
      <c r="GUL93" s="147"/>
      <c r="GUM93" s="147"/>
      <c r="GUN93" s="147"/>
      <c r="GUO93" s="147"/>
      <c r="GUP93" s="147"/>
      <c r="GUQ93" s="147"/>
      <c r="GUR93" s="147"/>
      <c r="GUS93" s="147"/>
      <c r="GUT93" s="147"/>
      <c r="GUU93" s="147"/>
      <c r="GUV93" s="147"/>
      <c r="GUW93" s="147"/>
      <c r="GUX93" s="147"/>
      <c r="GUY93" s="147"/>
      <c r="GUZ93" s="147"/>
      <c r="GVA93" s="147"/>
      <c r="GVB93" s="147"/>
      <c r="GVC93" s="147"/>
      <c r="GVD93" s="147"/>
      <c r="GVE93" s="147"/>
      <c r="GVF93" s="147"/>
      <c r="GVG93" s="147"/>
      <c r="GVH93" s="147"/>
      <c r="GVI93" s="147"/>
      <c r="GVJ93" s="147"/>
      <c r="GVK93" s="147"/>
      <c r="GVL93" s="147"/>
      <c r="GVM93" s="147"/>
      <c r="GVN93" s="147"/>
      <c r="GVO93" s="147"/>
      <c r="GVP93" s="147"/>
      <c r="GVQ93" s="147"/>
      <c r="GVR93" s="147"/>
      <c r="GVS93" s="147"/>
      <c r="GVT93" s="147"/>
      <c r="GVU93" s="147"/>
      <c r="GVV93" s="147"/>
      <c r="GVW93" s="147"/>
      <c r="GVX93" s="147"/>
      <c r="GVY93" s="147"/>
      <c r="GVZ93" s="147"/>
      <c r="GWA93" s="147"/>
      <c r="GWB93" s="147"/>
      <c r="GWC93" s="147"/>
      <c r="GWD93" s="147"/>
      <c r="GWE93" s="147"/>
      <c r="GWF93" s="147"/>
      <c r="GWG93" s="147"/>
      <c r="GWH93" s="147"/>
      <c r="GWI93" s="147"/>
      <c r="GWJ93" s="147"/>
      <c r="GWK93" s="147"/>
      <c r="GWL93" s="147"/>
      <c r="GWM93" s="147"/>
      <c r="GWN93" s="147"/>
      <c r="GWO93" s="147"/>
      <c r="GWP93" s="147"/>
      <c r="GWQ93" s="147"/>
      <c r="GWR93" s="147"/>
      <c r="GWS93" s="147"/>
      <c r="GWT93" s="147"/>
      <c r="GWU93" s="147"/>
      <c r="GWV93" s="147"/>
      <c r="GWW93" s="147"/>
      <c r="GWX93" s="147"/>
      <c r="GWY93" s="147"/>
      <c r="GWZ93" s="147"/>
      <c r="GXA93" s="147"/>
      <c r="GXB93" s="147"/>
      <c r="GXC93" s="147"/>
      <c r="GXD93" s="147"/>
      <c r="GXE93" s="147"/>
      <c r="GXF93" s="147"/>
      <c r="GXG93" s="147"/>
      <c r="GXH93" s="147"/>
      <c r="GXI93" s="147"/>
      <c r="GXJ93" s="147"/>
      <c r="GXK93" s="147"/>
      <c r="GXL93" s="147"/>
      <c r="GXM93" s="147"/>
      <c r="GXN93" s="147"/>
      <c r="GXO93" s="147"/>
      <c r="GXP93" s="147"/>
      <c r="GXQ93" s="147"/>
      <c r="GXR93" s="147"/>
      <c r="GXS93" s="147"/>
      <c r="GXT93" s="147"/>
      <c r="GXU93" s="147"/>
      <c r="GXV93" s="147"/>
      <c r="GXW93" s="147"/>
      <c r="GXX93" s="147"/>
      <c r="GXY93" s="147"/>
      <c r="GXZ93" s="147"/>
      <c r="GYA93" s="147"/>
      <c r="GYB93" s="147"/>
      <c r="GYC93" s="147"/>
      <c r="GYD93" s="147"/>
      <c r="GYE93" s="147"/>
      <c r="GYF93" s="147"/>
      <c r="GYG93" s="147"/>
      <c r="GYH93" s="147"/>
      <c r="GYI93" s="147"/>
      <c r="GYJ93" s="147"/>
      <c r="GYK93" s="147"/>
      <c r="GYL93" s="147"/>
      <c r="GYM93" s="147"/>
      <c r="GYN93" s="147"/>
      <c r="GYO93" s="147"/>
      <c r="GYP93" s="147"/>
      <c r="GYQ93" s="147"/>
      <c r="GYR93" s="147"/>
      <c r="GYS93" s="147"/>
      <c r="GYT93" s="147"/>
      <c r="GYU93" s="147"/>
      <c r="GYV93" s="147"/>
      <c r="GYW93" s="147"/>
      <c r="GYX93" s="147"/>
      <c r="GYY93" s="147"/>
      <c r="GYZ93" s="147"/>
      <c r="GZA93" s="147"/>
      <c r="GZB93" s="147"/>
      <c r="GZC93" s="147"/>
      <c r="GZD93" s="147"/>
      <c r="GZE93" s="147"/>
      <c r="GZF93" s="147"/>
      <c r="GZG93" s="147"/>
      <c r="GZH93" s="147"/>
      <c r="GZI93" s="147"/>
      <c r="GZJ93" s="147"/>
      <c r="GZK93" s="147"/>
      <c r="GZL93" s="147"/>
      <c r="GZM93" s="147"/>
      <c r="GZN93" s="147"/>
      <c r="GZO93" s="147"/>
      <c r="GZP93" s="147"/>
      <c r="GZQ93" s="147"/>
      <c r="GZR93" s="147"/>
      <c r="GZS93" s="147"/>
      <c r="GZT93" s="147"/>
      <c r="GZU93" s="147"/>
      <c r="GZV93" s="147"/>
      <c r="GZW93" s="147"/>
      <c r="GZX93" s="147"/>
      <c r="GZY93" s="147"/>
      <c r="GZZ93" s="147"/>
      <c r="HAA93" s="147"/>
      <c r="HAB93" s="147"/>
      <c r="HAC93" s="147"/>
      <c r="HAD93" s="147"/>
      <c r="HAE93" s="147"/>
      <c r="HAF93" s="147"/>
      <c r="HAG93" s="147"/>
      <c r="HAH93" s="147"/>
      <c r="HAI93" s="147"/>
      <c r="HAJ93" s="147"/>
      <c r="HAK93" s="147"/>
      <c r="HAL93" s="147"/>
      <c r="HAM93" s="147"/>
      <c r="HAN93" s="147"/>
      <c r="HAO93" s="147"/>
      <c r="HAP93" s="147"/>
      <c r="HAQ93" s="147"/>
      <c r="HAR93" s="147"/>
      <c r="HAS93" s="147"/>
      <c r="HAT93" s="147"/>
      <c r="HAU93" s="147"/>
      <c r="HAV93" s="147"/>
      <c r="HAW93" s="147"/>
      <c r="HAX93" s="147"/>
      <c r="HAY93" s="147"/>
      <c r="HAZ93" s="147"/>
      <c r="HBA93" s="147"/>
      <c r="HBB93" s="147"/>
      <c r="HBC93" s="147"/>
      <c r="HBD93" s="147"/>
      <c r="HBE93" s="147"/>
      <c r="HBF93" s="147"/>
      <c r="HBG93" s="147"/>
      <c r="HBH93" s="147"/>
      <c r="HBI93" s="147"/>
      <c r="HBJ93" s="147"/>
      <c r="HBK93" s="147"/>
      <c r="HBL93" s="147"/>
      <c r="HBM93" s="147"/>
      <c r="HBN93" s="147"/>
      <c r="HBO93" s="147"/>
      <c r="HBP93" s="147"/>
      <c r="HBQ93" s="147"/>
      <c r="HBR93" s="147"/>
      <c r="HBS93" s="147"/>
      <c r="HBT93" s="147"/>
      <c r="HBU93" s="147"/>
      <c r="HBV93" s="147"/>
      <c r="HBW93" s="147"/>
      <c r="HBX93" s="147"/>
      <c r="HBY93" s="147"/>
      <c r="HBZ93" s="147"/>
      <c r="HCA93" s="147"/>
      <c r="HCB93" s="147"/>
      <c r="HCC93" s="147"/>
      <c r="HCD93" s="147"/>
      <c r="HCE93" s="147"/>
      <c r="HCF93" s="147"/>
      <c r="HCG93" s="147"/>
      <c r="HCH93" s="147"/>
      <c r="HCI93" s="147"/>
      <c r="HCJ93" s="147"/>
      <c r="HCK93" s="147"/>
      <c r="HCL93" s="147"/>
      <c r="HCM93" s="147"/>
      <c r="HCN93" s="147"/>
      <c r="HCO93" s="147"/>
      <c r="HCP93" s="147"/>
      <c r="HCQ93" s="147"/>
      <c r="HCR93" s="147"/>
      <c r="HCS93" s="147"/>
      <c r="HCT93" s="147"/>
      <c r="HCU93" s="147"/>
      <c r="HCV93" s="147"/>
      <c r="HCW93" s="147"/>
      <c r="HCX93" s="147"/>
      <c r="HCY93" s="147"/>
      <c r="HCZ93" s="147"/>
      <c r="HDA93" s="147"/>
      <c r="HDB93" s="147"/>
      <c r="HDC93" s="147"/>
      <c r="HDD93" s="147"/>
      <c r="HDE93" s="147"/>
      <c r="HDF93" s="147"/>
      <c r="HDG93" s="147"/>
      <c r="HDH93" s="147"/>
      <c r="HDI93" s="147"/>
      <c r="HDJ93" s="147"/>
      <c r="HDK93" s="147"/>
      <c r="HDL93" s="147"/>
      <c r="HDM93" s="147"/>
      <c r="HDN93" s="147"/>
      <c r="HDO93" s="147"/>
      <c r="HDP93" s="147"/>
      <c r="HDQ93" s="147"/>
      <c r="HDR93" s="147"/>
      <c r="HDS93" s="147"/>
      <c r="HDT93" s="147"/>
      <c r="HDU93" s="147"/>
      <c r="HDV93" s="147"/>
      <c r="HDW93" s="147"/>
      <c r="HDX93" s="147"/>
      <c r="HDY93" s="147"/>
      <c r="HDZ93" s="147"/>
      <c r="HEA93" s="147"/>
      <c r="HEB93" s="147"/>
      <c r="HEC93" s="147"/>
      <c r="HED93" s="147"/>
      <c r="HEE93" s="147"/>
      <c r="HEF93" s="147"/>
      <c r="HEG93" s="147"/>
      <c r="HEH93" s="147"/>
      <c r="HEI93" s="147"/>
      <c r="HEJ93" s="147"/>
      <c r="HEK93" s="147"/>
      <c r="HEL93" s="147"/>
      <c r="HEM93" s="147"/>
      <c r="HEN93" s="147"/>
      <c r="HEO93" s="147"/>
      <c r="HEP93" s="147"/>
      <c r="HEQ93" s="147"/>
      <c r="HER93" s="147"/>
      <c r="HES93" s="147"/>
      <c r="HET93" s="147"/>
      <c r="HEU93" s="147"/>
      <c r="HEV93" s="147"/>
      <c r="HEW93" s="147"/>
      <c r="HEX93" s="147"/>
      <c r="HEY93" s="147"/>
      <c r="HEZ93" s="147"/>
      <c r="HFA93" s="147"/>
      <c r="HFB93" s="147"/>
      <c r="HFC93" s="147"/>
      <c r="HFD93" s="147"/>
      <c r="HFE93" s="147"/>
      <c r="HFF93" s="147"/>
      <c r="HFG93" s="147"/>
      <c r="HFH93" s="147"/>
      <c r="HFI93" s="147"/>
      <c r="HFJ93" s="147"/>
      <c r="HFK93" s="147"/>
      <c r="HFL93" s="147"/>
      <c r="HFM93" s="147"/>
      <c r="HFN93" s="147"/>
      <c r="HFO93" s="147"/>
      <c r="HFP93" s="147"/>
      <c r="HFQ93" s="147"/>
      <c r="HFR93" s="147"/>
      <c r="HFS93" s="147"/>
      <c r="HFT93" s="147"/>
      <c r="HFU93" s="147"/>
      <c r="HFV93" s="147"/>
      <c r="HFW93" s="147"/>
      <c r="HFX93" s="147"/>
      <c r="HFY93" s="147"/>
      <c r="HFZ93" s="147"/>
      <c r="HGA93" s="147"/>
      <c r="HGB93" s="147"/>
      <c r="HGC93" s="147"/>
      <c r="HGD93" s="147"/>
      <c r="HGE93" s="147"/>
      <c r="HGF93" s="147"/>
      <c r="HGG93" s="147"/>
      <c r="HGH93" s="147"/>
      <c r="HGI93" s="147"/>
      <c r="HGJ93" s="147"/>
      <c r="HGK93" s="147"/>
      <c r="HGL93" s="147"/>
      <c r="HGM93" s="147"/>
      <c r="HGN93" s="147"/>
      <c r="HGO93" s="147"/>
      <c r="HGP93" s="147"/>
      <c r="HGQ93" s="147"/>
      <c r="HGR93" s="147"/>
      <c r="HGS93" s="147"/>
      <c r="HGT93" s="147"/>
      <c r="HGU93" s="147"/>
      <c r="HGV93" s="147"/>
      <c r="HGW93" s="147"/>
      <c r="HGX93" s="147"/>
      <c r="HGY93" s="147"/>
      <c r="HGZ93" s="147"/>
      <c r="HHA93" s="147"/>
      <c r="HHB93" s="147"/>
      <c r="HHC93" s="147"/>
      <c r="HHD93" s="147"/>
      <c r="HHE93" s="147"/>
      <c r="HHF93" s="147"/>
      <c r="HHG93" s="147"/>
      <c r="HHH93" s="147"/>
      <c r="HHI93" s="147"/>
      <c r="HHJ93" s="147"/>
      <c r="HHK93" s="147"/>
      <c r="HHL93" s="147"/>
      <c r="HHM93" s="147"/>
      <c r="HHN93" s="147"/>
      <c r="HHO93" s="147"/>
      <c r="HHP93" s="147"/>
      <c r="HHQ93" s="147"/>
      <c r="HHR93" s="147"/>
      <c r="HHS93" s="147"/>
      <c r="HHT93" s="147"/>
      <c r="HHU93" s="147"/>
      <c r="HHV93" s="147"/>
      <c r="HHW93" s="147"/>
      <c r="HHX93" s="147"/>
      <c r="HHY93" s="147"/>
      <c r="HHZ93" s="147"/>
      <c r="HIA93" s="147"/>
      <c r="HIB93" s="147"/>
      <c r="HIC93" s="147"/>
      <c r="HID93" s="147"/>
      <c r="HIE93" s="147"/>
      <c r="HIF93" s="147"/>
      <c r="HIG93" s="147"/>
      <c r="HIH93" s="147"/>
      <c r="HII93" s="147"/>
      <c r="HIJ93" s="147"/>
      <c r="HIK93" s="147"/>
      <c r="HIL93" s="147"/>
      <c r="HIM93" s="147"/>
      <c r="HIN93" s="147"/>
      <c r="HIO93" s="147"/>
      <c r="HIP93" s="147"/>
      <c r="HIQ93" s="147"/>
      <c r="HIR93" s="147"/>
      <c r="HIS93" s="147"/>
      <c r="HIT93" s="147"/>
      <c r="HIU93" s="147"/>
      <c r="HIV93" s="147"/>
      <c r="HIW93" s="147"/>
      <c r="HIX93" s="147"/>
      <c r="HIY93" s="147"/>
      <c r="HIZ93" s="147"/>
      <c r="HJA93" s="147"/>
      <c r="HJB93" s="147"/>
      <c r="HJC93" s="147"/>
      <c r="HJD93" s="147"/>
      <c r="HJE93" s="147"/>
      <c r="HJF93" s="147"/>
      <c r="HJG93" s="147"/>
      <c r="HJH93" s="147"/>
      <c r="HJI93" s="147"/>
      <c r="HJJ93" s="147"/>
      <c r="HJK93" s="147"/>
      <c r="HJL93" s="147"/>
      <c r="HJM93" s="147"/>
      <c r="HJN93" s="147"/>
      <c r="HJO93" s="147"/>
      <c r="HJP93" s="147"/>
      <c r="HJQ93" s="147"/>
      <c r="HJR93" s="147"/>
      <c r="HJS93" s="147"/>
      <c r="HJT93" s="147"/>
      <c r="HJU93" s="147"/>
      <c r="HJV93" s="147"/>
      <c r="HJW93" s="147"/>
      <c r="HJX93" s="147"/>
      <c r="HJY93" s="147"/>
      <c r="HJZ93" s="147"/>
      <c r="HKA93" s="147"/>
      <c r="HKB93" s="147"/>
      <c r="HKC93" s="147"/>
      <c r="HKD93" s="147"/>
      <c r="HKE93" s="147"/>
      <c r="HKF93" s="147"/>
      <c r="HKG93" s="147"/>
      <c r="HKH93" s="147"/>
      <c r="HKI93" s="147"/>
      <c r="HKJ93" s="147"/>
      <c r="HKK93" s="147"/>
      <c r="HKL93" s="147"/>
      <c r="HKM93" s="147"/>
      <c r="HKN93" s="147"/>
      <c r="HKO93" s="147"/>
      <c r="HKP93" s="147"/>
      <c r="HKQ93" s="147"/>
      <c r="HKR93" s="147"/>
      <c r="HKS93" s="147"/>
      <c r="HKT93" s="147"/>
      <c r="HKU93" s="147"/>
      <c r="HKV93" s="147"/>
      <c r="HKW93" s="147"/>
      <c r="HKX93" s="147"/>
      <c r="HKY93" s="147"/>
      <c r="HKZ93" s="147"/>
      <c r="HLA93" s="147"/>
      <c r="HLB93" s="147"/>
      <c r="HLC93" s="147"/>
      <c r="HLD93" s="147"/>
      <c r="HLE93" s="147"/>
      <c r="HLF93" s="147"/>
      <c r="HLG93" s="147"/>
      <c r="HLH93" s="147"/>
      <c r="HLI93" s="147"/>
      <c r="HLJ93" s="147"/>
      <c r="HLK93" s="147"/>
      <c r="HLL93" s="147"/>
      <c r="HLM93" s="147"/>
      <c r="HLN93" s="147"/>
      <c r="HLO93" s="147"/>
      <c r="HLP93" s="147"/>
      <c r="HLQ93" s="147"/>
      <c r="HLR93" s="147"/>
      <c r="HLS93" s="147"/>
      <c r="HLT93" s="147"/>
      <c r="HLU93" s="147"/>
      <c r="HLV93" s="147"/>
      <c r="HLW93" s="147"/>
      <c r="HLX93" s="147"/>
      <c r="HLY93" s="147"/>
      <c r="HLZ93" s="147"/>
      <c r="HMA93" s="147"/>
      <c r="HMB93" s="147"/>
      <c r="HMC93" s="147"/>
      <c r="HMD93" s="147"/>
      <c r="HME93" s="147"/>
      <c r="HMF93" s="147"/>
      <c r="HMG93" s="147"/>
      <c r="HMH93" s="147"/>
      <c r="HMI93" s="147"/>
      <c r="HMJ93" s="147"/>
      <c r="HMK93" s="147"/>
      <c r="HML93" s="147"/>
      <c r="HMM93" s="147"/>
      <c r="HMN93" s="147"/>
      <c r="HMO93" s="147"/>
      <c r="HMP93" s="147"/>
      <c r="HMQ93" s="147"/>
      <c r="HMR93" s="147"/>
      <c r="HMS93" s="147"/>
      <c r="HMT93" s="147"/>
      <c r="HMU93" s="147"/>
      <c r="HMV93" s="147"/>
      <c r="HMW93" s="147"/>
      <c r="HMX93" s="147"/>
      <c r="HMY93" s="147"/>
      <c r="HMZ93" s="147"/>
      <c r="HNA93" s="147"/>
      <c r="HNB93" s="147"/>
      <c r="HNC93" s="147"/>
      <c r="HND93" s="147"/>
      <c r="HNE93" s="147"/>
      <c r="HNF93" s="147"/>
      <c r="HNG93" s="147"/>
      <c r="HNH93" s="147"/>
      <c r="HNI93" s="147"/>
      <c r="HNJ93" s="147"/>
      <c r="HNK93" s="147"/>
      <c r="HNL93" s="147"/>
      <c r="HNM93" s="147"/>
      <c r="HNN93" s="147"/>
      <c r="HNO93" s="147"/>
      <c r="HNP93" s="147"/>
      <c r="HNQ93" s="147"/>
      <c r="HNR93" s="147"/>
      <c r="HNS93" s="147"/>
      <c r="HNT93" s="147"/>
      <c r="HNU93" s="147"/>
      <c r="HNV93" s="147"/>
      <c r="HNW93" s="147"/>
      <c r="HNX93" s="147"/>
      <c r="HNY93" s="147"/>
      <c r="HNZ93" s="147"/>
      <c r="HOA93" s="147"/>
      <c r="HOB93" s="147"/>
      <c r="HOC93" s="147"/>
      <c r="HOD93" s="147"/>
      <c r="HOE93" s="147"/>
      <c r="HOF93" s="147"/>
      <c r="HOG93" s="147"/>
      <c r="HOH93" s="147"/>
      <c r="HOI93" s="147"/>
      <c r="HOJ93" s="147"/>
      <c r="HOK93" s="147"/>
      <c r="HOL93" s="147"/>
      <c r="HOM93" s="147"/>
      <c r="HON93" s="147"/>
      <c r="HOO93" s="147"/>
      <c r="HOP93" s="147"/>
      <c r="HOQ93" s="147"/>
      <c r="HOR93" s="147"/>
      <c r="HOS93" s="147"/>
      <c r="HOT93" s="147"/>
      <c r="HOU93" s="147"/>
      <c r="HOV93" s="147"/>
      <c r="HOW93" s="147"/>
      <c r="HOX93" s="147"/>
      <c r="HOY93" s="147"/>
      <c r="HOZ93" s="147"/>
      <c r="HPA93" s="147"/>
      <c r="HPB93" s="147"/>
      <c r="HPC93" s="147"/>
      <c r="HPD93" s="147"/>
      <c r="HPE93" s="147"/>
      <c r="HPF93" s="147"/>
      <c r="HPG93" s="147"/>
      <c r="HPH93" s="147"/>
      <c r="HPI93" s="147"/>
      <c r="HPJ93" s="147"/>
      <c r="HPK93" s="147"/>
      <c r="HPL93" s="147"/>
      <c r="HPM93" s="147"/>
      <c r="HPN93" s="147"/>
      <c r="HPO93" s="147"/>
      <c r="HPP93" s="147"/>
      <c r="HPQ93" s="147"/>
      <c r="HPR93" s="147"/>
      <c r="HPS93" s="147"/>
      <c r="HPT93" s="147"/>
      <c r="HPU93" s="147"/>
      <c r="HPV93" s="147"/>
      <c r="HPW93" s="147"/>
      <c r="HPX93" s="147"/>
      <c r="HPY93" s="147"/>
      <c r="HPZ93" s="147"/>
      <c r="HQA93" s="147"/>
      <c r="HQB93" s="147"/>
      <c r="HQC93" s="147"/>
      <c r="HQD93" s="147"/>
      <c r="HQE93" s="147"/>
      <c r="HQF93" s="147"/>
      <c r="HQG93" s="147"/>
      <c r="HQH93" s="147"/>
      <c r="HQI93" s="147"/>
      <c r="HQJ93" s="147"/>
      <c r="HQK93" s="147"/>
      <c r="HQL93" s="147"/>
      <c r="HQM93" s="147"/>
      <c r="HQN93" s="147"/>
      <c r="HQO93" s="147"/>
      <c r="HQP93" s="147"/>
      <c r="HQQ93" s="147"/>
      <c r="HQR93" s="147"/>
      <c r="HQS93" s="147"/>
      <c r="HQT93" s="147"/>
      <c r="HQU93" s="147"/>
      <c r="HQV93" s="147"/>
      <c r="HQW93" s="147"/>
      <c r="HQX93" s="147"/>
      <c r="HQY93" s="147"/>
      <c r="HQZ93" s="147"/>
      <c r="HRA93" s="147"/>
      <c r="HRB93" s="147"/>
      <c r="HRC93" s="147"/>
      <c r="HRD93" s="147"/>
      <c r="HRE93" s="147"/>
      <c r="HRF93" s="147"/>
      <c r="HRG93" s="147"/>
      <c r="HRH93" s="147"/>
      <c r="HRI93" s="147"/>
      <c r="HRJ93" s="147"/>
      <c r="HRK93" s="147"/>
      <c r="HRL93" s="147"/>
      <c r="HRM93" s="147"/>
      <c r="HRN93" s="147"/>
      <c r="HRO93" s="147"/>
      <c r="HRP93" s="147"/>
      <c r="HRQ93" s="147"/>
      <c r="HRR93" s="147"/>
      <c r="HRS93" s="147"/>
      <c r="HRT93" s="147"/>
      <c r="HRU93" s="147"/>
      <c r="HRV93" s="147"/>
      <c r="HRW93" s="147"/>
      <c r="HRX93" s="147"/>
      <c r="HRY93" s="147"/>
      <c r="HRZ93" s="147"/>
      <c r="HSA93" s="147"/>
      <c r="HSB93" s="147"/>
      <c r="HSC93" s="147"/>
      <c r="HSD93" s="147"/>
      <c r="HSE93" s="147"/>
      <c r="HSF93" s="147"/>
      <c r="HSG93" s="147"/>
      <c r="HSH93" s="147"/>
      <c r="HSI93" s="147"/>
      <c r="HSJ93" s="147"/>
      <c r="HSK93" s="147"/>
      <c r="HSL93" s="147"/>
      <c r="HSM93" s="147"/>
      <c r="HSN93" s="147"/>
      <c r="HSO93" s="147"/>
      <c r="HSP93" s="147"/>
      <c r="HSQ93" s="147"/>
      <c r="HSR93" s="147"/>
      <c r="HSS93" s="147"/>
      <c r="HST93" s="147"/>
      <c r="HSU93" s="147"/>
      <c r="HSV93" s="147"/>
      <c r="HSW93" s="147"/>
      <c r="HSX93" s="147"/>
      <c r="HSY93" s="147"/>
      <c r="HSZ93" s="147"/>
      <c r="HTA93" s="147"/>
      <c r="HTB93" s="147"/>
      <c r="HTC93" s="147"/>
      <c r="HTD93" s="147"/>
      <c r="HTE93" s="147"/>
      <c r="HTF93" s="147"/>
      <c r="HTG93" s="147"/>
      <c r="HTH93" s="147"/>
      <c r="HTI93" s="147"/>
      <c r="HTJ93" s="147"/>
      <c r="HTK93" s="147"/>
      <c r="HTL93" s="147"/>
      <c r="HTM93" s="147"/>
      <c r="HTN93" s="147"/>
      <c r="HTO93" s="147"/>
      <c r="HTP93" s="147"/>
      <c r="HTQ93" s="147"/>
      <c r="HTR93" s="147"/>
      <c r="HTS93" s="147"/>
      <c r="HTT93" s="147"/>
      <c r="HTU93" s="147"/>
      <c r="HTV93" s="147"/>
      <c r="HTW93" s="147"/>
      <c r="HTX93" s="147"/>
      <c r="HTY93" s="147"/>
      <c r="HTZ93" s="147"/>
      <c r="HUA93" s="147"/>
      <c r="HUB93" s="147"/>
      <c r="HUC93" s="147"/>
      <c r="HUD93" s="147"/>
      <c r="HUE93" s="147"/>
      <c r="HUF93" s="147"/>
      <c r="HUG93" s="147"/>
      <c r="HUH93" s="147"/>
      <c r="HUI93" s="147"/>
      <c r="HUJ93" s="147"/>
      <c r="HUK93" s="147"/>
      <c r="HUL93" s="147"/>
      <c r="HUM93" s="147"/>
      <c r="HUN93" s="147"/>
      <c r="HUO93" s="147"/>
      <c r="HUP93" s="147"/>
      <c r="HUQ93" s="147"/>
      <c r="HUR93" s="147"/>
      <c r="HUS93" s="147"/>
      <c r="HUT93" s="147"/>
      <c r="HUU93" s="147"/>
      <c r="HUV93" s="147"/>
      <c r="HUW93" s="147"/>
      <c r="HUX93" s="147"/>
      <c r="HUY93" s="147"/>
      <c r="HUZ93" s="147"/>
      <c r="HVA93" s="147"/>
      <c r="HVB93" s="147"/>
      <c r="HVC93" s="147"/>
      <c r="HVD93" s="147"/>
      <c r="HVE93" s="147"/>
      <c r="HVF93" s="147"/>
      <c r="HVG93" s="147"/>
      <c r="HVH93" s="147"/>
      <c r="HVI93" s="147"/>
      <c r="HVJ93" s="147"/>
      <c r="HVK93" s="147"/>
      <c r="HVL93" s="147"/>
      <c r="HVM93" s="147"/>
      <c r="HVN93" s="147"/>
      <c r="HVO93" s="147"/>
      <c r="HVP93" s="147"/>
      <c r="HVQ93" s="147"/>
      <c r="HVR93" s="147"/>
      <c r="HVS93" s="147"/>
      <c r="HVT93" s="147"/>
      <c r="HVU93" s="147"/>
      <c r="HVV93" s="147"/>
      <c r="HVW93" s="147"/>
      <c r="HVX93" s="147"/>
      <c r="HVY93" s="147"/>
      <c r="HVZ93" s="147"/>
      <c r="HWA93" s="147"/>
      <c r="HWB93" s="147"/>
      <c r="HWC93" s="147"/>
      <c r="HWD93" s="147"/>
      <c r="HWE93" s="147"/>
      <c r="HWF93" s="147"/>
      <c r="HWG93" s="147"/>
      <c r="HWH93" s="147"/>
      <c r="HWI93" s="147"/>
      <c r="HWJ93" s="147"/>
      <c r="HWK93" s="147"/>
      <c r="HWL93" s="147"/>
      <c r="HWM93" s="147"/>
      <c r="HWN93" s="147"/>
      <c r="HWO93" s="147"/>
      <c r="HWP93" s="147"/>
      <c r="HWQ93" s="147"/>
      <c r="HWR93" s="147"/>
      <c r="HWS93" s="147"/>
      <c r="HWT93" s="147"/>
      <c r="HWU93" s="147"/>
      <c r="HWV93" s="147"/>
      <c r="HWW93" s="147"/>
      <c r="HWX93" s="147"/>
      <c r="HWY93" s="147"/>
      <c r="HWZ93" s="147"/>
      <c r="HXA93" s="147"/>
      <c r="HXB93" s="147"/>
      <c r="HXC93" s="147"/>
      <c r="HXD93" s="147"/>
      <c r="HXE93" s="147"/>
      <c r="HXF93" s="147"/>
      <c r="HXG93" s="147"/>
      <c r="HXH93" s="147"/>
      <c r="HXI93" s="147"/>
      <c r="HXJ93" s="147"/>
      <c r="HXK93" s="147"/>
      <c r="HXL93" s="147"/>
      <c r="HXM93" s="147"/>
      <c r="HXN93" s="147"/>
      <c r="HXO93" s="147"/>
      <c r="HXP93" s="147"/>
      <c r="HXQ93" s="147"/>
      <c r="HXR93" s="147"/>
      <c r="HXS93" s="147"/>
      <c r="HXT93" s="147"/>
      <c r="HXU93" s="147"/>
      <c r="HXV93" s="147"/>
      <c r="HXW93" s="147"/>
      <c r="HXX93" s="147"/>
      <c r="HXY93" s="147"/>
      <c r="HXZ93" s="147"/>
      <c r="HYA93" s="147"/>
      <c r="HYB93" s="147"/>
      <c r="HYC93" s="147"/>
      <c r="HYD93" s="147"/>
      <c r="HYE93" s="147"/>
      <c r="HYF93" s="147"/>
      <c r="HYG93" s="147"/>
      <c r="HYH93" s="147"/>
      <c r="HYI93" s="147"/>
      <c r="HYJ93" s="147"/>
      <c r="HYK93" s="147"/>
      <c r="HYL93" s="147"/>
      <c r="HYM93" s="147"/>
      <c r="HYN93" s="147"/>
      <c r="HYO93" s="147"/>
      <c r="HYP93" s="147"/>
      <c r="HYQ93" s="147"/>
      <c r="HYR93" s="147"/>
      <c r="HYS93" s="147"/>
      <c r="HYT93" s="147"/>
      <c r="HYU93" s="147"/>
      <c r="HYV93" s="147"/>
      <c r="HYW93" s="147"/>
      <c r="HYX93" s="147"/>
      <c r="HYY93" s="147"/>
      <c r="HYZ93" s="147"/>
      <c r="HZA93" s="147"/>
      <c r="HZB93" s="147"/>
      <c r="HZC93" s="147"/>
      <c r="HZD93" s="147"/>
      <c r="HZE93" s="147"/>
      <c r="HZF93" s="147"/>
      <c r="HZG93" s="147"/>
      <c r="HZH93" s="147"/>
      <c r="HZI93" s="147"/>
      <c r="HZJ93" s="147"/>
      <c r="HZK93" s="147"/>
      <c r="HZL93" s="147"/>
      <c r="HZM93" s="147"/>
      <c r="HZN93" s="147"/>
      <c r="HZO93" s="147"/>
      <c r="HZP93" s="147"/>
      <c r="HZQ93" s="147"/>
      <c r="HZR93" s="147"/>
      <c r="HZS93" s="147"/>
      <c r="HZT93" s="147"/>
      <c r="HZU93" s="147"/>
      <c r="HZV93" s="147"/>
      <c r="HZW93" s="147"/>
      <c r="HZX93" s="147"/>
      <c r="HZY93" s="147"/>
      <c r="HZZ93" s="147"/>
      <c r="IAA93" s="147"/>
      <c r="IAB93" s="147"/>
      <c r="IAC93" s="147"/>
      <c r="IAD93" s="147"/>
      <c r="IAE93" s="147"/>
      <c r="IAF93" s="147"/>
      <c r="IAG93" s="147"/>
      <c r="IAH93" s="147"/>
      <c r="IAI93" s="147"/>
      <c r="IAJ93" s="147"/>
      <c r="IAK93" s="147"/>
      <c r="IAL93" s="147"/>
      <c r="IAM93" s="147"/>
      <c r="IAN93" s="147"/>
      <c r="IAO93" s="147"/>
      <c r="IAP93" s="147"/>
      <c r="IAQ93" s="147"/>
      <c r="IAR93" s="147"/>
      <c r="IAS93" s="147"/>
      <c r="IAT93" s="147"/>
      <c r="IAU93" s="147"/>
      <c r="IAV93" s="147"/>
      <c r="IAW93" s="147"/>
      <c r="IAX93" s="147"/>
      <c r="IAY93" s="147"/>
      <c r="IAZ93" s="147"/>
      <c r="IBA93" s="147"/>
      <c r="IBB93" s="147"/>
      <c r="IBC93" s="147"/>
      <c r="IBD93" s="147"/>
      <c r="IBE93" s="147"/>
      <c r="IBF93" s="147"/>
      <c r="IBG93" s="147"/>
      <c r="IBH93" s="147"/>
      <c r="IBI93" s="147"/>
      <c r="IBJ93" s="147"/>
      <c r="IBK93" s="147"/>
      <c r="IBL93" s="147"/>
      <c r="IBM93" s="147"/>
      <c r="IBN93" s="147"/>
      <c r="IBO93" s="147"/>
      <c r="IBP93" s="147"/>
      <c r="IBQ93" s="147"/>
      <c r="IBR93" s="147"/>
      <c r="IBS93" s="147"/>
      <c r="IBT93" s="147"/>
      <c r="IBU93" s="147"/>
      <c r="IBV93" s="147"/>
      <c r="IBW93" s="147"/>
      <c r="IBX93" s="147"/>
      <c r="IBY93" s="147"/>
      <c r="IBZ93" s="147"/>
      <c r="ICA93" s="147"/>
      <c r="ICB93" s="147"/>
      <c r="ICC93" s="147"/>
      <c r="ICD93" s="147"/>
      <c r="ICE93" s="147"/>
      <c r="ICF93" s="147"/>
      <c r="ICG93" s="147"/>
      <c r="ICH93" s="147"/>
      <c r="ICI93" s="147"/>
      <c r="ICJ93" s="147"/>
      <c r="ICK93" s="147"/>
      <c r="ICL93" s="147"/>
      <c r="ICM93" s="147"/>
      <c r="ICN93" s="147"/>
      <c r="ICO93" s="147"/>
      <c r="ICP93" s="147"/>
      <c r="ICQ93" s="147"/>
      <c r="ICR93" s="147"/>
      <c r="ICS93" s="147"/>
      <c r="ICT93" s="147"/>
      <c r="ICU93" s="147"/>
      <c r="ICV93" s="147"/>
      <c r="ICW93" s="147"/>
      <c r="ICX93" s="147"/>
      <c r="ICY93" s="147"/>
      <c r="ICZ93" s="147"/>
      <c r="IDA93" s="147"/>
      <c r="IDB93" s="147"/>
      <c r="IDC93" s="147"/>
      <c r="IDD93" s="147"/>
      <c r="IDE93" s="147"/>
      <c r="IDF93" s="147"/>
      <c r="IDG93" s="147"/>
      <c r="IDH93" s="147"/>
      <c r="IDI93" s="147"/>
      <c r="IDJ93" s="147"/>
      <c r="IDK93" s="147"/>
      <c r="IDL93" s="147"/>
      <c r="IDM93" s="147"/>
      <c r="IDN93" s="147"/>
      <c r="IDO93" s="147"/>
      <c r="IDP93" s="147"/>
      <c r="IDQ93" s="147"/>
      <c r="IDR93" s="147"/>
      <c r="IDS93" s="147"/>
      <c r="IDT93" s="147"/>
      <c r="IDU93" s="147"/>
      <c r="IDV93" s="147"/>
      <c r="IDW93" s="147"/>
      <c r="IDX93" s="147"/>
      <c r="IDY93" s="147"/>
      <c r="IDZ93" s="147"/>
      <c r="IEA93" s="147"/>
      <c r="IEB93" s="147"/>
      <c r="IEC93" s="147"/>
      <c r="IED93" s="147"/>
      <c r="IEE93" s="147"/>
      <c r="IEF93" s="147"/>
      <c r="IEG93" s="147"/>
      <c r="IEH93" s="147"/>
      <c r="IEI93" s="147"/>
      <c r="IEJ93" s="147"/>
      <c r="IEK93" s="147"/>
      <c r="IEL93" s="147"/>
      <c r="IEM93" s="147"/>
      <c r="IEN93" s="147"/>
      <c r="IEO93" s="147"/>
      <c r="IEP93" s="147"/>
      <c r="IEQ93" s="147"/>
      <c r="IER93" s="147"/>
      <c r="IES93" s="147"/>
      <c r="IET93" s="147"/>
      <c r="IEU93" s="147"/>
      <c r="IEV93" s="147"/>
      <c r="IEW93" s="147"/>
      <c r="IEX93" s="147"/>
      <c r="IEY93" s="147"/>
      <c r="IEZ93" s="147"/>
      <c r="IFA93" s="147"/>
      <c r="IFB93" s="147"/>
      <c r="IFC93" s="147"/>
      <c r="IFD93" s="147"/>
      <c r="IFE93" s="147"/>
      <c r="IFF93" s="147"/>
      <c r="IFG93" s="147"/>
      <c r="IFH93" s="147"/>
      <c r="IFI93" s="147"/>
      <c r="IFJ93" s="147"/>
      <c r="IFK93" s="147"/>
      <c r="IFL93" s="147"/>
      <c r="IFM93" s="147"/>
      <c r="IFN93" s="147"/>
      <c r="IFO93" s="147"/>
      <c r="IFP93" s="147"/>
      <c r="IFQ93" s="147"/>
      <c r="IFR93" s="147"/>
      <c r="IFS93" s="147"/>
      <c r="IFT93" s="147"/>
      <c r="IFU93" s="147"/>
      <c r="IFV93" s="147"/>
      <c r="IFW93" s="147"/>
      <c r="IFX93" s="147"/>
      <c r="IFY93" s="147"/>
      <c r="IFZ93" s="147"/>
      <c r="IGA93" s="147"/>
      <c r="IGB93" s="147"/>
      <c r="IGC93" s="147"/>
      <c r="IGD93" s="147"/>
      <c r="IGE93" s="147"/>
      <c r="IGF93" s="147"/>
      <c r="IGG93" s="147"/>
      <c r="IGH93" s="147"/>
      <c r="IGI93" s="147"/>
      <c r="IGJ93" s="147"/>
      <c r="IGK93" s="147"/>
      <c r="IGL93" s="147"/>
      <c r="IGM93" s="147"/>
      <c r="IGN93" s="147"/>
      <c r="IGO93" s="147"/>
      <c r="IGP93" s="147"/>
      <c r="IGQ93" s="147"/>
      <c r="IGR93" s="147"/>
      <c r="IGS93" s="147"/>
      <c r="IGT93" s="147"/>
      <c r="IGU93" s="147"/>
      <c r="IGV93" s="147"/>
      <c r="IGW93" s="147"/>
      <c r="IGX93" s="147"/>
      <c r="IGY93" s="147"/>
      <c r="IGZ93" s="147"/>
      <c r="IHA93" s="147"/>
      <c r="IHB93" s="147"/>
      <c r="IHC93" s="147"/>
      <c r="IHD93" s="147"/>
      <c r="IHE93" s="147"/>
      <c r="IHF93" s="147"/>
      <c r="IHG93" s="147"/>
      <c r="IHH93" s="147"/>
      <c r="IHI93" s="147"/>
      <c r="IHJ93" s="147"/>
      <c r="IHK93" s="147"/>
      <c r="IHL93" s="147"/>
      <c r="IHM93" s="147"/>
      <c r="IHN93" s="147"/>
      <c r="IHO93" s="147"/>
      <c r="IHP93" s="147"/>
      <c r="IHQ93" s="147"/>
      <c r="IHR93" s="147"/>
      <c r="IHS93" s="147"/>
      <c r="IHT93" s="147"/>
      <c r="IHU93" s="147"/>
      <c r="IHV93" s="147"/>
      <c r="IHW93" s="147"/>
      <c r="IHX93" s="147"/>
      <c r="IHY93" s="147"/>
      <c r="IHZ93" s="147"/>
      <c r="IIA93" s="147"/>
      <c r="IIB93" s="147"/>
      <c r="IIC93" s="147"/>
      <c r="IID93" s="147"/>
      <c r="IIE93" s="147"/>
      <c r="IIF93" s="147"/>
      <c r="IIG93" s="147"/>
      <c r="IIH93" s="147"/>
      <c r="III93" s="147"/>
      <c r="IIJ93" s="147"/>
      <c r="IIK93" s="147"/>
      <c r="IIL93" s="147"/>
      <c r="IIM93" s="147"/>
      <c r="IIN93" s="147"/>
      <c r="IIO93" s="147"/>
      <c r="IIP93" s="147"/>
      <c r="IIQ93" s="147"/>
      <c r="IIR93" s="147"/>
      <c r="IIS93" s="147"/>
      <c r="IIT93" s="147"/>
      <c r="IIU93" s="147"/>
      <c r="IIV93" s="147"/>
      <c r="IIW93" s="147"/>
      <c r="IIX93" s="147"/>
      <c r="IIY93" s="147"/>
      <c r="IIZ93" s="147"/>
      <c r="IJA93" s="147"/>
      <c r="IJB93" s="147"/>
      <c r="IJC93" s="147"/>
      <c r="IJD93" s="147"/>
      <c r="IJE93" s="147"/>
      <c r="IJF93" s="147"/>
      <c r="IJG93" s="147"/>
      <c r="IJH93" s="147"/>
      <c r="IJI93" s="147"/>
      <c r="IJJ93" s="147"/>
      <c r="IJK93" s="147"/>
      <c r="IJL93" s="147"/>
      <c r="IJM93" s="147"/>
      <c r="IJN93" s="147"/>
      <c r="IJO93" s="147"/>
      <c r="IJP93" s="147"/>
      <c r="IJQ93" s="147"/>
      <c r="IJR93" s="147"/>
      <c r="IJS93" s="147"/>
      <c r="IJT93" s="147"/>
      <c r="IJU93" s="147"/>
      <c r="IJV93" s="147"/>
      <c r="IJW93" s="147"/>
      <c r="IJX93" s="147"/>
      <c r="IJY93" s="147"/>
      <c r="IJZ93" s="147"/>
      <c r="IKA93" s="147"/>
      <c r="IKB93" s="147"/>
      <c r="IKC93" s="147"/>
      <c r="IKD93" s="147"/>
      <c r="IKE93" s="147"/>
      <c r="IKF93" s="147"/>
      <c r="IKG93" s="147"/>
      <c r="IKH93" s="147"/>
      <c r="IKI93" s="147"/>
      <c r="IKJ93" s="147"/>
      <c r="IKK93" s="147"/>
      <c r="IKL93" s="147"/>
      <c r="IKM93" s="147"/>
      <c r="IKN93" s="147"/>
      <c r="IKO93" s="147"/>
      <c r="IKP93" s="147"/>
      <c r="IKQ93" s="147"/>
      <c r="IKR93" s="147"/>
      <c r="IKS93" s="147"/>
      <c r="IKT93" s="147"/>
      <c r="IKU93" s="147"/>
      <c r="IKV93" s="147"/>
      <c r="IKW93" s="147"/>
      <c r="IKX93" s="147"/>
      <c r="IKY93" s="147"/>
      <c r="IKZ93" s="147"/>
      <c r="ILA93" s="147"/>
      <c r="ILB93" s="147"/>
      <c r="ILC93" s="147"/>
      <c r="ILD93" s="147"/>
      <c r="ILE93" s="147"/>
      <c r="ILF93" s="147"/>
      <c r="ILG93" s="147"/>
      <c r="ILH93" s="147"/>
      <c r="ILI93" s="147"/>
      <c r="ILJ93" s="147"/>
      <c r="ILK93" s="147"/>
      <c r="ILL93" s="147"/>
      <c r="ILM93" s="147"/>
      <c r="ILN93" s="147"/>
      <c r="ILO93" s="147"/>
      <c r="ILP93" s="147"/>
      <c r="ILQ93" s="147"/>
      <c r="ILR93" s="147"/>
      <c r="ILS93" s="147"/>
      <c r="ILT93" s="147"/>
      <c r="ILU93" s="147"/>
      <c r="ILV93" s="147"/>
      <c r="ILW93" s="147"/>
      <c r="ILX93" s="147"/>
      <c r="ILY93" s="147"/>
      <c r="ILZ93" s="147"/>
      <c r="IMA93" s="147"/>
      <c r="IMB93" s="147"/>
      <c r="IMC93" s="147"/>
      <c r="IMD93" s="147"/>
      <c r="IME93" s="147"/>
      <c r="IMF93" s="147"/>
      <c r="IMG93" s="147"/>
      <c r="IMH93" s="147"/>
      <c r="IMI93" s="147"/>
      <c r="IMJ93" s="147"/>
      <c r="IMK93" s="147"/>
      <c r="IML93" s="147"/>
      <c r="IMM93" s="147"/>
      <c r="IMN93" s="147"/>
      <c r="IMO93" s="147"/>
      <c r="IMP93" s="147"/>
      <c r="IMQ93" s="147"/>
      <c r="IMR93" s="147"/>
      <c r="IMS93" s="147"/>
      <c r="IMT93" s="147"/>
      <c r="IMU93" s="147"/>
      <c r="IMV93" s="147"/>
      <c r="IMW93" s="147"/>
      <c r="IMX93" s="147"/>
      <c r="IMY93" s="147"/>
      <c r="IMZ93" s="147"/>
      <c r="INA93" s="147"/>
      <c r="INB93" s="147"/>
      <c r="INC93" s="147"/>
      <c r="IND93" s="147"/>
      <c r="INE93" s="147"/>
      <c r="INF93" s="147"/>
      <c r="ING93" s="147"/>
      <c r="INH93" s="147"/>
      <c r="INI93" s="147"/>
      <c r="INJ93" s="147"/>
      <c r="INK93" s="147"/>
      <c r="INL93" s="147"/>
      <c r="INM93" s="147"/>
      <c r="INN93" s="147"/>
      <c r="INO93" s="147"/>
      <c r="INP93" s="147"/>
      <c r="INQ93" s="147"/>
      <c r="INR93" s="147"/>
      <c r="INS93" s="147"/>
      <c r="INT93" s="147"/>
      <c r="INU93" s="147"/>
      <c r="INV93" s="147"/>
      <c r="INW93" s="147"/>
      <c r="INX93" s="147"/>
      <c r="INY93" s="147"/>
      <c r="INZ93" s="147"/>
      <c r="IOA93" s="147"/>
      <c r="IOB93" s="147"/>
      <c r="IOC93" s="147"/>
      <c r="IOD93" s="147"/>
      <c r="IOE93" s="147"/>
      <c r="IOF93" s="147"/>
      <c r="IOG93" s="147"/>
      <c r="IOH93" s="147"/>
      <c r="IOI93" s="147"/>
      <c r="IOJ93" s="147"/>
      <c r="IOK93" s="147"/>
      <c r="IOL93" s="147"/>
      <c r="IOM93" s="147"/>
      <c r="ION93" s="147"/>
      <c r="IOO93" s="147"/>
      <c r="IOP93" s="147"/>
      <c r="IOQ93" s="147"/>
      <c r="IOR93" s="147"/>
      <c r="IOS93" s="147"/>
      <c r="IOT93" s="147"/>
      <c r="IOU93" s="147"/>
      <c r="IOV93" s="147"/>
      <c r="IOW93" s="147"/>
      <c r="IOX93" s="147"/>
      <c r="IOY93" s="147"/>
      <c r="IOZ93" s="147"/>
      <c r="IPA93" s="147"/>
      <c r="IPB93" s="147"/>
      <c r="IPC93" s="147"/>
      <c r="IPD93" s="147"/>
      <c r="IPE93" s="147"/>
      <c r="IPF93" s="147"/>
      <c r="IPG93" s="147"/>
      <c r="IPH93" s="147"/>
      <c r="IPI93" s="147"/>
      <c r="IPJ93" s="147"/>
      <c r="IPK93" s="147"/>
      <c r="IPL93" s="147"/>
      <c r="IPM93" s="147"/>
      <c r="IPN93" s="147"/>
      <c r="IPO93" s="147"/>
      <c r="IPP93" s="147"/>
      <c r="IPQ93" s="147"/>
      <c r="IPR93" s="147"/>
      <c r="IPS93" s="147"/>
      <c r="IPT93" s="147"/>
      <c r="IPU93" s="147"/>
      <c r="IPV93" s="147"/>
      <c r="IPW93" s="147"/>
      <c r="IPX93" s="147"/>
      <c r="IPY93" s="147"/>
      <c r="IPZ93" s="147"/>
      <c r="IQA93" s="147"/>
      <c r="IQB93" s="147"/>
      <c r="IQC93" s="147"/>
      <c r="IQD93" s="147"/>
      <c r="IQE93" s="147"/>
      <c r="IQF93" s="147"/>
      <c r="IQG93" s="147"/>
      <c r="IQH93" s="147"/>
      <c r="IQI93" s="147"/>
      <c r="IQJ93" s="147"/>
      <c r="IQK93" s="147"/>
      <c r="IQL93" s="147"/>
      <c r="IQM93" s="147"/>
      <c r="IQN93" s="147"/>
      <c r="IQO93" s="147"/>
      <c r="IQP93" s="147"/>
      <c r="IQQ93" s="147"/>
      <c r="IQR93" s="147"/>
      <c r="IQS93" s="147"/>
      <c r="IQT93" s="147"/>
      <c r="IQU93" s="147"/>
      <c r="IQV93" s="147"/>
      <c r="IQW93" s="147"/>
      <c r="IQX93" s="147"/>
      <c r="IQY93" s="147"/>
      <c r="IQZ93" s="147"/>
      <c r="IRA93" s="147"/>
      <c r="IRB93" s="147"/>
      <c r="IRC93" s="147"/>
      <c r="IRD93" s="147"/>
      <c r="IRE93" s="147"/>
      <c r="IRF93" s="147"/>
      <c r="IRG93" s="147"/>
      <c r="IRH93" s="147"/>
      <c r="IRI93" s="147"/>
      <c r="IRJ93" s="147"/>
      <c r="IRK93" s="147"/>
      <c r="IRL93" s="147"/>
      <c r="IRM93" s="147"/>
      <c r="IRN93" s="147"/>
      <c r="IRO93" s="147"/>
      <c r="IRP93" s="147"/>
      <c r="IRQ93" s="147"/>
      <c r="IRR93" s="147"/>
      <c r="IRS93" s="147"/>
      <c r="IRT93" s="147"/>
      <c r="IRU93" s="147"/>
      <c r="IRV93" s="147"/>
      <c r="IRW93" s="147"/>
      <c r="IRX93" s="147"/>
      <c r="IRY93" s="147"/>
      <c r="IRZ93" s="147"/>
      <c r="ISA93" s="147"/>
      <c r="ISB93" s="147"/>
      <c r="ISC93" s="147"/>
      <c r="ISD93" s="147"/>
      <c r="ISE93" s="147"/>
      <c r="ISF93" s="147"/>
      <c r="ISG93" s="147"/>
      <c r="ISH93" s="147"/>
      <c r="ISI93" s="147"/>
      <c r="ISJ93" s="147"/>
      <c r="ISK93" s="147"/>
      <c r="ISL93" s="147"/>
      <c r="ISM93" s="147"/>
      <c r="ISN93" s="147"/>
      <c r="ISO93" s="147"/>
      <c r="ISP93" s="147"/>
      <c r="ISQ93" s="147"/>
      <c r="ISR93" s="147"/>
      <c r="ISS93" s="147"/>
      <c r="IST93" s="147"/>
      <c r="ISU93" s="147"/>
      <c r="ISV93" s="147"/>
      <c r="ISW93" s="147"/>
      <c r="ISX93" s="147"/>
      <c r="ISY93" s="147"/>
      <c r="ISZ93" s="147"/>
      <c r="ITA93" s="147"/>
      <c r="ITB93" s="147"/>
      <c r="ITC93" s="147"/>
      <c r="ITD93" s="147"/>
      <c r="ITE93" s="147"/>
      <c r="ITF93" s="147"/>
      <c r="ITG93" s="147"/>
      <c r="ITH93" s="147"/>
      <c r="ITI93" s="147"/>
      <c r="ITJ93" s="147"/>
      <c r="ITK93" s="147"/>
      <c r="ITL93" s="147"/>
      <c r="ITM93" s="147"/>
      <c r="ITN93" s="147"/>
      <c r="ITO93" s="147"/>
      <c r="ITP93" s="147"/>
      <c r="ITQ93" s="147"/>
      <c r="ITR93" s="147"/>
      <c r="ITS93" s="147"/>
      <c r="ITT93" s="147"/>
      <c r="ITU93" s="147"/>
      <c r="ITV93" s="147"/>
      <c r="ITW93" s="147"/>
      <c r="ITX93" s="147"/>
      <c r="ITY93" s="147"/>
      <c r="ITZ93" s="147"/>
      <c r="IUA93" s="147"/>
      <c r="IUB93" s="147"/>
      <c r="IUC93" s="147"/>
      <c r="IUD93" s="147"/>
      <c r="IUE93" s="147"/>
      <c r="IUF93" s="147"/>
      <c r="IUG93" s="147"/>
      <c r="IUH93" s="147"/>
      <c r="IUI93" s="147"/>
      <c r="IUJ93" s="147"/>
      <c r="IUK93" s="147"/>
      <c r="IUL93" s="147"/>
      <c r="IUM93" s="147"/>
      <c r="IUN93" s="147"/>
      <c r="IUO93" s="147"/>
      <c r="IUP93" s="147"/>
      <c r="IUQ93" s="147"/>
      <c r="IUR93" s="147"/>
      <c r="IUS93" s="147"/>
      <c r="IUT93" s="147"/>
      <c r="IUU93" s="147"/>
      <c r="IUV93" s="147"/>
      <c r="IUW93" s="147"/>
      <c r="IUX93" s="147"/>
      <c r="IUY93" s="147"/>
      <c r="IUZ93" s="147"/>
      <c r="IVA93" s="147"/>
      <c r="IVB93" s="147"/>
      <c r="IVC93" s="147"/>
      <c r="IVD93" s="147"/>
      <c r="IVE93" s="147"/>
      <c r="IVF93" s="147"/>
      <c r="IVG93" s="147"/>
      <c r="IVH93" s="147"/>
      <c r="IVI93" s="147"/>
      <c r="IVJ93" s="147"/>
      <c r="IVK93" s="147"/>
      <c r="IVL93" s="147"/>
      <c r="IVM93" s="147"/>
      <c r="IVN93" s="147"/>
      <c r="IVO93" s="147"/>
      <c r="IVP93" s="147"/>
      <c r="IVQ93" s="147"/>
      <c r="IVR93" s="147"/>
      <c r="IVS93" s="147"/>
      <c r="IVT93" s="147"/>
      <c r="IVU93" s="147"/>
      <c r="IVV93" s="147"/>
      <c r="IVW93" s="147"/>
      <c r="IVX93" s="147"/>
      <c r="IVY93" s="147"/>
      <c r="IVZ93" s="147"/>
      <c r="IWA93" s="147"/>
      <c r="IWB93" s="147"/>
      <c r="IWC93" s="147"/>
      <c r="IWD93" s="147"/>
      <c r="IWE93" s="147"/>
      <c r="IWF93" s="147"/>
      <c r="IWG93" s="147"/>
      <c r="IWH93" s="147"/>
      <c r="IWI93" s="147"/>
      <c r="IWJ93" s="147"/>
      <c r="IWK93" s="147"/>
      <c r="IWL93" s="147"/>
      <c r="IWM93" s="147"/>
      <c r="IWN93" s="147"/>
      <c r="IWO93" s="147"/>
      <c r="IWP93" s="147"/>
      <c r="IWQ93" s="147"/>
      <c r="IWR93" s="147"/>
      <c r="IWS93" s="147"/>
      <c r="IWT93" s="147"/>
      <c r="IWU93" s="147"/>
      <c r="IWV93" s="147"/>
      <c r="IWW93" s="147"/>
      <c r="IWX93" s="147"/>
      <c r="IWY93" s="147"/>
      <c r="IWZ93" s="147"/>
      <c r="IXA93" s="147"/>
      <c r="IXB93" s="147"/>
      <c r="IXC93" s="147"/>
      <c r="IXD93" s="147"/>
      <c r="IXE93" s="147"/>
      <c r="IXF93" s="147"/>
      <c r="IXG93" s="147"/>
      <c r="IXH93" s="147"/>
      <c r="IXI93" s="147"/>
      <c r="IXJ93" s="147"/>
      <c r="IXK93" s="147"/>
      <c r="IXL93" s="147"/>
      <c r="IXM93" s="147"/>
      <c r="IXN93" s="147"/>
      <c r="IXO93" s="147"/>
      <c r="IXP93" s="147"/>
      <c r="IXQ93" s="147"/>
      <c r="IXR93" s="147"/>
      <c r="IXS93" s="147"/>
      <c r="IXT93" s="147"/>
      <c r="IXU93" s="147"/>
      <c r="IXV93" s="147"/>
      <c r="IXW93" s="147"/>
      <c r="IXX93" s="147"/>
      <c r="IXY93" s="147"/>
      <c r="IXZ93" s="147"/>
      <c r="IYA93" s="147"/>
      <c r="IYB93" s="147"/>
      <c r="IYC93" s="147"/>
      <c r="IYD93" s="147"/>
      <c r="IYE93" s="147"/>
      <c r="IYF93" s="147"/>
      <c r="IYG93" s="147"/>
      <c r="IYH93" s="147"/>
      <c r="IYI93" s="147"/>
      <c r="IYJ93" s="147"/>
      <c r="IYK93" s="147"/>
      <c r="IYL93" s="147"/>
      <c r="IYM93" s="147"/>
      <c r="IYN93" s="147"/>
      <c r="IYO93" s="147"/>
      <c r="IYP93" s="147"/>
      <c r="IYQ93" s="147"/>
      <c r="IYR93" s="147"/>
      <c r="IYS93" s="147"/>
      <c r="IYT93" s="147"/>
      <c r="IYU93" s="147"/>
      <c r="IYV93" s="147"/>
      <c r="IYW93" s="147"/>
      <c r="IYX93" s="147"/>
      <c r="IYY93" s="147"/>
      <c r="IYZ93" s="147"/>
      <c r="IZA93" s="147"/>
      <c r="IZB93" s="147"/>
      <c r="IZC93" s="147"/>
      <c r="IZD93" s="147"/>
      <c r="IZE93" s="147"/>
      <c r="IZF93" s="147"/>
      <c r="IZG93" s="147"/>
      <c r="IZH93" s="147"/>
      <c r="IZI93" s="147"/>
      <c r="IZJ93" s="147"/>
      <c r="IZK93" s="147"/>
      <c r="IZL93" s="147"/>
      <c r="IZM93" s="147"/>
      <c r="IZN93" s="147"/>
      <c r="IZO93" s="147"/>
      <c r="IZP93" s="147"/>
      <c r="IZQ93" s="147"/>
      <c r="IZR93" s="147"/>
      <c r="IZS93" s="147"/>
      <c r="IZT93" s="147"/>
      <c r="IZU93" s="147"/>
      <c r="IZV93" s="147"/>
      <c r="IZW93" s="147"/>
      <c r="IZX93" s="147"/>
      <c r="IZY93" s="147"/>
      <c r="IZZ93" s="147"/>
      <c r="JAA93" s="147"/>
      <c r="JAB93" s="147"/>
      <c r="JAC93" s="147"/>
      <c r="JAD93" s="147"/>
      <c r="JAE93" s="147"/>
      <c r="JAF93" s="147"/>
      <c r="JAG93" s="147"/>
      <c r="JAH93" s="147"/>
      <c r="JAI93" s="147"/>
      <c r="JAJ93" s="147"/>
      <c r="JAK93" s="147"/>
      <c r="JAL93" s="147"/>
      <c r="JAM93" s="147"/>
      <c r="JAN93" s="147"/>
      <c r="JAO93" s="147"/>
      <c r="JAP93" s="147"/>
      <c r="JAQ93" s="147"/>
      <c r="JAR93" s="147"/>
      <c r="JAS93" s="147"/>
      <c r="JAT93" s="147"/>
      <c r="JAU93" s="147"/>
      <c r="JAV93" s="147"/>
      <c r="JAW93" s="147"/>
      <c r="JAX93" s="147"/>
      <c r="JAY93" s="147"/>
      <c r="JAZ93" s="147"/>
      <c r="JBA93" s="147"/>
      <c r="JBB93" s="147"/>
      <c r="JBC93" s="147"/>
      <c r="JBD93" s="147"/>
      <c r="JBE93" s="147"/>
      <c r="JBF93" s="147"/>
      <c r="JBG93" s="147"/>
      <c r="JBH93" s="147"/>
      <c r="JBI93" s="147"/>
      <c r="JBJ93" s="147"/>
      <c r="JBK93" s="147"/>
      <c r="JBL93" s="147"/>
      <c r="JBM93" s="147"/>
      <c r="JBN93" s="147"/>
      <c r="JBO93" s="147"/>
      <c r="JBP93" s="147"/>
      <c r="JBQ93" s="147"/>
      <c r="JBR93" s="147"/>
      <c r="JBS93" s="147"/>
      <c r="JBT93" s="147"/>
      <c r="JBU93" s="147"/>
      <c r="JBV93" s="147"/>
      <c r="JBW93" s="147"/>
      <c r="JBX93" s="147"/>
      <c r="JBY93" s="147"/>
      <c r="JBZ93" s="147"/>
      <c r="JCA93" s="147"/>
      <c r="JCB93" s="147"/>
      <c r="JCC93" s="147"/>
      <c r="JCD93" s="147"/>
      <c r="JCE93" s="147"/>
      <c r="JCF93" s="147"/>
      <c r="JCG93" s="147"/>
      <c r="JCH93" s="147"/>
      <c r="JCI93" s="147"/>
      <c r="JCJ93" s="147"/>
      <c r="JCK93" s="147"/>
      <c r="JCL93" s="147"/>
      <c r="JCM93" s="147"/>
      <c r="JCN93" s="147"/>
      <c r="JCO93" s="147"/>
      <c r="JCP93" s="147"/>
      <c r="JCQ93" s="147"/>
      <c r="JCR93" s="147"/>
      <c r="JCS93" s="147"/>
      <c r="JCT93" s="147"/>
      <c r="JCU93" s="147"/>
      <c r="JCV93" s="147"/>
      <c r="JCW93" s="147"/>
      <c r="JCX93" s="147"/>
      <c r="JCY93" s="147"/>
      <c r="JCZ93" s="147"/>
      <c r="JDA93" s="147"/>
      <c r="JDB93" s="147"/>
      <c r="JDC93" s="147"/>
      <c r="JDD93" s="147"/>
      <c r="JDE93" s="147"/>
      <c r="JDF93" s="147"/>
      <c r="JDG93" s="147"/>
      <c r="JDH93" s="147"/>
      <c r="JDI93" s="147"/>
      <c r="JDJ93" s="147"/>
      <c r="JDK93" s="147"/>
      <c r="JDL93" s="147"/>
      <c r="JDM93" s="147"/>
      <c r="JDN93" s="147"/>
      <c r="JDO93" s="147"/>
      <c r="JDP93" s="147"/>
      <c r="JDQ93" s="147"/>
      <c r="JDR93" s="147"/>
      <c r="JDS93" s="147"/>
      <c r="JDT93" s="147"/>
      <c r="JDU93" s="147"/>
      <c r="JDV93" s="147"/>
      <c r="JDW93" s="147"/>
      <c r="JDX93" s="147"/>
      <c r="JDY93" s="147"/>
      <c r="JDZ93" s="147"/>
      <c r="JEA93" s="147"/>
      <c r="JEB93" s="147"/>
      <c r="JEC93" s="147"/>
      <c r="JED93" s="147"/>
      <c r="JEE93" s="147"/>
      <c r="JEF93" s="147"/>
      <c r="JEG93" s="147"/>
      <c r="JEH93" s="147"/>
      <c r="JEI93" s="147"/>
      <c r="JEJ93" s="147"/>
      <c r="JEK93" s="147"/>
      <c r="JEL93" s="147"/>
      <c r="JEM93" s="147"/>
      <c r="JEN93" s="147"/>
      <c r="JEO93" s="147"/>
      <c r="JEP93" s="147"/>
      <c r="JEQ93" s="147"/>
      <c r="JER93" s="147"/>
      <c r="JES93" s="147"/>
      <c r="JET93" s="147"/>
      <c r="JEU93" s="147"/>
      <c r="JEV93" s="147"/>
      <c r="JEW93" s="147"/>
      <c r="JEX93" s="147"/>
      <c r="JEY93" s="147"/>
      <c r="JEZ93" s="147"/>
      <c r="JFA93" s="147"/>
      <c r="JFB93" s="147"/>
      <c r="JFC93" s="147"/>
      <c r="JFD93" s="147"/>
      <c r="JFE93" s="147"/>
      <c r="JFF93" s="147"/>
      <c r="JFG93" s="147"/>
      <c r="JFH93" s="147"/>
      <c r="JFI93" s="147"/>
      <c r="JFJ93" s="147"/>
      <c r="JFK93" s="147"/>
      <c r="JFL93" s="147"/>
      <c r="JFM93" s="147"/>
      <c r="JFN93" s="147"/>
      <c r="JFO93" s="147"/>
      <c r="JFP93" s="147"/>
      <c r="JFQ93" s="147"/>
      <c r="JFR93" s="147"/>
      <c r="JFS93" s="147"/>
      <c r="JFT93" s="147"/>
      <c r="JFU93" s="147"/>
      <c r="JFV93" s="147"/>
      <c r="JFW93" s="147"/>
      <c r="JFX93" s="147"/>
      <c r="JFY93" s="147"/>
      <c r="JFZ93" s="147"/>
      <c r="JGA93" s="147"/>
      <c r="JGB93" s="147"/>
      <c r="JGC93" s="147"/>
      <c r="JGD93" s="147"/>
      <c r="JGE93" s="147"/>
      <c r="JGF93" s="147"/>
      <c r="JGG93" s="147"/>
      <c r="JGH93" s="147"/>
      <c r="JGI93" s="147"/>
      <c r="JGJ93" s="147"/>
      <c r="JGK93" s="147"/>
      <c r="JGL93" s="147"/>
      <c r="JGM93" s="147"/>
      <c r="JGN93" s="147"/>
      <c r="JGO93" s="147"/>
      <c r="JGP93" s="147"/>
      <c r="JGQ93" s="147"/>
      <c r="JGR93" s="147"/>
      <c r="JGS93" s="147"/>
      <c r="JGT93" s="147"/>
      <c r="JGU93" s="147"/>
      <c r="JGV93" s="147"/>
      <c r="JGW93" s="147"/>
      <c r="JGX93" s="147"/>
      <c r="JGY93" s="147"/>
      <c r="JGZ93" s="147"/>
      <c r="JHA93" s="147"/>
      <c r="JHB93" s="147"/>
      <c r="JHC93" s="147"/>
      <c r="JHD93" s="147"/>
      <c r="JHE93" s="147"/>
      <c r="JHF93" s="147"/>
      <c r="JHG93" s="147"/>
      <c r="JHH93" s="147"/>
      <c r="JHI93" s="147"/>
      <c r="JHJ93" s="147"/>
      <c r="JHK93" s="147"/>
      <c r="JHL93" s="147"/>
      <c r="JHM93" s="147"/>
      <c r="JHN93" s="147"/>
      <c r="JHO93" s="147"/>
      <c r="JHP93" s="147"/>
      <c r="JHQ93" s="147"/>
      <c r="JHR93" s="147"/>
      <c r="JHS93" s="147"/>
      <c r="JHT93" s="147"/>
      <c r="JHU93" s="147"/>
      <c r="JHV93" s="147"/>
      <c r="JHW93" s="147"/>
      <c r="JHX93" s="147"/>
      <c r="JHY93" s="147"/>
      <c r="JHZ93" s="147"/>
      <c r="JIA93" s="147"/>
      <c r="JIB93" s="147"/>
      <c r="JIC93" s="147"/>
      <c r="JID93" s="147"/>
      <c r="JIE93" s="147"/>
      <c r="JIF93" s="147"/>
      <c r="JIG93" s="147"/>
      <c r="JIH93" s="147"/>
      <c r="JII93" s="147"/>
      <c r="JIJ93" s="147"/>
      <c r="JIK93" s="147"/>
      <c r="JIL93" s="147"/>
      <c r="JIM93" s="147"/>
      <c r="JIN93" s="147"/>
      <c r="JIO93" s="147"/>
      <c r="JIP93" s="147"/>
      <c r="JIQ93" s="147"/>
      <c r="JIR93" s="147"/>
      <c r="JIS93" s="147"/>
      <c r="JIT93" s="147"/>
      <c r="JIU93" s="147"/>
      <c r="JIV93" s="147"/>
      <c r="JIW93" s="147"/>
      <c r="JIX93" s="147"/>
      <c r="JIY93" s="147"/>
      <c r="JIZ93" s="147"/>
      <c r="JJA93" s="147"/>
      <c r="JJB93" s="147"/>
      <c r="JJC93" s="147"/>
      <c r="JJD93" s="147"/>
      <c r="JJE93" s="147"/>
      <c r="JJF93" s="147"/>
      <c r="JJG93" s="147"/>
      <c r="JJH93" s="147"/>
      <c r="JJI93" s="147"/>
      <c r="JJJ93" s="147"/>
      <c r="JJK93" s="147"/>
      <c r="JJL93" s="147"/>
      <c r="JJM93" s="147"/>
      <c r="JJN93" s="147"/>
      <c r="JJO93" s="147"/>
      <c r="JJP93" s="147"/>
      <c r="JJQ93" s="147"/>
      <c r="JJR93" s="147"/>
      <c r="JJS93" s="147"/>
      <c r="JJT93" s="147"/>
      <c r="JJU93" s="147"/>
      <c r="JJV93" s="147"/>
      <c r="JJW93" s="147"/>
      <c r="JJX93" s="147"/>
      <c r="JJY93" s="147"/>
      <c r="JJZ93" s="147"/>
      <c r="JKA93" s="147"/>
      <c r="JKB93" s="147"/>
      <c r="JKC93" s="147"/>
      <c r="JKD93" s="147"/>
      <c r="JKE93" s="147"/>
      <c r="JKF93" s="147"/>
      <c r="JKG93" s="147"/>
      <c r="JKH93" s="147"/>
      <c r="JKI93" s="147"/>
      <c r="JKJ93" s="147"/>
      <c r="JKK93" s="147"/>
      <c r="JKL93" s="147"/>
      <c r="JKM93" s="147"/>
      <c r="JKN93" s="147"/>
      <c r="JKO93" s="147"/>
      <c r="JKP93" s="147"/>
      <c r="JKQ93" s="147"/>
      <c r="JKR93" s="147"/>
      <c r="JKS93" s="147"/>
      <c r="JKT93" s="147"/>
      <c r="JKU93" s="147"/>
      <c r="JKV93" s="147"/>
      <c r="JKW93" s="147"/>
      <c r="JKX93" s="147"/>
      <c r="JKY93" s="147"/>
      <c r="JKZ93" s="147"/>
      <c r="JLA93" s="147"/>
      <c r="JLB93" s="147"/>
      <c r="JLC93" s="147"/>
      <c r="JLD93" s="147"/>
      <c r="JLE93" s="147"/>
      <c r="JLF93" s="147"/>
      <c r="JLG93" s="147"/>
      <c r="JLH93" s="147"/>
      <c r="JLI93" s="147"/>
      <c r="JLJ93" s="147"/>
      <c r="JLK93" s="147"/>
      <c r="JLL93" s="147"/>
      <c r="JLM93" s="147"/>
      <c r="JLN93" s="147"/>
      <c r="JLO93" s="147"/>
      <c r="JLP93" s="147"/>
      <c r="JLQ93" s="147"/>
      <c r="JLR93" s="147"/>
      <c r="JLS93" s="147"/>
      <c r="JLT93" s="147"/>
      <c r="JLU93" s="147"/>
      <c r="JLV93" s="147"/>
      <c r="JLW93" s="147"/>
      <c r="JLX93" s="147"/>
      <c r="JLY93" s="147"/>
      <c r="JLZ93" s="147"/>
      <c r="JMA93" s="147"/>
      <c r="JMB93" s="147"/>
      <c r="JMC93" s="147"/>
      <c r="JMD93" s="147"/>
      <c r="JME93" s="147"/>
      <c r="JMF93" s="147"/>
      <c r="JMG93" s="147"/>
      <c r="JMH93" s="147"/>
      <c r="JMI93" s="147"/>
      <c r="JMJ93" s="147"/>
      <c r="JMK93" s="147"/>
      <c r="JML93" s="147"/>
      <c r="JMM93" s="147"/>
      <c r="JMN93" s="147"/>
      <c r="JMO93" s="147"/>
      <c r="JMP93" s="147"/>
      <c r="JMQ93" s="147"/>
      <c r="JMR93" s="147"/>
      <c r="JMS93" s="147"/>
      <c r="JMT93" s="147"/>
      <c r="JMU93" s="147"/>
      <c r="JMV93" s="147"/>
      <c r="JMW93" s="147"/>
      <c r="JMX93" s="147"/>
      <c r="JMY93" s="147"/>
      <c r="JMZ93" s="147"/>
      <c r="JNA93" s="147"/>
      <c r="JNB93" s="147"/>
      <c r="JNC93" s="147"/>
      <c r="JND93" s="147"/>
      <c r="JNE93" s="147"/>
      <c r="JNF93" s="147"/>
      <c r="JNG93" s="147"/>
      <c r="JNH93" s="147"/>
      <c r="JNI93" s="147"/>
      <c r="JNJ93" s="147"/>
      <c r="JNK93" s="147"/>
      <c r="JNL93" s="147"/>
      <c r="JNM93" s="147"/>
      <c r="JNN93" s="147"/>
      <c r="JNO93" s="147"/>
      <c r="JNP93" s="147"/>
      <c r="JNQ93" s="147"/>
      <c r="JNR93" s="147"/>
      <c r="JNS93" s="147"/>
      <c r="JNT93" s="147"/>
      <c r="JNU93" s="147"/>
      <c r="JNV93" s="147"/>
      <c r="JNW93" s="147"/>
      <c r="JNX93" s="147"/>
      <c r="JNY93" s="147"/>
      <c r="JNZ93" s="147"/>
      <c r="JOA93" s="147"/>
      <c r="JOB93" s="147"/>
      <c r="JOC93" s="147"/>
      <c r="JOD93" s="147"/>
      <c r="JOE93" s="147"/>
      <c r="JOF93" s="147"/>
      <c r="JOG93" s="147"/>
      <c r="JOH93" s="147"/>
      <c r="JOI93" s="147"/>
      <c r="JOJ93" s="147"/>
      <c r="JOK93" s="147"/>
      <c r="JOL93" s="147"/>
      <c r="JOM93" s="147"/>
      <c r="JON93" s="147"/>
      <c r="JOO93" s="147"/>
      <c r="JOP93" s="147"/>
      <c r="JOQ93" s="147"/>
      <c r="JOR93" s="147"/>
      <c r="JOS93" s="147"/>
      <c r="JOT93" s="147"/>
      <c r="JOU93" s="147"/>
      <c r="JOV93" s="147"/>
      <c r="JOW93" s="147"/>
      <c r="JOX93" s="147"/>
      <c r="JOY93" s="147"/>
      <c r="JOZ93" s="147"/>
      <c r="JPA93" s="147"/>
      <c r="JPB93" s="147"/>
      <c r="JPC93" s="147"/>
      <c r="JPD93" s="147"/>
      <c r="JPE93" s="147"/>
      <c r="JPF93" s="147"/>
      <c r="JPG93" s="147"/>
      <c r="JPH93" s="147"/>
      <c r="JPI93" s="147"/>
      <c r="JPJ93" s="147"/>
      <c r="JPK93" s="147"/>
      <c r="JPL93" s="147"/>
      <c r="JPM93" s="147"/>
      <c r="JPN93" s="147"/>
      <c r="JPO93" s="147"/>
      <c r="JPP93" s="147"/>
      <c r="JPQ93" s="147"/>
      <c r="JPR93" s="147"/>
      <c r="JPS93" s="147"/>
      <c r="JPT93" s="147"/>
      <c r="JPU93" s="147"/>
      <c r="JPV93" s="147"/>
      <c r="JPW93" s="147"/>
      <c r="JPX93" s="147"/>
      <c r="JPY93" s="147"/>
      <c r="JPZ93" s="147"/>
      <c r="JQA93" s="147"/>
      <c r="JQB93" s="147"/>
      <c r="JQC93" s="147"/>
      <c r="JQD93" s="147"/>
      <c r="JQE93" s="147"/>
      <c r="JQF93" s="147"/>
      <c r="JQG93" s="147"/>
      <c r="JQH93" s="147"/>
      <c r="JQI93" s="147"/>
      <c r="JQJ93" s="147"/>
      <c r="JQK93" s="147"/>
      <c r="JQL93" s="147"/>
      <c r="JQM93" s="147"/>
      <c r="JQN93" s="147"/>
      <c r="JQO93" s="147"/>
      <c r="JQP93" s="147"/>
      <c r="JQQ93" s="147"/>
      <c r="JQR93" s="147"/>
      <c r="JQS93" s="147"/>
      <c r="JQT93" s="147"/>
      <c r="JQU93" s="147"/>
      <c r="JQV93" s="147"/>
      <c r="JQW93" s="147"/>
      <c r="JQX93" s="147"/>
      <c r="JQY93" s="147"/>
      <c r="JQZ93" s="147"/>
      <c r="JRA93" s="147"/>
      <c r="JRB93" s="147"/>
      <c r="JRC93" s="147"/>
      <c r="JRD93" s="147"/>
      <c r="JRE93" s="147"/>
      <c r="JRF93" s="147"/>
      <c r="JRG93" s="147"/>
      <c r="JRH93" s="147"/>
      <c r="JRI93" s="147"/>
      <c r="JRJ93" s="147"/>
      <c r="JRK93" s="147"/>
      <c r="JRL93" s="147"/>
      <c r="JRM93" s="147"/>
      <c r="JRN93" s="147"/>
      <c r="JRO93" s="147"/>
      <c r="JRP93" s="147"/>
      <c r="JRQ93" s="147"/>
      <c r="JRR93" s="147"/>
      <c r="JRS93" s="147"/>
      <c r="JRT93" s="147"/>
      <c r="JRU93" s="147"/>
      <c r="JRV93" s="147"/>
      <c r="JRW93" s="147"/>
      <c r="JRX93" s="147"/>
      <c r="JRY93" s="147"/>
      <c r="JRZ93" s="147"/>
      <c r="JSA93" s="147"/>
      <c r="JSB93" s="147"/>
      <c r="JSC93" s="147"/>
      <c r="JSD93" s="147"/>
      <c r="JSE93" s="147"/>
      <c r="JSF93" s="147"/>
      <c r="JSG93" s="147"/>
      <c r="JSH93" s="147"/>
      <c r="JSI93" s="147"/>
      <c r="JSJ93" s="147"/>
      <c r="JSK93" s="147"/>
      <c r="JSL93" s="147"/>
      <c r="JSM93" s="147"/>
      <c r="JSN93" s="147"/>
      <c r="JSO93" s="147"/>
      <c r="JSP93" s="147"/>
      <c r="JSQ93" s="147"/>
      <c r="JSR93" s="147"/>
      <c r="JSS93" s="147"/>
      <c r="JST93" s="147"/>
      <c r="JSU93" s="147"/>
      <c r="JSV93" s="147"/>
      <c r="JSW93" s="147"/>
      <c r="JSX93" s="147"/>
      <c r="JSY93" s="147"/>
      <c r="JSZ93" s="147"/>
      <c r="JTA93" s="147"/>
      <c r="JTB93" s="147"/>
      <c r="JTC93" s="147"/>
      <c r="JTD93" s="147"/>
      <c r="JTE93" s="147"/>
      <c r="JTF93" s="147"/>
      <c r="JTG93" s="147"/>
      <c r="JTH93" s="147"/>
      <c r="JTI93" s="147"/>
      <c r="JTJ93" s="147"/>
      <c r="JTK93" s="147"/>
      <c r="JTL93" s="147"/>
      <c r="JTM93" s="147"/>
      <c r="JTN93" s="147"/>
      <c r="JTO93" s="147"/>
      <c r="JTP93" s="147"/>
      <c r="JTQ93" s="147"/>
      <c r="JTR93" s="147"/>
      <c r="JTS93" s="147"/>
      <c r="JTT93" s="147"/>
      <c r="JTU93" s="147"/>
      <c r="JTV93" s="147"/>
      <c r="JTW93" s="147"/>
      <c r="JTX93" s="147"/>
      <c r="JTY93" s="147"/>
      <c r="JTZ93" s="147"/>
      <c r="JUA93" s="147"/>
      <c r="JUB93" s="147"/>
      <c r="JUC93" s="147"/>
      <c r="JUD93" s="147"/>
      <c r="JUE93" s="147"/>
      <c r="JUF93" s="147"/>
      <c r="JUG93" s="147"/>
      <c r="JUH93" s="147"/>
      <c r="JUI93" s="147"/>
      <c r="JUJ93" s="147"/>
      <c r="JUK93" s="147"/>
      <c r="JUL93" s="147"/>
      <c r="JUM93" s="147"/>
      <c r="JUN93" s="147"/>
      <c r="JUO93" s="147"/>
      <c r="JUP93" s="147"/>
      <c r="JUQ93" s="147"/>
      <c r="JUR93" s="147"/>
      <c r="JUS93" s="147"/>
      <c r="JUT93" s="147"/>
      <c r="JUU93" s="147"/>
      <c r="JUV93" s="147"/>
      <c r="JUW93" s="147"/>
      <c r="JUX93" s="147"/>
      <c r="JUY93" s="147"/>
      <c r="JUZ93" s="147"/>
      <c r="JVA93" s="147"/>
      <c r="JVB93" s="147"/>
      <c r="JVC93" s="147"/>
      <c r="JVD93" s="147"/>
      <c r="JVE93" s="147"/>
      <c r="JVF93" s="147"/>
      <c r="JVG93" s="147"/>
      <c r="JVH93" s="147"/>
      <c r="JVI93" s="147"/>
      <c r="JVJ93" s="147"/>
      <c r="JVK93" s="147"/>
      <c r="JVL93" s="147"/>
      <c r="JVM93" s="147"/>
      <c r="JVN93" s="147"/>
      <c r="JVO93" s="147"/>
      <c r="JVP93" s="147"/>
      <c r="JVQ93" s="147"/>
      <c r="JVR93" s="147"/>
      <c r="JVS93" s="147"/>
      <c r="JVT93" s="147"/>
      <c r="JVU93" s="147"/>
      <c r="JVV93" s="147"/>
      <c r="JVW93" s="147"/>
      <c r="JVX93" s="147"/>
      <c r="JVY93" s="147"/>
      <c r="JVZ93" s="147"/>
      <c r="JWA93" s="147"/>
      <c r="JWB93" s="147"/>
      <c r="JWC93" s="147"/>
      <c r="JWD93" s="147"/>
      <c r="JWE93" s="147"/>
      <c r="JWF93" s="147"/>
      <c r="JWG93" s="147"/>
      <c r="JWH93" s="147"/>
      <c r="JWI93" s="147"/>
      <c r="JWJ93" s="147"/>
      <c r="JWK93" s="147"/>
      <c r="JWL93" s="147"/>
      <c r="JWM93" s="147"/>
      <c r="JWN93" s="147"/>
      <c r="JWO93" s="147"/>
      <c r="JWP93" s="147"/>
      <c r="JWQ93" s="147"/>
      <c r="JWR93" s="147"/>
      <c r="JWS93" s="147"/>
      <c r="JWT93" s="147"/>
      <c r="JWU93" s="147"/>
      <c r="JWV93" s="147"/>
      <c r="JWW93" s="147"/>
      <c r="JWX93" s="147"/>
      <c r="JWY93" s="147"/>
      <c r="JWZ93" s="147"/>
      <c r="JXA93" s="147"/>
      <c r="JXB93" s="147"/>
      <c r="JXC93" s="147"/>
      <c r="JXD93" s="147"/>
      <c r="JXE93" s="147"/>
      <c r="JXF93" s="147"/>
      <c r="JXG93" s="147"/>
      <c r="JXH93" s="147"/>
      <c r="JXI93" s="147"/>
      <c r="JXJ93" s="147"/>
      <c r="JXK93" s="147"/>
      <c r="JXL93" s="147"/>
      <c r="JXM93" s="147"/>
      <c r="JXN93" s="147"/>
      <c r="JXO93" s="147"/>
      <c r="JXP93" s="147"/>
      <c r="JXQ93" s="147"/>
      <c r="JXR93" s="147"/>
      <c r="JXS93" s="147"/>
      <c r="JXT93" s="147"/>
      <c r="JXU93" s="147"/>
      <c r="JXV93" s="147"/>
      <c r="JXW93" s="147"/>
      <c r="JXX93" s="147"/>
      <c r="JXY93" s="147"/>
      <c r="JXZ93" s="147"/>
      <c r="JYA93" s="147"/>
      <c r="JYB93" s="147"/>
      <c r="JYC93" s="147"/>
      <c r="JYD93" s="147"/>
      <c r="JYE93" s="147"/>
      <c r="JYF93" s="147"/>
      <c r="JYG93" s="147"/>
      <c r="JYH93" s="147"/>
      <c r="JYI93" s="147"/>
      <c r="JYJ93" s="147"/>
      <c r="JYK93" s="147"/>
      <c r="JYL93" s="147"/>
      <c r="JYM93" s="147"/>
      <c r="JYN93" s="147"/>
      <c r="JYO93" s="147"/>
      <c r="JYP93" s="147"/>
      <c r="JYQ93" s="147"/>
      <c r="JYR93" s="147"/>
      <c r="JYS93" s="147"/>
      <c r="JYT93" s="147"/>
      <c r="JYU93" s="147"/>
      <c r="JYV93" s="147"/>
      <c r="JYW93" s="147"/>
      <c r="JYX93" s="147"/>
      <c r="JYY93" s="147"/>
      <c r="JYZ93" s="147"/>
      <c r="JZA93" s="147"/>
      <c r="JZB93" s="147"/>
      <c r="JZC93" s="147"/>
      <c r="JZD93" s="147"/>
      <c r="JZE93" s="147"/>
      <c r="JZF93" s="147"/>
      <c r="JZG93" s="147"/>
      <c r="JZH93" s="147"/>
      <c r="JZI93" s="147"/>
      <c r="JZJ93" s="147"/>
      <c r="JZK93" s="147"/>
      <c r="JZL93" s="147"/>
      <c r="JZM93" s="147"/>
      <c r="JZN93" s="147"/>
      <c r="JZO93" s="147"/>
      <c r="JZP93" s="147"/>
      <c r="JZQ93" s="147"/>
      <c r="JZR93" s="147"/>
      <c r="JZS93" s="147"/>
      <c r="JZT93" s="147"/>
      <c r="JZU93" s="147"/>
      <c r="JZV93" s="147"/>
      <c r="JZW93" s="147"/>
      <c r="JZX93" s="147"/>
      <c r="JZY93" s="147"/>
      <c r="JZZ93" s="147"/>
      <c r="KAA93" s="147"/>
      <c r="KAB93" s="147"/>
      <c r="KAC93" s="147"/>
      <c r="KAD93" s="147"/>
      <c r="KAE93" s="147"/>
      <c r="KAF93" s="147"/>
      <c r="KAG93" s="147"/>
      <c r="KAH93" s="147"/>
      <c r="KAI93" s="147"/>
      <c r="KAJ93" s="147"/>
      <c r="KAK93" s="147"/>
      <c r="KAL93" s="147"/>
      <c r="KAM93" s="147"/>
      <c r="KAN93" s="147"/>
      <c r="KAO93" s="147"/>
      <c r="KAP93" s="147"/>
      <c r="KAQ93" s="147"/>
      <c r="KAR93" s="147"/>
      <c r="KAS93" s="147"/>
      <c r="KAT93" s="147"/>
      <c r="KAU93" s="147"/>
      <c r="KAV93" s="147"/>
      <c r="KAW93" s="147"/>
      <c r="KAX93" s="147"/>
      <c r="KAY93" s="147"/>
      <c r="KAZ93" s="147"/>
      <c r="KBA93" s="147"/>
      <c r="KBB93" s="147"/>
      <c r="KBC93" s="147"/>
      <c r="KBD93" s="147"/>
      <c r="KBE93" s="147"/>
      <c r="KBF93" s="147"/>
      <c r="KBG93" s="147"/>
      <c r="KBH93" s="147"/>
      <c r="KBI93" s="147"/>
      <c r="KBJ93" s="147"/>
      <c r="KBK93" s="147"/>
      <c r="KBL93" s="147"/>
      <c r="KBM93" s="147"/>
      <c r="KBN93" s="147"/>
      <c r="KBO93" s="147"/>
      <c r="KBP93" s="147"/>
      <c r="KBQ93" s="147"/>
      <c r="KBR93" s="147"/>
      <c r="KBS93" s="147"/>
      <c r="KBT93" s="147"/>
      <c r="KBU93" s="147"/>
      <c r="KBV93" s="147"/>
      <c r="KBW93" s="147"/>
      <c r="KBX93" s="147"/>
      <c r="KBY93" s="147"/>
      <c r="KBZ93" s="147"/>
      <c r="KCA93" s="147"/>
      <c r="KCB93" s="147"/>
      <c r="KCC93" s="147"/>
      <c r="KCD93" s="147"/>
      <c r="KCE93" s="147"/>
      <c r="KCF93" s="147"/>
      <c r="KCG93" s="147"/>
      <c r="KCH93" s="147"/>
      <c r="KCI93" s="147"/>
      <c r="KCJ93" s="147"/>
      <c r="KCK93" s="147"/>
      <c r="KCL93" s="147"/>
      <c r="KCM93" s="147"/>
      <c r="KCN93" s="147"/>
      <c r="KCO93" s="147"/>
      <c r="KCP93" s="147"/>
      <c r="KCQ93" s="147"/>
      <c r="KCR93" s="147"/>
      <c r="KCS93" s="147"/>
      <c r="KCT93" s="147"/>
      <c r="KCU93" s="147"/>
      <c r="KCV93" s="147"/>
      <c r="KCW93" s="147"/>
      <c r="KCX93" s="147"/>
      <c r="KCY93" s="147"/>
      <c r="KCZ93" s="147"/>
      <c r="KDA93" s="147"/>
      <c r="KDB93" s="147"/>
      <c r="KDC93" s="147"/>
      <c r="KDD93" s="147"/>
      <c r="KDE93" s="147"/>
      <c r="KDF93" s="147"/>
      <c r="KDG93" s="147"/>
      <c r="KDH93" s="147"/>
      <c r="KDI93" s="147"/>
      <c r="KDJ93" s="147"/>
      <c r="KDK93" s="147"/>
      <c r="KDL93" s="147"/>
      <c r="KDM93" s="147"/>
      <c r="KDN93" s="147"/>
      <c r="KDO93" s="147"/>
      <c r="KDP93" s="147"/>
      <c r="KDQ93" s="147"/>
      <c r="KDR93" s="147"/>
      <c r="KDS93" s="147"/>
      <c r="KDT93" s="147"/>
      <c r="KDU93" s="147"/>
      <c r="KDV93" s="147"/>
      <c r="KDW93" s="147"/>
      <c r="KDX93" s="147"/>
      <c r="KDY93" s="147"/>
      <c r="KDZ93" s="147"/>
      <c r="KEA93" s="147"/>
      <c r="KEB93" s="147"/>
      <c r="KEC93" s="147"/>
      <c r="KED93" s="147"/>
      <c r="KEE93" s="147"/>
      <c r="KEF93" s="147"/>
      <c r="KEG93" s="147"/>
      <c r="KEH93" s="147"/>
      <c r="KEI93" s="147"/>
      <c r="KEJ93" s="147"/>
      <c r="KEK93" s="147"/>
      <c r="KEL93" s="147"/>
      <c r="KEM93" s="147"/>
      <c r="KEN93" s="147"/>
      <c r="KEO93" s="147"/>
      <c r="KEP93" s="147"/>
      <c r="KEQ93" s="147"/>
      <c r="KER93" s="147"/>
      <c r="KES93" s="147"/>
      <c r="KET93" s="147"/>
      <c r="KEU93" s="147"/>
      <c r="KEV93" s="147"/>
      <c r="KEW93" s="147"/>
      <c r="KEX93" s="147"/>
      <c r="KEY93" s="147"/>
      <c r="KEZ93" s="147"/>
      <c r="KFA93" s="147"/>
      <c r="KFB93" s="147"/>
      <c r="KFC93" s="147"/>
      <c r="KFD93" s="147"/>
      <c r="KFE93" s="147"/>
      <c r="KFF93" s="147"/>
      <c r="KFG93" s="147"/>
      <c r="KFH93" s="147"/>
      <c r="KFI93" s="147"/>
      <c r="KFJ93" s="147"/>
      <c r="KFK93" s="147"/>
      <c r="KFL93" s="147"/>
      <c r="KFM93" s="147"/>
      <c r="KFN93" s="147"/>
      <c r="KFO93" s="147"/>
      <c r="KFP93" s="147"/>
      <c r="KFQ93" s="147"/>
      <c r="KFR93" s="147"/>
      <c r="KFS93" s="147"/>
      <c r="KFT93" s="147"/>
      <c r="KFU93" s="147"/>
      <c r="KFV93" s="147"/>
      <c r="KFW93" s="147"/>
      <c r="KFX93" s="147"/>
      <c r="KFY93" s="147"/>
      <c r="KFZ93" s="147"/>
      <c r="KGA93" s="147"/>
      <c r="KGB93" s="147"/>
      <c r="KGC93" s="147"/>
      <c r="KGD93" s="147"/>
      <c r="KGE93" s="147"/>
      <c r="KGF93" s="147"/>
      <c r="KGG93" s="147"/>
      <c r="KGH93" s="147"/>
      <c r="KGI93" s="147"/>
      <c r="KGJ93" s="147"/>
      <c r="KGK93" s="147"/>
      <c r="KGL93" s="147"/>
      <c r="KGM93" s="147"/>
      <c r="KGN93" s="147"/>
      <c r="KGO93" s="147"/>
      <c r="KGP93" s="147"/>
      <c r="KGQ93" s="147"/>
      <c r="KGR93" s="147"/>
      <c r="KGS93" s="147"/>
      <c r="KGT93" s="147"/>
      <c r="KGU93" s="147"/>
      <c r="KGV93" s="147"/>
      <c r="KGW93" s="147"/>
      <c r="KGX93" s="147"/>
      <c r="KGY93" s="147"/>
      <c r="KGZ93" s="147"/>
      <c r="KHA93" s="147"/>
      <c r="KHB93" s="147"/>
      <c r="KHC93" s="147"/>
      <c r="KHD93" s="147"/>
      <c r="KHE93" s="147"/>
      <c r="KHF93" s="147"/>
      <c r="KHG93" s="147"/>
      <c r="KHH93" s="147"/>
      <c r="KHI93" s="147"/>
      <c r="KHJ93" s="147"/>
      <c r="KHK93" s="147"/>
      <c r="KHL93" s="147"/>
      <c r="KHM93" s="147"/>
      <c r="KHN93" s="147"/>
      <c r="KHO93" s="147"/>
      <c r="KHP93" s="147"/>
      <c r="KHQ93" s="147"/>
      <c r="KHR93" s="147"/>
      <c r="KHS93" s="147"/>
      <c r="KHT93" s="147"/>
      <c r="KHU93" s="147"/>
      <c r="KHV93" s="147"/>
      <c r="KHW93" s="147"/>
      <c r="KHX93" s="147"/>
      <c r="KHY93" s="147"/>
      <c r="KHZ93" s="147"/>
      <c r="KIA93" s="147"/>
      <c r="KIB93" s="147"/>
      <c r="KIC93" s="147"/>
      <c r="KID93" s="147"/>
      <c r="KIE93" s="147"/>
      <c r="KIF93" s="147"/>
      <c r="KIG93" s="147"/>
      <c r="KIH93" s="147"/>
      <c r="KII93" s="147"/>
      <c r="KIJ93" s="147"/>
      <c r="KIK93" s="147"/>
      <c r="KIL93" s="147"/>
      <c r="KIM93" s="147"/>
      <c r="KIN93" s="147"/>
      <c r="KIO93" s="147"/>
      <c r="KIP93" s="147"/>
      <c r="KIQ93" s="147"/>
      <c r="KIR93" s="147"/>
      <c r="KIS93" s="147"/>
      <c r="KIT93" s="147"/>
      <c r="KIU93" s="147"/>
      <c r="KIV93" s="147"/>
      <c r="KIW93" s="147"/>
      <c r="KIX93" s="147"/>
      <c r="KIY93" s="147"/>
      <c r="KIZ93" s="147"/>
      <c r="KJA93" s="147"/>
      <c r="KJB93" s="147"/>
      <c r="KJC93" s="147"/>
      <c r="KJD93" s="147"/>
      <c r="KJE93" s="147"/>
      <c r="KJF93" s="147"/>
      <c r="KJG93" s="147"/>
      <c r="KJH93" s="147"/>
      <c r="KJI93" s="147"/>
      <c r="KJJ93" s="147"/>
      <c r="KJK93" s="147"/>
      <c r="KJL93" s="147"/>
      <c r="KJM93" s="147"/>
      <c r="KJN93" s="147"/>
      <c r="KJO93" s="147"/>
      <c r="KJP93" s="147"/>
      <c r="KJQ93" s="147"/>
      <c r="KJR93" s="147"/>
      <c r="KJS93" s="147"/>
      <c r="KJT93" s="147"/>
      <c r="KJU93" s="147"/>
      <c r="KJV93" s="147"/>
      <c r="KJW93" s="147"/>
      <c r="KJX93" s="147"/>
      <c r="KJY93" s="147"/>
      <c r="KJZ93" s="147"/>
      <c r="KKA93" s="147"/>
      <c r="KKB93" s="147"/>
      <c r="KKC93" s="147"/>
      <c r="KKD93" s="147"/>
      <c r="KKE93" s="147"/>
      <c r="KKF93" s="147"/>
      <c r="KKG93" s="147"/>
      <c r="KKH93" s="147"/>
      <c r="KKI93" s="147"/>
      <c r="KKJ93" s="147"/>
      <c r="KKK93" s="147"/>
      <c r="KKL93" s="147"/>
      <c r="KKM93" s="147"/>
      <c r="KKN93" s="147"/>
      <c r="KKO93" s="147"/>
      <c r="KKP93" s="147"/>
      <c r="KKQ93" s="147"/>
      <c r="KKR93" s="147"/>
      <c r="KKS93" s="147"/>
      <c r="KKT93" s="147"/>
      <c r="KKU93" s="147"/>
      <c r="KKV93" s="147"/>
      <c r="KKW93" s="147"/>
      <c r="KKX93" s="147"/>
      <c r="KKY93" s="147"/>
      <c r="KKZ93" s="147"/>
      <c r="KLA93" s="147"/>
      <c r="KLB93" s="147"/>
      <c r="KLC93" s="147"/>
      <c r="KLD93" s="147"/>
      <c r="KLE93" s="147"/>
      <c r="KLF93" s="147"/>
      <c r="KLG93" s="147"/>
      <c r="KLH93" s="147"/>
      <c r="KLI93" s="147"/>
      <c r="KLJ93" s="147"/>
      <c r="KLK93" s="147"/>
      <c r="KLL93" s="147"/>
      <c r="KLM93" s="147"/>
      <c r="KLN93" s="147"/>
      <c r="KLO93" s="147"/>
      <c r="KLP93" s="147"/>
      <c r="KLQ93" s="147"/>
      <c r="KLR93" s="147"/>
      <c r="KLS93" s="147"/>
      <c r="KLT93" s="147"/>
      <c r="KLU93" s="147"/>
      <c r="KLV93" s="147"/>
      <c r="KLW93" s="147"/>
      <c r="KLX93" s="147"/>
      <c r="KLY93" s="147"/>
      <c r="KLZ93" s="147"/>
      <c r="KMA93" s="147"/>
      <c r="KMB93" s="147"/>
      <c r="KMC93" s="147"/>
      <c r="KMD93" s="147"/>
      <c r="KME93" s="147"/>
      <c r="KMF93" s="147"/>
      <c r="KMG93" s="147"/>
      <c r="KMH93" s="147"/>
      <c r="KMI93" s="147"/>
      <c r="KMJ93" s="147"/>
      <c r="KMK93" s="147"/>
      <c r="KML93" s="147"/>
      <c r="KMM93" s="147"/>
      <c r="KMN93" s="147"/>
      <c r="KMO93" s="147"/>
      <c r="KMP93" s="147"/>
      <c r="KMQ93" s="147"/>
      <c r="KMR93" s="147"/>
      <c r="KMS93" s="147"/>
      <c r="KMT93" s="147"/>
      <c r="KMU93" s="147"/>
      <c r="KMV93" s="147"/>
      <c r="KMW93" s="147"/>
      <c r="KMX93" s="147"/>
      <c r="KMY93" s="147"/>
      <c r="KMZ93" s="147"/>
      <c r="KNA93" s="147"/>
      <c r="KNB93" s="147"/>
      <c r="KNC93" s="147"/>
      <c r="KND93" s="147"/>
      <c r="KNE93" s="147"/>
      <c r="KNF93" s="147"/>
      <c r="KNG93" s="147"/>
      <c r="KNH93" s="147"/>
      <c r="KNI93" s="147"/>
      <c r="KNJ93" s="147"/>
      <c r="KNK93" s="147"/>
      <c r="KNL93" s="147"/>
      <c r="KNM93" s="147"/>
      <c r="KNN93" s="147"/>
      <c r="KNO93" s="147"/>
      <c r="KNP93" s="147"/>
      <c r="KNQ93" s="147"/>
      <c r="KNR93" s="147"/>
      <c r="KNS93" s="147"/>
      <c r="KNT93" s="147"/>
      <c r="KNU93" s="147"/>
      <c r="KNV93" s="147"/>
      <c r="KNW93" s="147"/>
      <c r="KNX93" s="147"/>
      <c r="KNY93" s="147"/>
      <c r="KNZ93" s="147"/>
      <c r="KOA93" s="147"/>
      <c r="KOB93" s="147"/>
      <c r="KOC93" s="147"/>
      <c r="KOD93" s="147"/>
      <c r="KOE93" s="147"/>
      <c r="KOF93" s="147"/>
      <c r="KOG93" s="147"/>
      <c r="KOH93" s="147"/>
      <c r="KOI93" s="147"/>
      <c r="KOJ93" s="147"/>
      <c r="KOK93" s="147"/>
      <c r="KOL93" s="147"/>
      <c r="KOM93" s="147"/>
      <c r="KON93" s="147"/>
      <c r="KOO93" s="147"/>
      <c r="KOP93" s="147"/>
      <c r="KOQ93" s="147"/>
      <c r="KOR93" s="147"/>
      <c r="KOS93" s="147"/>
      <c r="KOT93" s="147"/>
      <c r="KOU93" s="147"/>
      <c r="KOV93" s="147"/>
      <c r="KOW93" s="147"/>
      <c r="KOX93" s="147"/>
      <c r="KOY93" s="147"/>
      <c r="KOZ93" s="147"/>
      <c r="KPA93" s="147"/>
      <c r="KPB93" s="147"/>
      <c r="KPC93" s="147"/>
      <c r="KPD93" s="147"/>
      <c r="KPE93" s="147"/>
      <c r="KPF93" s="147"/>
      <c r="KPG93" s="147"/>
      <c r="KPH93" s="147"/>
      <c r="KPI93" s="147"/>
      <c r="KPJ93" s="147"/>
      <c r="KPK93" s="147"/>
      <c r="KPL93" s="147"/>
      <c r="KPM93" s="147"/>
      <c r="KPN93" s="147"/>
      <c r="KPO93" s="147"/>
      <c r="KPP93" s="147"/>
      <c r="KPQ93" s="147"/>
      <c r="KPR93" s="147"/>
      <c r="KPS93" s="147"/>
      <c r="KPT93" s="147"/>
      <c r="KPU93" s="147"/>
      <c r="KPV93" s="147"/>
      <c r="KPW93" s="147"/>
      <c r="KPX93" s="147"/>
      <c r="KPY93" s="147"/>
      <c r="KPZ93" s="147"/>
      <c r="KQA93" s="147"/>
      <c r="KQB93" s="147"/>
      <c r="KQC93" s="147"/>
      <c r="KQD93" s="147"/>
      <c r="KQE93" s="147"/>
      <c r="KQF93" s="147"/>
      <c r="KQG93" s="147"/>
      <c r="KQH93" s="147"/>
      <c r="KQI93" s="147"/>
      <c r="KQJ93" s="147"/>
      <c r="KQK93" s="147"/>
      <c r="KQL93" s="147"/>
      <c r="KQM93" s="147"/>
      <c r="KQN93" s="147"/>
      <c r="KQO93" s="147"/>
      <c r="KQP93" s="147"/>
      <c r="KQQ93" s="147"/>
      <c r="KQR93" s="147"/>
      <c r="KQS93" s="147"/>
      <c r="KQT93" s="147"/>
      <c r="KQU93" s="147"/>
      <c r="KQV93" s="147"/>
      <c r="KQW93" s="147"/>
      <c r="KQX93" s="147"/>
      <c r="KQY93" s="147"/>
      <c r="KQZ93" s="147"/>
      <c r="KRA93" s="147"/>
      <c r="KRB93" s="147"/>
      <c r="KRC93" s="147"/>
      <c r="KRD93" s="147"/>
      <c r="KRE93" s="147"/>
      <c r="KRF93" s="147"/>
      <c r="KRG93" s="147"/>
      <c r="KRH93" s="147"/>
      <c r="KRI93" s="147"/>
      <c r="KRJ93" s="147"/>
      <c r="KRK93" s="147"/>
      <c r="KRL93" s="147"/>
      <c r="KRM93" s="147"/>
      <c r="KRN93" s="147"/>
      <c r="KRO93" s="147"/>
      <c r="KRP93" s="147"/>
      <c r="KRQ93" s="147"/>
      <c r="KRR93" s="147"/>
      <c r="KRS93" s="147"/>
      <c r="KRT93" s="147"/>
      <c r="KRU93" s="147"/>
      <c r="KRV93" s="147"/>
      <c r="KRW93" s="147"/>
      <c r="KRX93" s="147"/>
      <c r="KRY93" s="147"/>
      <c r="KRZ93" s="147"/>
      <c r="KSA93" s="147"/>
      <c r="KSB93" s="147"/>
      <c r="KSC93" s="147"/>
      <c r="KSD93" s="147"/>
      <c r="KSE93" s="147"/>
      <c r="KSF93" s="147"/>
      <c r="KSG93" s="147"/>
      <c r="KSH93" s="147"/>
      <c r="KSI93" s="147"/>
      <c r="KSJ93" s="147"/>
      <c r="KSK93" s="147"/>
      <c r="KSL93" s="147"/>
      <c r="KSM93" s="147"/>
      <c r="KSN93" s="147"/>
      <c r="KSO93" s="147"/>
      <c r="KSP93" s="147"/>
      <c r="KSQ93" s="147"/>
      <c r="KSR93" s="147"/>
      <c r="KSS93" s="147"/>
      <c r="KST93" s="147"/>
      <c r="KSU93" s="147"/>
      <c r="KSV93" s="147"/>
      <c r="KSW93" s="147"/>
      <c r="KSX93" s="147"/>
      <c r="KSY93" s="147"/>
      <c r="KSZ93" s="147"/>
      <c r="KTA93" s="147"/>
      <c r="KTB93" s="147"/>
      <c r="KTC93" s="147"/>
      <c r="KTD93" s="147"/>
      <c r="KTE93" s="147"/>
      <c r="KTF93" s="147"/>
      <c r="KTG93" s="147"/>
      <c r="KTH93" s="147"/>
      <c r="KTI93" s="147"/>
      <c r="KTJ93" s="147"/>
      <c r="KTK93" s="147"/>
      <c r="KTL93" s="147"/>
      <c r="KTM93" s="147"/>
      <c r="KTN93" s="147"/>
      <c r="KTO93" s="147"/>
      <c r="KTP93" s="147"/>
      <c r="KTQ93" s="147"/>
      <c r="KTR93" s="147"/>
      <c r="KTS93" s="147"/>
      <c r="KTT93" s="147"/>
      <c r="KTU93" s="147"/>
      <c r="KTV93" s="147"/>
      <c r="KTW93" s="147"/>
      <c r="KTX93" s="147"/>
      <c r="KTY93" s="147"/>
      <c r="KTZ93" s="147"/>
      <c r="KUA93" s="147"/>
      <c r="KUB93" s="147"/>
      <c r="KUC93" s="147"/>
      <c r="KUD93" s="147"/>
      <c r="KUE93" s="147"/>
      <c r="KUF93" s="147"/>
      <c r="KUG93" s="147"/>
      <c r="KUH93" s="147"/>
      <c r="KUI93" s="147"/>
      <c r="KUJ93" s="147"/>
      <c r="KUK93" s="147"/>
      <c r="KUL93" s="147"/>
      <c r="KUM93" s="147"/>
      <c r="KUN93" s="147"/>
      <c r="KUO93" s="147"/>
      <c r="KUP93" s="147"/>
      <c r="KUQ93" s="147"/>
      <c r="KUR93" s="147"/>
      <c r="KUS93" s="147"/>
      <c r="KUT93" s="147"/>
      <c r="KUU93" s="147"/>
      <c r="KUV93" s="147"/>
      <c r="KUW93" s="147"/>
      <c r="KUX93" s="147"/>
      <c r="KUY93" s="147"/>
      <c r="KUZ93" s="147"/>
      <c r="KVA93" s="147"/>
      <c r="KVB93" s="147"/>
      <c r="KVC93" s="147"/>
      <c r="KVD93" s="147"/>
      <c r="KVE93" s="147"/>
      <c r="KVF93" s="147"/>
      <c r="KVG93" s="147"/>
      <c r="KVH93" s="147"/>
      <c r="KVI93" s="147"/>
      <c r="KVJ93" s="147"/>
      <c r="KVK93" s="147"/>
      <c r="KVL93" s="147"/>
      <c r="KVM93" s="147"/>
      <c r="KVN93" s="147"/>
      <c r="KVO93" s="147"/>
      <c r="KVP93" s="147"/>
      <c r="KVQ93" s="147"/>
      <c r="KVR93" s="147"/>
      <c r="KVS93" s="147"/>
      <c r="KVT93" s="147"/>
      <c r="KVU93" s="147"/>
      <c r="KVV93" s="147"/>
      <c r="KVW93" s="147"/>
      <c r="KVX93" s="147"/>
      <c r="KVY93" s="147"/>
      <c r="KVZ93" s="147"/>
      <c r="KWA93" s="147"/>
      <c r="KWB93" s="147"/>
      <c r="KWC93" s="147"/>
      <c r="KWD93" s="147"/>
      <c r="KWE93" s="147"/>
      <c r="KWF93" s="147"/>
      <c r="KWG93" s="147"/>
      <c r="KWH93" s="147"/>
      <c r="KWI93" s="147"/>
      <c r="KWJ93" s="147"/>
      <c r="KWK93" s="147"/>
      <c r="KWL93" s="147"/>
      <c r="KWM93" s="147"/>
      <c r="KWN93" s="147"/>
      <c r="KWO93" s="147"/>
      <c r="KWP93" s="147"/>
      <c r="KWQ93" s="147"/>
      <c r="KWR93" s="147"/>
      <c r="KWS93" s="147"/>
      <c r="KWT93" s="147"/>
      <c r="KWU93" s="147"/>
      <c r="KWV93" s="147"/>
      <c r="KWW93" s="147"/>
      <c r="KWX93" s="147"/>
      <c r="KWY93" s="147"/>
      <c r="KWZ93" s="147"/>
      <c r="KXA93" s="147"/>
      <c r="KXB93" s="147"/>
      <c r="KXC93" s="147"/>
      <c r="KXD93" s="147"/>
      <c r="KXE93" s="147"/>
      <c r="KXF93" s="147"/>
      <c r="KXG93" s="147"/>
      <c r="KXH93" s="147"/>
      <c r="KXI93" s="147"/>
      <c r="KXJ93" s="147"/>
      <c r="KXK93" s="147"/>
      <c r="KXL93" s="147"/>
      <c r="KXM93" s="147"/>
      <c r="KXN93" s="147"/>
      <c r="KXO93" s="147"/>
      <c r="KXP93" s="147"/>
      <c r="KXQ93" s="147"/>
      <c r="KXR93" s="147"/>
      <c r="KXS93" s="147"/>
      <c r="KXT93" s="147"/>
      <c r="KXU93" s="147"/>
      <c r="KXV93" s="147"/>
      <c r="KXW93" s="147"/>
      <c r="KXX93" s="147"/>
      <c r="KXY93" s="147"/>
      <c r="KXZ93" s="147"/>
      <c r="KYA93" s="147"/>
      <c r="KYB93" s="147"/>
      <c r="KYC93" s="147"/>
      <c r="KYD93" s="147"/>
      <c r="KYE93" s="147"/>
      <c r="KYF93" s="147"/>
      <c r="KYG93" s="147"/>
      <c r="KYH93" s="147"/>
      <c r="KYI93" s="147"/>
      <c r="KYJ93" s="147"/>
      <c r="KYK93" s="147"/>
      <c r="KYL93" s="147"/>
      <c r="KYM93" s="147"/>
      <c r="KYN93" s="147"/>
      <c r="KYO93" s="147"/>
      <c r="KYP93" s="147"/>
      <c r="KYQ93" s="147"/>
      <c r="KYR93" s="147"/>
      <c r="KYS93" s="147"/>
      <c r="KYT93" s="147"/>
      <c r="KYU93" s="147"/>
      <c r="KYV93" s="147"/>
      <c r="KYW93" s="147"/>
      <c r="KYX93" s="147"/>
      <c r="KYY93" s="147"/>
      <c r="KYZ93" s="147"/>
      <c r="KZA93" s="147"/>
      <c r="KZB93" s="147"/>
      <c r="KZC93" s="147"/>
      <c r="KZD93" s="147"/>
      <c r="KZE93" s="147"/>
      <c r="KZF93" s="147"/>
      <c r="KZG93" s="147"/>
      <c r="KZH93" s="147"/>
      <c r="KZI93" s="147"/>
      <c r="KZJ93" s="147"/>
      <c r="KZK93" s="147"/>
      <c r="KZL93" s="147"/>
      <c r="KZM93" s="147"/>
      <c r="KZN93" s="147"/>
      <c r="KZO93" s="147"/>
      <c r="KZP93" s="147"/>
      <c r="KZQ93" s="147"/>
      <c r="KZR93" s="147"/>
      <c r="KZS93" s="147"/>
      <c r="KZT93" s="147"/>
      <c r="KZU93" s="147"/>
      <c r="KZV93" s="147"/>
      <c r="KZW93" s="147"/>
      <c r="KZX93" s="147"/>
      <c r="KZY93" s="147"/>
      <c r="KZZ93" s="147"/>
      <c r="LAA93" s="147"/>
      <c r="LAB93" s="147"/>
      <c r="LAC93" s="147"/>
      <c r="LAD93" s="147"/>
      <c r="LAE93" s="147"/>
      <c r="LAF93" s="147"/>
      <c r="LAG93" s="147"/>
      <c r="LAH93" s="147"/>
      <c r="LAI93" s="147"/>
      <c r="LAJ93" s="147"/>
      <c r="LAK93" s="147"/>
      <c r="LAL93" s="147"/>
      <c r="LAM93" s="147"/>
      <c r="LAN93" s="147"/>
      <c r="LAO93" s="147"/>
      <c r="LAP93" s="147"/>
      <c r="LAQ93" s="147"/>
      <c r="LAR93" s="147"/>
      <c r="LAS93" s="147"/>
      <c r="LAT93" s="147"/>
      <c r="LAU93" s="147"/>
      <c r="LAV93" s="147"/>
      <c r="LAW93" s="147"/>
      <c r="LAX93" s="147"/>
      <c r="LAY93" s="147"/>
      <c r="LAZ93" s="147"/>
      <c r="LBA93" s="147"/>
      <c r="LBB93" s="147"/>
      <c r="LBC93" s="147"/>
      <c r="LBD93" s="147"/>
      <c r="LBE93" s="147"/>
      <c r="LBF93" s="147"/>
      <c r="LBG93" s="147"/>
      <c r="LBH93" s="147"/>
      <c r="LBI93" s="147"/>
      <c r="LBJ93" s="147"/>
      <c r="LBK93" s="147"/>
      <c r="LBL93" s="147"/>
      <c r="LBM93" s="147"/>
      <c r="LBN93" s="147"/>
      <c r="LBO93" s="147"/>
      <c r="LBP93" s="147"/>
      <c r="LBQ93" s="147"/>
      <c r="LBR93" s="147"/>
      <c r="LBS93" s="147"/>
      <c r="LBT93" s="147"/>
      <c r="LBU93" s="147"/>
      <c r="LBV93" s="147"/>
      <c r="LBW93" s="147"/>
      <c r="LBX93" s="147"/>
      <c r="LBY93" s="147"/>
      <c r="LBZ93" s="147"/>
      <c r="LCA93" s="147"/>
      <c r="LCB93" s="147"/>
      <c r="LCC93" s="147"/>
      <c r="LCD93" s="147"/>
      <c r="LCE93" s="147"/>
      <c r="LCF93" s="147"/>
      <c r="LCG93" s="147"/>
      <c r="LCH93" s="147"/>
      <c r="LCI93" s="147"/>
      <c r="LCJ93" s="147"/>
      <c r="LCK93" s="147"/>
      <c r="LCL93" s="147"/>
      <c r="LCM93" s="147"/>
      <c r="LCN93" s="147"/>
      <c r="LCO93" s="147"/>
      <c r="LCP93" s="147"/>
      <c r="LCQ93" s="147"/>
      <c r="LCR93" s="147"/>
      <c r="LCS93" s="147"/>
      <c r="LCT93" s="147"/>
      <c r="LCU93" s="147"/>
      <c r="LCV93" s="147"/>
      <c r="LCW93" s="147"/>
      <c r="LCX93" s="147"/>
      <c r="LCY93" s="147"/>
      <c r="LCZ93" s="147"/>
      <c r="LDA93" s="147"/>
      <c r="LDB93" s="147"/>
      <c r="LDC93" s="147"/>
      <c r="LDD93" s="147"/>
      <c r="LDE93" s="147"/>
      <c r="LDF93" s="147"/>
      <c r="LDG93" s="147"/>
      <c r="LDH93" s="147"/>
      <c r="LDI93" s="147"/>
      <c r="LDJ93" s="147"/>
      <c r="LDK93" s="147"/>
      <c r="LDL93" s="147"/>
      <c r="LDM93" s="147"/>
      <c r="LDN93" s="147"/>
      <c r="LDO93" s="147"/>
      <c r="LDP93" s="147"/>
      <c r="LDQ93" s="147"/>
      <c r="LDR93" s="147"/>
      <c r="LDS93" s="147"/>
      <c r="LDT93" s="147"/>
      <c r="LDU93" s="147"/>
      <c r="LDV93" s="147"/>
      <c r="LDW93" s="147"/>
      <c r="LDX93" s="147"/>
      <c r="LDY93" s="147"/>
      <c r="LDZ93" s="147"/>
      <c r="LEA93" s="147"/>
      <c r="LEB93" s="147"/>
      <c r="LEC93" s="147"/>
      <c r="LED93" s="147"/>
      <c r="LEE93" s="147"/>
      <c r="LEF93" s="147"/>
      <c r="LEG93" s="147"/>
      <c r="LEH93" s="147"/>
      <c r="LEI93" s="147"/>
      <c r="LEJ93" s="147"/>
      <c r="LEK93" s="147"/>
      <c r="LEL93" s="147"/>
      <c r="LEM93" s="147"/>
      <c r="LEN93" s="147"/>
      <c r="LEO93" s="147"/>
      <c r="LEP93" s="147"/>
      <c r="LEQ93" s="147"/>
      <c r="LER93" s="147"/>
      <c r="LES93" s="147"/>
      <c r="LET93" s="147"/>
      <c r="LEU93" s="147"/>
      <c r="LEV93" s="147"/>
      <c r="LEW93" s="147"/>
      <c r="LEX93" s="147"/>
      <c r="LEY93" s="147"/>
      <c r="LEZ93" s="147"/>
      <c r="LFA93" s="147"/>
      <c r="LFB93" s="147"/>
      <c r="LFC93" s="147"/>
      <c r="LFD93" s="147"/>
      <c r="LFE93" s="147"/>
      <c r="LFF93" s="147"/>
      <c r="LFG93" s="147"/>
      <c r="LFH93" s="147"/>
      <c r="LFI93" s="147"/>
      <c r="LFJ93" s="147"/>
      <c r="LFK93" s="147"/>
      <c r="LFL93" s="147"/>
      <c r="LFM93" s="147"/>
      <c r="LFN93" s="147"/>
      <c r="LFO93" s="147"/>
      <c r="LFP93" s="147"/>
      <c r="LFQ93" s="147"/>
      <c r="LFR93" s="147"/>
      <c r="LFS93" s="147"/>
      <c r="LFT93" s="147"/>
      <c r="LFU93" s="147"/>
      <c r="LFV93" s="147"/>
      <c r="LFW93" s="147"/>
      <c r="LFX93" s="147"/>
      <c r="LFY93" s="147"/>
      <c r="LFZ93" s="147"/>
      <c r="LGA93" s="147"/>
      <c r="LGB93" s="147"/>
      <c r="LGC93" s="147"/>
      <c r="LGD93" s="147"/>
      <c r="LGE93" s="147"/>
      <c r="LGF93" s="147"/>
      <c r="LGG93" s="147"/>
      <c r="LGH93" s="147"/>
      <c r="LGI93" s="147"/>
      <c r="LGJ93" s="147"/>
      <c r="LGK93" s="147"/>
      <c r="LGL93" s="147"/>
      <c r="LGM93" s="147"/>
      <c r="LGN93" s="147"/>
      <c r="LGO93" s="147"/>
      <c r="LGP93" s="147"/>
      <c r="LGQ93" s="147"/>
      <c r="LGR93" s="147"/>
      <c r="LGS93" s="147"/>
      <c r="LGT93" s="147"/>
      <c r="LGU93" s="147"/>
      <c r="LGV93" s="147"/>
      <c r="LGW93" s="147"/>
      <c r="LGX93" s="147"/>
      <c r="LGY93" s="147"/>
      <c r="LGZ93" s="147"/>
      <c r="LHA93" s="147"/>
      <c r="LHB93" s="147"/>
      <c r="LHC93" s="147"/>
      <c r="LHD93" s="147"/>
      <c r="LHE93" s="147"/>
      <c r="LHF93" s="147"/>
      <c r="LHG93" s="147"/>
      <c r="LHH93" s="147"/>
      <c r="LHI93" s="147"/>
      <c r="LHJ93" s="147"/>
      <c r="LHK93" s="147"/>
      <c r="LHL93" s="147"/>
      <c r="LHM93" s="147"/>
      <c r="LHN93" s="147"/>
      <c r="LHO93" s="147"/>
      <c r="LHP93" s="147"/>
      <c r="LHQ93" s="147"/>
      <c r="LHR93" s="147"/>
      <c r="LHS93" s="147"/>
      <c r="LHT93" s="147"/>
      <c r="LHU93" s="147"/>
      <c r="LHV93" s="147"/>
      <c r="LHW93" s="147"/>
      <c r="LHX93" s="147"/>
      <c r="LHY93" s="147"/>
      <c r="LHZ93" s="147"/>
      <c r="LIA93" s="147"/>
      <c r="LIB93" s="147"/>
      <c r="LIC93" s="147"/>
      <c r="LID93" s="147"/>
      <c r="LIE93" s="147"/>
      <c r="LIF93" s="147"/>
      <c r="LIG93" s="147"/>
      <c r="LIH93" s="147"/>
      <c r="LII93" s="147"/>
      <c r="LIJ93" s="147"/>
      <c r="LIK93" s="147"/>
      <c r="LIL93" s="147"/>
      <c r="LIM93" s="147"/>
      <c r="LIN93" s="147"/>
      <c r="LIO93" s="147"/>
      <c r="LIP93" s="147"/>
      <c r="LIQ93" s="147"/>
      <c r="LIR93" s="147"/>
      <c r="LIS93" s="147"/>
      <c r="LIT93" s="147"/>
      <c r="LIU93" s="147"/>
      <c r="LIV93" s="147"/>
      <c r="LIW93" s="147"/>
      <c r="LIX93" s="147"/>
      <c r="LIY93" s="147"/>
      <c r="LIZ93" s="147"/>
      <c r="LJA93" s="147"/>
      <c r="LJB93" s="147"/>
      <c r="LJC93" s="147"/>
      <c r="LJD93" s="147"/>
      <c r="LJE93" s="147"/>
      <c r="LJF93" s="147"/>
      <c r="LJG93" s="147"/>
      <c r="LJH93" s="147"/>
      <c r="LJI93" s="147"/>
      <c r="LJJ93" s="147"/>
      <c r="LJK93" s="147"/>
      <c r="LJL93" s="147"/>
      <c r="LJM93" s="147"/>
      <c r="LJN93" s="147"/>
      <c r="LJO93" s="147"/>
      <c r="LJP93" s="147"/>
      <c r="LJQ93" s="147"/>
      <c r="LJR93" s="147"/>
      <c r="LJS93" s="147"/>
      <c r="LJT93" s="147"/>
      <c r="LJU93" s="147"/>
      <c r="LJV93" s="147"/>
      <c r="LJW93" s="147"/>
      <c r="LJX93" s="147"/>
      <c r="LJY93" s="147"/>
      <c r="LJZ93" s="147"/>
      <c r="LKA93" s="147"/>
      <c r="LKB93" s="147"/>
      <c r="LKC93" s="147"/>
      <c r="LKD93" s="147"/>
      <c r="LKE93" s="147"/>
      <c r="LKF93" s="147"/>
      <c r="LKG93" s="147"/>
      <c r="LKH93" s="147"/>
      <c r="LKI93" s="147"/>
      <c r="LKJ93" s="147"/>
      <c r="LKK93" s="147"/>
      <c r="LKL93" s="147"/>
      <c r="LKM93" s="147"/>
      <c r="LKN93" s="147"/>
      <c r="LKO93" s="147"/>
      <c r="LKP93" s="147"/>
      <c r="LKQ93" s="147"/>
      <c r="LKR93" s="147"/>
      <c r="LKS93" s="147"/>
      <c r="LKT93" s="147"/>
      <c r="LKU93" s="147"/>
      <c r="LKV93" s="147"/>
      <c r="LKW93" s="147"/>
      <c r="LKX93" s="147"/>
      <c r="LKY93" s="147"/>
      <c r="LKZ93" s="147"/>
      <c r="LLA93" s="147"/>
      <c r="LLB93" s="147"/>
      <c r="LLC93" s="147"/>
      <c r="LLD93" s="147"/>
      <c r="LLE93" s="147"/>
      <c r="LLF93" s="147"/>
      <c r="LLG93" s="147"/>
      <c r="LLH93" s="147"/>
      <c r="LLI93" s="147"/>
      <c r="LLJ93" s="147"/>
      <c r="LLK93" s="147"/>
      <c r="LLL93" s="147"/>
      <c r="LLM93" s="147"/>
      <c r="LLN93" s="147"/>
      <c r="LLO93" s="147"/>
      <c r="LLP93" s="147"/>
      <c r="LLQ93" s="147"/>
      <c r="LLR93" s="147"/>
      <c r="LLS93" s="147"/>
      <c r="LLT93" s="147"/>
      <c r="LLU93" s="147"/>
      <c r="LLV93" s="147"/>
      <c r="LLW93" s="147"/>
      <c r="LLX93" s="147"/>
      <c r="LLY93" s="147"/>
      <c r="LLZ93" s="147"/>
      <c r="LMA93" s="147"/>
      <c r="LMB93" s="147"/>
      <c r="LMC93" s="147"/>
      <c r="LMD93" s="147"/>
      <c r="LME93" s="147"/>
      <c r="LMF93" s="147"/>
      <c r="LMG93" s="147"/>
      <c r="LMH93" s="147"/>
      <c r="LMI93" s="147"/>
      <c r="LMJ93" s="147"/>
      <c r="LMK93" s="147"/>
      <c r="LML93" s="147"/>
      <c r="LMM93" s="147"/>
      <c r="LMN93" s="147"/>
      <c r="LMO93" s="147"/>
      <c r="LMP93" s="147"/>
      <c r="LMQ93" s="147"/>
      <c r="LMR93" s="147"/>
      <c r="LMS93" s="147"/>
      <c r="LMT93" s="147"/>
      <c r="LMU93" s="147"/>
      <c r="LMV93" s="147"/>
      <c r="LMW93" s="147"/>
      <c r="LMX93" s="147"/>
      <c r="LMY93" s="147"/>
      <c r="LMZ93" s="147"/>
      <c r="LNA93" s="147"/>
      <c r="LNB93" s="147"/>
      <c r="LNC93" s="147"/>
      <c r="LND93" s="147"/>
      <c r="LNE93" s="147"/>
      <c r="LNF93" s="147"/>
      <c r="LNG93" s="147"/>
      <c r="LNH93" s="147"/>
      <c r="LNI93" s="147"/>
      <c r="LNJ93" s="147"/>
      <c r="LNK93" s="147"/>
      <c r="LNL93" s="147"/>
      <c r="LNM93" s="147"/>
      <c r="LNN93" s="147"/>
      <c r="LNO93" s="147"/>
      <c r="LNP93" s="147"/>
      <c r="LNQ93" s="147"/>
      <c r="LNR93" s="147"/>
      <c r="LNS93" s="147"/>
      <c r="LNT93" s="147"/>
      <c r="LNU93" s="147"/>
      <c r="LNV93" s="147"/>
      <c r="LNW93" s="147"/>
      <c r="LNX93" s="147"/>
      <c r="LNY93" s="147"/>
      <c r="LNZ93" s="147"/>
      <c r="LOA93" s="147"/>
      <c r="LOB93" s="147"/>
      <c r="LOC93" s="147"/>
      <c r="LOD93" s="147"/>
      <c r="LOE93" s="147"/>
      <c r="LOF93" s="147"/>
      <c r="LOG93" s="147"/>
      <c r="LOH93" s="147"/>
      <c r="LOI93" s="147"/>
      <c r="LOJ93" s="147"/>
      <c r="LOK93" s="147"/>
      <c r="LOL93" s="147"/>
      <c r="LOM93" s="147"/>
      <c r="LON93" s="147"/>
      <c r="LOO93" s="147"/>
      <c r="LOP93" s="147"/>
      <c r="LOQ93" s="147"/>
      <c r="LOR93" s="147"/>
      <c r="LOS93" s="147"/>
      <c r="LOT93" s="147"/>
      <c r="LOU93" s="147"/>
      <c r="LOV93" s="147"/>
      <c r="LOW93" s="147"/>
      <c r="LOX93" s="147"/>
      <c r="LOY93" s="147"/>
      <c r="LOZ93" s="147"/>
      <c r="LPA93" s="147"/>
      <c r="LPB93" s="147"/>
      <c r="LPC93" s="147"/>
      <c r="LPD93" s="147"/>
      <c r="LPE93" s="147"/>
      <c r="LPF93" s="147"/>
      <c r="LPG93" s="147"/>
      <c r="LPH93" s="147"/>
      <c r="LPI93" s="147"/>
      <c r="LPJ93" s="147"/>
      <c r="LPK93" s="147"/>
      <c r="LPL93" s="147"/>
      <c r="LPM93" s="147"/>
      <c r="LPN93" s="147"/>
      <c r="LPO93" s="147"/>
      <c r="LPP93" s="147"/>
      <c r="LPQ93" s="147"/>
      <c r="LPR93" s="147"/>
      <c r="LPS93" s="147"/>
      <c r="LPT93" s="147"/>
      <c r="LPU93" s="147"/>
      <c r="LPV93" s="147"/>
      <c r="LPW93" s="147"/>
      <c r="LPX93" s="147"/>
      <c r="LPY93" s="147"/>
      <c r="LPZ93" s="147"/>
      <c r="LQA93" s="147"/>
      <c r="LQB93" s="147"/>
      <c r="LQC93" s="147"/>
      <c r="LQD93" s="147"/>
      <c r="LQE93" s="147"/>
      <c r="LQF93" s="147"/>
      <c r="LQG93" s="147"/>
      <c r="LQH93" s="147"/>
      <c r="LQI93" s="147"/>
      <c r="LQJ93" s="147"/>
      <c r="LQK93" s="147"/>
      <c r="LQL93" s="147"/>
      <c r="LQM93" s="147"/>
      <c r="LQN93" s="147"/>
      <c r="LQO93" s="147"/>
      <c r="LQP93" s="147"/>
      <c r="LQQ93" s="147"/>
      <c r="LQR93" s="147"/>
      <c r="LQS93" s="147"/>
      <c r="LQT93" s="147"/>
      <c r="LQU93" s="147"/>
      <c r="LQV93" s="147"/>
      <c r="LQW93" s="147"/>
      <c r="LQX93" s="147"/>
      <c r="LQY93" s="147"/>
      <c r="LQZ93" s="147"/>
      <c r="LRA93" s="147"/>
      <c r="LRB93" s="147"/>
      <c r="LRC93" s="147"/>
      <c r="LRD93" s="147"/>
      <c r="LRE93" s="147"/>
      <c r="LRF93" s="147"/>
      <c r="LRG93" s="147"/>
      <c r="LRH93" s="147"/>
      <c r="LRI93" s="147"/>
      <c r="LRJ93" s="147"/>
      <c r="LRK93" s="147"/>
      <c r="LRL93" s="147"/>
      <c r="LRM93" s="147"/>
      <c r="LRN93" s="147"/>
      <c r="LRO93" s="147"/>
      <c r="LRP93" s="147"/>
      <c r="LRQ93" s="147"/>
      <c r="LRR93" s="147"/>
      <c r="LRS93" s="147"/>
      <c r="LRT93" s="147"/>
      <c r="LRU93" s="147"/>
      <c r="LRV93" s="147"/>
      <c r="LRW93" s="147"/>
      <c r="LRX93" s="147"/>
      <c r="LRY93" s="147"/>
      <c r="LRZ93" s="147"/>
      <c r="LSA93" s="147"/>
      <c r="LSB93" s="147"/>
      <c r="LSC93" s="147"/>
      <c r="LSD93" s="147"/>
      <c r="LSE93" s="147"/>
      <c r="LSF93" s="147"/>
      <c r="LSG93" s="147"/>
      <c r="LSH93" s="147"/>
      <c r="LSI93" s="147"/>
      <c r="LSJ93" s="147"/>
      <c r="LSK93" s="147"/>
      <c r="LSL93" s="147"/>
      <c r="LSM93" s="147"/>
      <c r="LSN93" s="147"/>
      <c r="LSO93" s="147"/>
      <c r="LSP93" s="147"/>
      <c r="LSQ93" s="147"/>
      <c r="LSR93" s="147"/>
      <c r="LSS93" s="147"/>
      <c r="LST93" s="147"/>
      <c r="LSU93" s="147"/>
      <c r="LSV93" s="147"/>
      <c r="LSW93" s="147"/>
      <c r="LSX93" s="147"/>
      <c r="LSY93" s="147"/>
      <c r="LSZ93" s="147"/>
      <c r="LTA93" s="147"/>
      <c r="LTB93" s="147"/>
      <c r="LTC93" s="147"/>
      <c r="LTD93" s="147"/>
      <c r="LTE93" s="147"/>
      <c r="LTF93" s="147"/>
      <c r="LTG93" s="147"/>
      <c r="LTH93" s="147"/>
      <c r="LTI93" s="147"/>
      <c r="LTJ93" s="147"/>
      <c r="LTK93" s="147"/>
      <c r="LTL93" s="147"/>
      <c r="LTM93" s="147"/>
      <c r="LTN93" s="147"/>
      <c r="LTO93" s="147"/>
      <c r="LTP93" s="147"/>
      <c r="LTQ93" s="147"/>
      <c r="LTR93" s="147"/>
      <c r="LTS93" s="147"/>
      <c r="LTT93" s="147"/>
      <c r="LTU93" s="147"/>
      <c r="LTV93" s="147"/>
      <c r="LTW93" s="147"/>
      <c r="LTX93" s="147"/>
      <c r="LTY93" s="147"/>
      <c r="LTZ93" s="147"/>
      <c r="LUA93" s="147"/>
      <c r="LUB93" s="147"/>
      <c r="LUC93" s="147"/>
      <c r="LUD93" s="147"/>
      <c r="LUE93" s="147"/>
      <c r="LUF93" s="147"/>
      <c r="LUG93" s="147"/>
      <c r="LUH93" s="147"/>
      <c r="LUI93" s="147"/>
      <c r="LUJ93" s="147"/>
      <c r="LUK93" s="147"/>
      <c r="LUL93" s="147"/>
      <c r="LUM93" s="147"/>
      <c r="LUN93" s="147"/>
      <c r="LUO93" s="147"/>
      <c r="LUP93" s="147"/>
      <c r="LUQ93" s="147"/>
      <c r="LUR93" s="147"/>
      <c r="LUS93" s="147"/>
      <c r="LUT93" s="147"/>
      <c r="LUU93" s="147"/>
      <c r="LUV93" s="147"/>
      <c r="LUW93" s="147"/>
      <c r="LUX93" s="147"/>
      <c r="LUY93" s="147"/>
      <c r="LUZ93" s="147"/>
      <c r="LVA93" s="147"/>
      <c r="LVB93" s="147"/>
      <c r="LVC93" s="147"/>
      <c r="LVD93" s="147"/>
      <c r="LVE93" s="147"/>
      <c r="LVF93" s="147"/>
      <c r="LVG93" s="147"/>
      <c r="LVH93" s="147"/>
      <c r="LVI93" s="147"/>
      <c r="LVJ93" s="147"/>
      <c r="LVK93" s="147"/>
      <c r="LVL93" s="147"/>
      <c r="LVM93" s="147"/>
      <c r="LVN93" s="147"/>
      <c r="LVO93" s="147"/>
      <c r="LVP93" s="147"/>
      <c r="LVQ93" s="147"/>
      <c r="LVR93" s="147"/>
      <c r="LVS93" s="147"/>
      <c r="LVT93" s="147"/>
      <c r="LVU93" s="147"/>
      <c r="LVV93" s="147"/>
      <c r="LVW93" s="147"/>
      <c r="LVX93" s="147"/>
      <c r="LVY93" s="147"/>
      <c r="LVZ93" s="147"/>
      <c r="LWA93" s="147"/>
      <c r="LWB93" s="147"/>
      <c r="LWC93" s="147"/>
      <c r="LWD93" s="147"/>
      <c r="LWE93" s="147"/>
      <c r="LWF93" s="147"/>
      <c r="LWG93" s="147"/>
      <c r="LWH93" s="147"/>
      <c r="LWI93" s="147"/>
      <c r="LWJ93" s="147"/>
      <c r="LWK93" s="147"/>
      <c r="LWL93" s="147"/>
      <c r="LWM93" s="147"/>
      <c r="LWN93" s="147"/>
      <c r="LWO93" s="147"/>
      <c r="LWP93" s="147"/>
      <c r="LWQ93" s="147"/>
      <c r="LWR93" s="147"/>
      <c r="LWS93" s="147"/>
      <c r="LWT93" s="147"/>
      <c r="LWU93" s="147"/>
      <c r="LWV93" s="147"/>
      <c r="LWW93" s="147"/>
      <c r="LWX93" s="147"/>
      <c r="LWY93" s="147"/>
      <c r="LWZ93" s="147"/>
      <c r="LXA93" s="147"/>
      <c r="LXB93" s="147"/>
      <c r="LXC93" s="147"/>
      <c r="LXD93" s="147"/>
      <c r="LXE93" s="147"/>
      <c r="LXF93" s="147"/>
      <c r="LXG93" s="147"/>
      <c r="LXH93" s="147"/>
      <c r="LXI93" s="147"/>
      <c r="LXJ93" s="147"/>
      <c r="LXK93" s="147"/>
      <c r="LXL93" s="147"/>
      <c r="LXM93" s="147"/>
      <c r="LXN93" s="147"/>
      <c r="LXO93" s="147"/>
      <c r="LXP93" s="147"/>
      <c r="LXQ93" s="147"/>
      <c r="LXR93" s="147"/>
      <c r="LXS93" s="147"/>
      <c r="LXT93" s="147"/>
      <c r="LXU93" s="147"/>
      <c r="LXV93" s="147"/>
      <c r="LXW93" s="147"/>
      <c r="LXX93" s="147"/>
      <c r="LXY93" s="147"/>
      <c r="LXZ93" s="147"/>
      <c r="LYA93" s="147"/>
      <c r="LYB93" s="147"/>
      <c r="LYC93" s="147"/>
      <c r="LYD93" s="147"/>
      <c r="LYE93" s="147"/>
      <c r="LYF93" s="147"/>
      <c r="LYG93" s="147"/>
      <c r="LYH93" s="147"/>
      <c r="LYI93" s="147"/>
      <c r="LYJ93" s="147"/>
      <c r="LYK93" s="147"/>
      <c r="LYL93" s="147"/>
      <c r="LYM93" s="147"/>
      <c r="LYN93" s="147"/>
      <c r="LYO93" s="147"/>
      <c r="LYP93" s="147"/>
      <c r="LYQ93" s="147"/>
      <c r="LYR93" s="147"/>
      <c r="LYS93" s="147"/>
      <c r="LYT93" s="147"/>
      <c r="LYU93" s="147"/>
      <c r="LYV93" s="147"/>
      <c r="LYW93" s="147"/>
      <c r="LYX93" s="147"/>
      <c r="LYY93" s="147"/>
      <c r="LYZ93" s="147"/>
      <c r="LZA93" s="147"/>
      <c r="LZB93" s="147"/>
      <c r="LZC93" s="147"/>
      <c r="LZD93" s="147"/>
      <c r="LZE93" s="147"/>
      <c r="LZF93" s="147"/>
      <c r="LZG93" s="147"/>
      <c r="LZH93" s="147"/>
      <c r="LZI93" s="147"/>
      <c r="LZJ93" s="147"/>
      <c r="LZK93" s="147"/>
      <c r="LZL93" s="147"/>
      <c r="LZM93" s="147"/>
      <c r="LZN93" s="147"/>
      <c r="LZO93" s="147"/>
      <c r="LZP93" s="147"/>
      <c r="LZQ93" s="147"/>
      <c r="LZR93" s="147"/>
      <c r="LZS93" s="147"/>
      <c r="LZT93" s="147"/>
      <c r="LZU93" s="147"/>
      <c r="LZV93" s="147"/>
      <c r="LZW93" s="147"/>
      <c r="LZX93" s="147"/>
      <c r="LZY93" s="147"/>
      <c r="LZZ93" s="147"/>
      <c r="MAA93" s="147"/>
      <c r="MAB93" s="147"/>
      <c r="MAC93" s="147"/>
      <c r="MAD93" s="147"/>
      <c r="MAE93" s="147"/>
      <c r="MAF93" s="147"/>
      <c r="MAG93" s="147"/>
      <c r="MAH93" s="147"/>
      <c r="MAI93" s="147"/>
      <c r="MAJ93" s="147"/>
      <c r="MAK93" s="147"/>
      <c r="MAL93" s="147"/>
      <c r="MAM93" s="147"/>
      <c r="MAN93" s="147"/>
      <c r="MAO93" s="147"/>
      <c r="MAP93" s="147"/>
      <c r="MAQ93" s="147"/>
      <c r="MAR93" s="147"/>
      <c r="MAS93" s="147"/>
      <c r="MAT93" s="147"/>
      <c r="MAU93" s="147"/>
      <c r="MAV93" s="147"/>
      <c r="MAW93" s="147"/>
      <c r="MAX93" s="147"/>
      <c r="MAY93" s="147"/>
      <c r="MAZ93" s="147"/>
      <c r="MBA93" s="147"/>
      <c r="MBB93" s="147"/>
      <c r="MBC93" s="147"/>
      <c r="MBD93" s="147"/>
      <c r="MBE93" s="147"/>
      <c r="MBF93" s="147"/>
      <c r="MBG93" s="147"/>
      <c r="MBH93" s="147"/>
      <c r="MBI93" s="147"/>
      <c r="MBJ93" s="147"/>
      <c r="MBK93" s="147"/>
      <c r="MBL93" s="147"/>
      <c r="MBM93" s="147"/>
      <c r="MBN93" s="147"/>
      <c r="MBO93" s="147"/>
      <c r="MBP93" s="147"/>
      <c r="MBQ93" s="147"/>
      <c r="MBR93" s="147"/>
      <c r="MBS93" s="147"/>
      <c r="MBT93" s="147"/>
      <c r="MBU93" s="147"/>
      <c r="MBV93" s="147"/>
      <c r="MBW93" s="147"/>
      <c r="MBX93" s="147"/>
      <c r="MBY93" s="147"/>
      <c r="MBZ93" s="147"/>
      <c r="MCA93" s="147"/>
      <c r="MCB93" s="147"/>
      <c r="MCC93" s="147"/>
      <c r="MCD93" s="147"/>
      <c r="MCE93" s="147"/>
      <c r="MCF93" s="147"/>
      <c r="MCG93" s="147"/>
      <c r="MCH93" s="147"/>
      <c r="MCI93" s="147"/>
      <c r="MCJ93" s="147"/>
      <c r="MCK93" s="147"/>
      <c r="MCL93" s="147"/>
      <c r="MCM93" s="147"/>
      <c r="MCN93" s="147"/>
      <c r="MCO93" s="147"/>
      <c r="MCP93" s="147"/>
      <c r="MCQ93" s="147"/>
      <c r="MCR93" s="147"/>
      <c r="MCS93" s="147"/>
      <c r="MCT93" s="147"/>
      <c r="MCU93" s="147"/>
      <c r="MCV93" s="147"/>
      <c r="MCW93" s="147"/>
      <c r="MCX93" s="147"/>
      <c r="MCY93" s="147"/>
      <c r="MCZ93" s="147"/>
      <c r="MDA93" s="147"/>
      <c r="MDB93" s="147"/>
      <c r="MDC93" s="147"/>
      <c r="MDD93" s="147"/>
      <c r="MDE93" s="147"/>
      <c r="MDF93" s="147"/>
      <c r="MDG93" s="147"/>
      <c r="MDH93" s="147"/>
      <c r="MDI93" s="147"/>
      <c r="MDJ93" s="147"/>
      <c r="MDK93" s="147"/>
      <c r="MDL93" s="147"/>
      <c r="MDM93" s="147"/>
      <c r="MDN93" s="147"/>
      <c r="MDO93" s="147"/>
      <c r="MDP93" s="147"/>
      <c r="MDQ93" s="147"/>
      <c r="MDR93" s="147"/>
      <c r="MDS93" s="147"/>
      <c r="MDT93" s="147"/>
      <c r="MDU93" s="147"/>
      <c r="MDV93" s="147"/>
      <c r="MDW93" s="147"/>
      <c r="MDX93" s="147"/>
      <c r="MDY93" s="147"/>
      <c r="MDZ93" s="147"/>
      <c r="MEA93" s="147"/>
      <c r="MEB93" s="147"/>
      <c r="MEC93" s="147"/>
      <c r="MED93" s="147"/>
      <c r="MEE93" s="147"/>
      <c r="MEF93" s="147"/>
      <c r="MEG93" s="147"/>
      <c r="MEH93" s="147"/>
      <c r="MEI93" s="147"/>
      <c r="MEJ93" s="147"/>
      <c r="MEK93" s="147"/>
      <c r="MEL93" s="147"/>
      <c r="MEM93" s="147"/>
      <c r="MEN93" s="147"/>
      <c r="MEO93" s="147"/>
      <c r="MEP93" s="147"/>
      <c r="MEQ93" s="147"/>
      <c r="MER93" s="147"/>
      <c r="MES93" s="147"/>
      <c r="MET93" s="147"/>
      <c r="MEU93" s="147"/>
      <c r="MEV93" s="147"/>
      <c r="MEW93" s="147"/>
      <c r="MEX93" s="147"/>
      <c r="MEY93" s="147"/>
      <c r="MEZ93" s="147"/>
      <c r="MFA93" s="147"/>
      <c r="MFB93" s="147"/>
      <c r="MFC93" s="147"/>
      <c r="MFD93" s="147"/>
      <c r="MFE93" s="147"/>
      <c r="MFF93" s="147"/>
      <c r="MFG93" s="147"/>
      <c r="MFH93" s="147"/>
      <c r="MFI93" s="147"/>
      <c r="MFJ93" s="147"/>
      <c r="MFK93" s="147"/>
      <c r="MFL93" s="147"/>
      <c r="MFM93" s="147"/>
      <c r="MFN93" s="147"/>
      <c r="MFO93" s="147"/>
      <c r="MFP93" s="147"/>
      <c r="MFQ93" s="147"/>
      <c r="MFR93" s="147"/>
      <c r="MFS93" s="147"/>
      <c r="MFT93" s="147"/>
      <c r="MFU93" s="147"/>
      <c r="MFV93" s="147"/>
      <c r="MFW93" s="147"/>
      <c r="MFX93" s="147"/>
      <c r="MFY93" s="147"/>
      <c r="MFZ93" s="147"/>
      <c r="MGA93" s="147"/>
      <c r="MGB93" s="147"/>
      <c r="MGC93" s="147"/>
      <c r="MGD93" s="147"/>
      <c r="MGE93" s="147"/>
      <c r="MGF93" s="147"/>
      <c r="MGG93" s="147"/>
      <c r="MGH93" s="147"/>
      <c r="MGI93" s="147"/>
      <c r="MGJ93" s="147"/>
      <c r="MGK93" s="147"/>
      <c r="MGL93" s="147"/>
      <c r="MGM93" s="147"/>
      <c r="MGN93" s="147"/>
      <c r="MGO93" s="147"/>
      <c r="MGP93" s="147"/>
      <c r="MGQ93" s="147"/>
      <c r="MGR93" s="147"/>
      <c r="MGS93" s="147"/>
      <c r="MGT93" s="147"/>
      <c r="MGU93" s="147"/>
      <c r="MGV93" s="147"/>
      <c r="MGW93" s="147"/>
      <c r="MGX93" s="147"/>
      <c r="MGY93" s="147"/>
      <c r="MGZ93" s="147"/>
      <c r="MHA93" s="147"/>
      <c r="MHB93" s="147"/>
      <c r="MHC93" s="147"/>
      <c r="MHD93" s="147"/>
      <c r="MHE93" s="147"/>
      <c r="MHF93" s="147"/>
      <c r="MHG93" s="147"/>
      <c r="MHH93" s="147"/>
      <c r="MHI93" s="147"/>
      <c r="MHJ93" s="147"/>
      <c r="MHK93" s="147"/>
      <c r="MHL93" s="147"/>
      <c r="MHM93" s="147"/>
      <c r="MHN93" s="147"/>
      <c r="MHO93" s="147"/>
      <c r="MHP93" s="147"/>
      <c r="MHQ93" s="147"/>
      <c r="MHR93" s="147"/>
      <c r="MHS93" s="147"/>
      <c r="MHT93" s="147"/>
      <c r="MHU93" s="147"/>
      <c r="MHV93" s="147"/>
      <c r="MHW93" s="147"/>
      <c r="MHX93" s="147"/>
      <c r="MHY93" s="147"/>
      <c r="MHZ93" s="147"/>
      <c r="MIA93" s="147"/>
      <c r="MIB93" s="147"/>
      <c r="MIC93" s="147"/>
      <c r="MID93" s="147"/>
      <c r="MIE93" s="147"/>
      <c r="MIF93" s="147"/>
      <c r="MIG93" s="147"/>
      <c r="MIH93" s="147"/>
      <c r="MII93" s="147"/>
      <c r="MIJ93" s="147"/>
      <c r="MIK93" s="147"/>
      <c r="MIL93" s="147"/>
      <c r="MIM93" s="147"/>
      <c r="MIN93" s="147"/>
      <c r="MIO93" s="147"/>
      <c r="MIP93" s="147"/>
      <c r="MIQ93" s="147"/>
      <c r="MIR93" s="147"/>
      <c r="MIS93" s="147"/>
      <c r="MIT93" s="147"/>
      <c r="MIU93" s="147"/>
      <c r="MIV93" s="147"/>
      <c r="MIW93" s="147"/>
      <c r="MIX93" s="147"/>
      <c r="MIY93" s="147"/>
      <c r="MIZ93" s="147"/>
      <c r="MJA93" s="147"/>
      <c r="MJB93" s="147"/>
      <c r="MJC93" s="147"/>
      <c r="MJD93" s="147"/>
      <c r="MJE93" s="147"/>
      <c r="MJF93" s="147"/>
      <c r="MJG93" s="147"/>
      <c r="MJH93" s="147"/>
      <c r="MJI93" s="147"/>
      <c r="MJJ93" s="147"/>
      <c r="MJK93" s="147"/>
      <c r="MJL93" s="147"/>
      <c r="MJM93" s="147"/>
      <c r="MJN93" s="147"/>
      <c r="MJO93" s="147"/>
      <c r="MJP93" s="147"/>
      <c r="MJQ93" s="147"/>
      <c r="MJR93" s="147"/>
      <c r="MJS93" s="147"/>
      <c r="MJT93" s="147"/>
      <c r="MJU93" s="147"/>
      <c r="MJV93" s="147"/>
      <c r="MJW93" s="147"/>
      <c r="MJX93" s="147"/>
      <c r="MJY93" s="147"/>
      <c r="MJZ93" s="147"/>
      <c r="MKA93" s="147"/>
      <c r="MKB93" s="147"/>
      <c r="MKC93" s="147"/>
      <c r="MKD93" s="147"/>
      <c r="MKE93" s="147"/>
      <c r="MKF93" s="147"/>
      <c r="MKG93" s="147"/>
      <c r="MKH93" s="147"/>
      <c r="MKI93" s="147"/>
      <c r="MKJ93" s="147"/>
      <c r="MKK93" s="147"/>
      <c r="MKL93" s="147"/>
      <c r="MKM93" s="147"/>
      <c r="MKN93" s="147"/>
      <c r="MKO93" s="147"/>
      <c r="MKP93" s="147"/>
      <c r="MKQ93" s="147"/>
      <c r="MKR93" s="147"/>
      <c r="MKS93" s="147"/>
      <c r="MKT93" s="147"/>
      <c r="MKU93" s="147"/>
      <c r="MKV93" s="147"/>
      <c r="MKW93" s="147"/>
      <c r="MKX93" s="147"/>
      <c r="MKY93" s="147"/>
      <c r="MKZ93" s="147"/>
      <c r="MLA93" s="147"/>
      <c r="MLB93" s="147"/>
      <c r="MLC93" s="147"/>
      <c r="MLD93" s="147"/>
      <c r="MLE93" s="147"/>
      <c r="MLF93" s="147"/>
      <c r="MLG93" s="147"/>
      <c r="MLH93" s="147"/>
      <c r="MLI93" s="147"/>
      <c r="MLJ93" s="147"/>
      <c r="MLK93" s="147"/>
      <c r="MLL93" s="147"/>
      <c r="MLM93" s="147"/>
      <c r="MLN93" s="147"/>
      <c r="MLO93" s="147"/>
      <c r="MLP93" s="147"/>
      <c r="MLQ93" s="147"/>
      <c r="MLR93" s="147"/>
      <c r="MLS93" s="147"/>
      <c r="MLT93" s="147"/>
      <c r="MLU93" s="147"/>
      <c r="MLV93" s="147"/>
      <c r="MLW93" s="147"/>
      <c r="MLX93" s="147"/>
      <c r="MLY93" s="147"/>
      <c r="MLZ93" s="147"/>
      <c r="MMA93" s="147"/>
      <c r="MMB93" s="147"/>
      <c r="MMC93" s="147"/>
      <c r="MMD93" s="147"/>
      <c r="MME93" s="147"/>
      <c r="MMF93" s="147"/>
      <c r="MMG93" s="147"/>
      <c r="MMH93" s="147"/>
      <c r="MMI93" s="147"/>
      <c r="MMJ93" s="147"/>
      <c r="MMK93" s="147"/>
      <c r="MML93" s="147"/>
      <c r="MMM93" s="147"/>
      <c r="MMN93" s="147"/>
      <c r="MMO93" s="147"/>
      <c r="MMP93" s="147"/>
      <c r="MMQ93" s="147"/>
      <c r="MMR93" s="147"/>
      <c r="MMS93" s="147"/>
      <c r="MMT93" s="147"/>
      <c r="MMU93" s="147"/>
      <c r="MMV93" s="147"/>
      <c r="MMW93" s="147"/>
      <c r="MMX93" s="147"/>
      <c r="MMY93" s="147"/>
      <c r="MMZ93" s="147"/>
      <c r="MNA93" s="147"/>
      <c r="MNB93" s="147"/>
      <c r="MNC93" s="147"/>
      <c r="MND93" s="147"/>
      <c r="MNE93" s="147"/>
      <c r="MNF93" s="147"/>
      <c r="MNG93" s="147"/>
      <c r="MNH93" s="147"/>
      <c r="MNI93" s="147"/>
      <c r="MNJ93" s="147"/>
      <c r="MNK93" s="147"/>
      <c r="MNL93" s="147"/>
      <c r="MNM93" s="147"/>
      <c r="MNN93" s="147"/>
      <c r="MNO93" s="147"/>
      <c r="MNP93" s="147"/>
      <c r="MNQ93" s="147"/>
      <c r="MNR93" s="147"/>
      <c r="MNS93" s="147"/>
      <c r="MNT93" s="147"/>
      <c r="MNU93" s="147"/>
      <c r="MNV93" s="147"/>
      <c r="MNW93" s="147"/>
      <c r="MNX93" s="147"/>
      <c r="MNY93" s="147"/>
      <c r="MNZ93" s="147"/>
      <c r="MOA93" s="147"/>
      <c r="MOB93" s="147"/>
      <c r="MOC93" s="147"/>
      <c r="MOD93" s="147"/>
      <c r="MOE93" s="147"/>
      <c r="MOF93" s="147"/>
      <c r="MOG93" s="147"/>
      <c r="MOH93" s="147"/>
      <c r="MOI93" s="147"/>
      <c r="MOJ93" s="147"/>
      <c r="MOK93" s="147"/>
      <c r="MOL93" s="147"/>
      <c r="MOM93" s="147"/>
      <c r="MON93" s="147"/>
      <c r="MOO93" s="147"/>
      <c r="MOP93" s="147"/>
      <c r="MOQ93" s="147"/>
      <c r="MOR93" s="147"/>
      <c r="MOS93" s="147"/>
      <c r="MOT93" s="147"/>
      <c r="MOU93" s="147"/>
      <c r="MOV93" s="147"/>
      <c r="MOW93" s="147"/>
      <c r="MOX93" s="147"/>
      <c r="MOY93" s="147"/>
      <c r="MOZ93" s="147"/>
      <c r="MPA93" s="147"/>
      <c r="MPB93" s="147"/>
      <c r="MPC93" s="147"/>
      <c r="MPD93" s="147"/>
      <c r="MPE93" s="147"/>
      <c r="MPF93" s="147"/>
      <c r="MPG93" s="147"/>
      <c r="MPH93" s="147"/>
      <c r="MPI93" s="147"/>
      <c r="MPJ93" s="147"/>
      <c r="MPK93" s="147"/>
      <c r="MPL93" s="147"/>
      <c r="MPM93" s="147"/>
      <c r="MPN93" s="147"/>
      <c r="MPO93" s="147"/>
      <c r="MPP93" s="147"/>
      <c r="MPQ93" s="147"/>
      <c r="MPR93" s="147"/>
      <c r="MPS93" s="147"/>
      <c r="MPT93" s="147"/>
      <c r="MPU93" s="147"/>
      <c r="MPV93" s="147"/>
      <c r="MPW93" s="147"/>
      <c r="MPX93" s="147"/>
      <c r="MPY93" s="147"/>
      <c r="MPZ93" s="147"/>
      <c r="MQA93" s="147"/>
      <c r="MQB93" s="147"/>
      <c r="MQC93" s="147"/>
      <c r="MQD93" s="147"/>
      <c r="MQE93" s="147"/>
      <c r="MQF93" s="147"/>
      <c r="MQG93" s="147"/>
      <c r="MQH93" s="147"/>
      <c r="MQI93" s="147"/>
      <c r="MQJ93" s="147"/>
      <c r="MQK93" s="147"/>
      <c r="MQL93" s="147"/>
      <c r="MQM93" s="147"/>
      <c r="MQN93" s="147"/>
      <c r="MQO93" s="147"/>
      <c r="MQP93" s="147"/>
      <c r="MQQ93" s="147"/>
      <c r="MQR93" s="147"/>
      <c r="MQS93" s="147"/>
      <c r="MQT93" s="147"/>
      <c r="MQU93" s="147"/>
      <c r="MQV93" s="147"/>
      <c r="MQW93" s="147"/>
      <c r="MQX93" s="147"/>
      <c r="MQY93" s="147"/>
      <c r="MQZ93" s="147"/>
      <c r="MRA93" s="147"/>
      <c r="MRB93" s="147"/>
      <c r="MRC93" s="147"/>
      <c r="MRD93" s="147"/>
      <c r="MRE93" s="147"/>
      <c r="MRF93" s="147"/>
      <c r="MRG93" s="147"/>
      <c r="MRH93" s="147"/>
      <c r="MRI93" s="147"/>
      <c r="MRJ93" s="147"/>
      <c r="MRK93" s="147"/>
      <c r="MRL93" s="147"/>
      <c r="MRM93" s="147"/>
      <c r="MRN93" s="147"/>
      <c r="MRO93" s="147"/>
      <c r="MRP93" s="147"/>
      <c r="MRQ93" s="147"/>
      <c r="MRR93" s="147"/>
      <c r="MRS93" s="147"/>
      <c r="MRT93" s="147"/>
      <c r="MRU93" s="147"/>
      <c r="MRV93" s="147"/>
      <c r="MRW93" s="147"/>
      <c r="MRX93" s="147"/>
      <c r="MRY93" s="147"/>
      <c r="MRZ93" s="147"/>
      <c r="MSA93" s="147"/>
      <c r="MSB93" s="147"/>
      <c r="MSC93" s="147"/>
      <c r="MSD93" s="147"/>
      <c r="MSE93" s="147"/>
      <c r="MSF93" s="147"/>
      <c r="MSG93" s="147"/>
      <c r="MSH93" s="147"/>
      <c r="MSI93" s="147"/>
      <c r="MSJ93" s="147"/>
      <c r="MSK93" s="147"/>
      <c r="MSL93" s="147"/>
      <c r="MSM93" s="147"/>
      <c r="MSN93" s="147"/>
      <c r="MSO93" s="147"/>
      <c r="MSP93" s="147"/>
      <c r="MSQ93" s="147"/>
      <c r="MSR93" s="147"/>
      <c r="MSS93" s="147"/>
      <c r="MST93" s="147"/>
      <c r="MSU93" s="147"/>
      <c r="MSV93" s="147"/>
      <c r="MSW93" s="147"/>
      <c r="MSX93" s="147"/>
      <c r="MSY93" s="147"/>
      <c r="MSZ93" s="147"/>
      <c r="MTA93" s="147"/>
      <c r="MTB93" s="147"/>
      <c r="MTC93" s="147"/>
      <c r="MTD93" s="147"/>
      <c r="MTE93" s="147"/>
      <c r="MTF93" s="147"/>
      <c r="MTG93" s="147"/>
      <c r="MTH93" s="147"/>
      <c r="MTI93" s="147"/>
      <c r="MTJ93" s="147"/>
      <c r="MTK93" s="147"/>
      <c r="MTL93" s="147"/>
      <c r="MTM93" s="147"/>
      <c r="MTN93" s="147"/>
      <c r="MTO93" s="147"/>
      <c r="MTP93" s="147"/>
      <c r="MTQ93" s="147"/>
      <c r="MTR93" s="147"/>
      <c r="MTS93" s="147"/>
      <c r="MTT93" s="147"/>
      <c r="MTU93" s="147"/>
      <c r="MTV93" s="147"/>
      <c r="MTW93" s="147"/>
      <c r="MTX93" s="147"/>
      <c r="MTY93" s="147"/>
      <c r="MTZ93" s="147"/>
      <c r="MUA93" s="147"/>
      <c r="MUB93" s="147"/>
      <c r="MUC93" s="147"/>
      <c r="MUD93" s="147"/>
      <c r="MUE93" s="147"/>
      <c r="MUF93" s="147"/>
      <c r="MUG93" s="147"/>
      <c r="MUH93" s="147"/>
      <c r="MUI93" s="147"/>
      <c r="MUJ93" s="147"/>
      <c r="MUK93" s="147"/>
      <c r="MUL93" s="147"/>
      <c r="MUM93" s="147"/>
      <c r="MUN93" s="147"/>
      <c r="MUO93" s="147"/>
      <c r="MUP93" s="147"/>
      <c r="MUQ93" s="147"/>
      <c r="MUR93" s="147"/>
      <c r="MUS93" s="147"/>
      <c r="MUT93" s="147"/>
      <c r="MUU93" s="147"/>
      <c r="MUV93" s="147"/>
      <c r="MUW93" s="147"/>
      <c r="MUX93" s="147"/>
      <c r="MUY93" s="147"/>
      <c r="MUZ93" s="147"/>
      <c r="MVA93" s="147"/>
      <c r="MVB93" s="147"/>
      <c r="MVC93" s="147"/>
      <c r="MVD93" s="147"/>
      <c r="MVE93" s="147"/>
      <c r="MVF93" s="147"/>
      <c r="MVG93" s="147"/>
      <c r="MVH93" s="147"/>
      <c r="MVI93" s="147"/>
      <c r="MVJ93" s="147"/>
      <c r="MVK93" s="147"/>
      <c r="MVL93" s="147"/>
      <c r="MVM93" s="147"/>
      <c r="MVN93" s="147"/>
      <c r="MVO93" s="147"/>
      <c r="MVP93" s="147"/>
      <c r="MVQ93" s="147"/>
      <c r="MVR93" s="147"/>
      <c r="MVS93" s="147"/>
      <c r="MVT93" s="147"/>
      <c r="MVU93" s="147"/>
      <c r="MVV93" s="147"/>
      <c r="MVW93" s="147"/>
      <c r="MVX93" s="147"/>
      <c r="MVY93" s="147"/>
      <c r="MVZ93" s="147"/>
      <c r="MWA93" s="147"/>
      <c r="MWB93" s="147"/>
      <c r="MWC93" s="147"/>
      <c r="MWD93" s="147"/>
      <c r="MWE93" s="147"/>
      <c r="MWF93" s="147"/>
      <c r="MWG93" s="147"/>
      <c r="MWH93" s="147"/>
      <c r="MWI93" s="147"/>
      <c r="MWJ93" s="147"/>
      <c r="MWK93" s="147"/>
      <c r="MWL93" s="147"/>
      <c r="MWM93" s="147"/>
      <c r="MWN93" s="147"/>
      <c r="MWO93" s="147"/>
      <c r="MWP93" s="147"/>
      <c r="MWQ93" s="147"/>
      <c r="MWR93" s="147"/>
      <c r="MWS93" s="147"/>
      <c r="MWT93" s="147"/>
      <c r="MWU93" s="147"/>
      <c r="MWV93" s="147"/>
      <c r="MWW93" s="147"/>
      <c r="MWX93" s="147"/>
      <c r="MWY93" s="147"/>
      <c r="MWZ93" s="147"/>
      <c r="MXA93" s="147"/>
      <c r="MXB93" s="147"/>
      <c r="MXC93" s="147"/>
      <c r="MXD93" s="147"/>
      <c r="MXE93" s="147"/>
      <c r="MXF93" s="147"/>
      <c r="MXG93" s="147"/>
      <c r="MXH93" s="147"/>
      <c r="MXI93" s="147"/>
      <c r="MXJ93" s="147"/>
      <c r="MXK93" s="147"/>
      <c r="MXL93" s="147"/>
      <c r="MXM93" s="147"/>
      <c r="MXN93" s="147"/>
      <c r="MXO93" s="147"/>
      <c r="MXP93" s="147"/>
      <c r="MXQ93" s="147"/>
      <c r="MXR93" s="147"/>
      <c r="MXS93" s="147"/>
      <c r="MXT93" s="147"/>
      <c r="MXU93" s="147"/>
      <c r="MXV93" s="147"/>
      <c r="MXW93" s="147"/>
      <c r="MXX93" s="147"/>
      <c r="MXY93" s="147"/>
      <c r="MXZ93" s="147"/>
      <c r="MYA93" s="147"/>
      <c r="MYB93" s="147"/>
      <c r="MYC93" s="147"/>
      <c r="MYD93" s="147"/>
      <c r="MYE93" s="147"/>
      <c r="MYF93" s="147"/>
      <c r="MYG93" s="147"/>
      <c r="MYH93" s="147"/>
      <c r="MYI93" s="147"/>
      <c r="MYJ93" s="147"/>
      <c r="MYK93" s="147"/>
      <c r="MYL93" s="147"/>
      <c r="MYM93" s="147"/>
      <c r="MYN93" s="147"/>
      <c r="MYO93" s="147"/>
      <c r="MYP93" s="147"/>
      <c r="MYQ93" s="147"/>
      <c r="MYR93" s="147"/>
      <c r="MYS93" s="147"/>
      <c r="MYT93" s="147"/>
      <c r="MYU93" s="147"/>
      <c r="MYV93" s="147"/>
      <c r="MYW93" s="147"/>
      <c r="MYX93" s="147"/>
      <c r="MYY93" s="147"/>
      <c r="MYZ93" s="147"/>
      <c r="MZA93" s="147"/>
      <c r="MZB93" s="147"/>
      <c r="MZC93" s="147"/>
      <c r="MZD93" s="147"/>
      <c r="MZE93" s="147"/>
      <c r="MZF93" s="147"/>
      <c r="MZG93" s="147"/>
      <c r="MZH93" s="147"/>
      <c r="MZI93" s="147"/>
      <c r="MZJ93" s="147"/>
      <c r="MZK93" s="147"/>
      <c r="MZL93" s="147"/>
      <c r="MZM93" s="147"/>
      <c r="MZN93" s="147"/>
      <c r="MZO93" s="147"/>
      <c r="MZP93" s="147"/>
      <c r="MZQ93" s="147"/>
      <c r="MZR93" s="147"/>
      <c r="MZS93" s="147"/>
      <c r="MZT93" s="147"/>
      <c r="MZU93" s="147"/>
      <c r="MZV93" s="147"/>
      <c r="MZW93" s="147"/>
      <c r="MZX93" s="147"/>
      <c r="MZY93" s="147"/>
      <c r="MZZ93" s="147"/>
      <c r="NAA93" s="147"/>
      <c r="NAB93" s="147"/>
      <c r="NAC93" s="147"/>
      <c r="NAD93" s="147"/>
      <c r="NAE93" s="147"/>
      <c r="NAF93" s="147"/>
      <c r="NAG93" s="147"/>
      <c r="NAH93" s="147"/>
      <c r="NAI93" s="147"/>
      <c r="NAJ93" s="147"/>
      <c r="NAK93" s="147"/>
      <c r="NAL93" s="147"/>
      <c r="NAM93" s="147"/>
      <c r="NAN93" s="147"/>
      <c r="NAO93" s="147"/>
      <c r="NAP93" s="147"/>
      <c r="NAQ93" s="147"/>
      <c r="NAR93" s="147"/>
      <c r="NAS93" s="147"/>
      <c r="NAT93" s="147"/>
      <c r="NAU93" s="147"/>
      <c r="NAV93" s="147"/>
      <c r="NAW93" s="147"/>
      <c r="NAX93" s="147"/>
      <c r="NAY93" s="147"/>
      <c r="NAZ93" s="147"/>
      <c r="NBA93" s="147"/>
      <c r="NBB93" s="147"/>
      <c r="NBC93" s="147"/>
      <c r="NBD93" s="147"/>
      <c r="NBE93" s="147"/>
      <c r="NBF93" s="147"/>
      <c r="NBG93" s="147"/>
      <c r="NBH93" s="147"/>
      <c r="NBI93" s="147"/>
      <c r="NBJ93" s="147"/>
      <c r="NBK93" s="147"/>
      <c r="NBL93" s="147"/>
      <c r="NBM93" s="147"/>
      <c r="NBN93" s="147"/>
      <c r="NBO93" s="147"/>
      <c r="NBP93" s="147"/>
      <c r="NBQ93" s="147"/>
      <c r="NBR93" s="147"/>
      <c r="NBS93" s="147"/>
      <c r="NBT93" s="147"/>
      <c r="NBU93" s="147"/>
      <c r="NBV93" s="147"/>
      <c r="NBW93" s="147"/>
      <c r="NBX93" s="147"/>
      <c r="NBY93" s="147"/>
      <c r="NBZ93" s="147"/>
      <c r="NCA93" s="147"/>
      <c r="NCB93" s="147"/>
      <c r="NCC93" s="147"/>
      <c r="NCD93" s="147"/>
      <c r="NCE93" s="147"/>
      <c r="NCF93" s="147"/>
      <c r="NCG93" s="147"/>
      <c r="NCH93" s="147"/>
      <c r="NCI93" s="147"/>
      <c r="NCJ93" s="147"/>
      <c r="NCK93" s="147"/>
      <c r="NCL93" s="147"/>
      <c r="NCM93" s="147"/>
      <c r="NCN93" s="147"/>
      <c r="NCO93" s="147"/>
      <c r="NCP93" s="147"/>
      <c r="NCQ93" s="147"/>
      <c r="NCR93" s="147"/>
      <c r="NCS93" s="147"/>
      <c r="NCT93" s="147"/>
      <c r="NCU93" s="147"/>
      <c r="NCV93" s="147"/>
      <c r="NCW93" s="147"/>
      <c r="NCX93" s="147"/>
      <c r="NCY93" s="147"/>
      <c r="NCZ93" s="147"/>
      <c r="NDA93" s="147"/>
      <c r="NDB93" s="147"/>
      <c r="NDC93" s="147"/>
      <c r="NDD93" s="147"/>
      <c r="NDE93" s="147"/>
      <c r="NDF93" s="147"/>
      <c r="NDG93" s="147"/>
      <c r="NDH93" s="147"/>
      <c r="NDI93" s="147"/>
      <c r="NDJ93" s="147"/>
      <c r="NDK93" s="147"/>
      <c r="NDL93" s="147"/>
      <c r="NDM93" s="147"/>
      <c r="NDN93" s="147"/>
      <c r="NDO93" s="147"/>
      <c r="NDP93" s="147"/>
      <c r="NDQ93" s="147"/>
      <c r="NDR93" s="147"/>
      <c r="NDS93" s="147"/>
      <c r="NDT93" s="147"/>
      <c r="NDU93" s="147"/>
      <c r="NDV93" s="147"/>
      <c r="NDW93" s="147"/>
      <c r="NDX93" s="147"/>
      <c r="NDY93" s="147"/>
      <c r="NDZ93" s="147"/>
      <c r="NEA93" s="147"/>
      <c r="NEB93" s="147"/>
      <c r="NEC93" s="147"/>
      <c r="NED93" s="147"/>
      <c r="NEE93" s="147"/>
      <c r="NEF93" s="147"/>
      <c r="NEG93" s="147"/>
      <c r="NEH93" s="147"/>
      <c r="NEI93" s="147"/>
      <c r="NEJ93" s="147"/>
      <c r="NEK93" s="147"/>
      <c r="NEL93" s="147"/>
      <c r="NEM93" s="147"/>
      <c r="NEN93" s="147"/>
      <c r="NEO93" s="147"/>
      <c r="NEP93" s="147"/>
      <c r="NEQ93" s="147"/>
      <c r="NER93" s="147"/>
      <c r="NES93" s="147"/>
      <c r="NET93" s="147"/>
      <c r="NEU93" s="147"/>
      <c r="NEV93" s="147"/>
      <c r="NEW93" s="147"/>
      <c r="NEX93" s="147"/>
      <c r="NEY93" s="147"/>
      <c r="NEZ93" s="147"/>
      <c r="NFA93" s="147"/>
      <c r="NFB93" s="147"/>
      <c r="NFC93" s="147"/>
      <c r="NFD93" s="147"/>
      <c r="NFE93" s="147"/>
      <c r="NFF93" s="147"/>
      <c r="NFG93" s="147"/>
      <c r="NFH93" s="147"/>
      <c r="NFI93" s="147"/>
      <c r="NFJ93" s="147"/>
      <c r="NFK93" s="147"/>
      <c r="NFL93" s="147"/>
      <c r="NFM93" s="147"/>
      <c r="NFN93" s="147"/>
      <c r="NFO93" s="147"/>
      <c r="NFP93" s="147"/>
      <c r="NFQ93" s="147"/>
      <c r="NFR93" s="147"/>
      <c r="NFS93" s="147"/>
      <c r="NFT93" s="147"/>
      <c r="NFU93" s="147"/>
      <c r="NFV93" s="147"/>
      <c r="NFW93" s="147"/>
      <c r="NFX93" s="147"/>
      <c r="NFY93" s="147"/>
      <c r="NFZ93" s="147"/>
      <c r="NGA93" s="147"/>
      <c r="NGB93" s="147"/>
      <c r="NGC93" s="147"/>
      <c r="NGD93" s="147"/>
      <c r="NGE93" s="147"/>
      <c r="NGF93" s="147"/>
      <c r="NGG93" s="147"/>
      <c r="NGH93" s="147"/>
      <c r="NGI93" s="147"/>
      <c r="NGJ93" s="147"/>
      <c r="NGK93" s="147"/>
      <c r="NGL93" s="147"/>
      <c r="NGM93" s="147"/>
      <c r="NGN93" s="147"/>
      <c r="NGO93" s="147"/>
      <c r="NGP93" s="147"/>
      <c r="NGQ93" s="147"/>
      <c r="NGR93" s="147"/>
      <c r="NGS93" s="147"/>
      <c r="NGT93" s="147"/>
      <c r="NGU93" s="147"/>
      <c r="NGV93" s="147"/>
      <c r="NGW93" s="147"/>
      <c r="NGX93" s="147"/>
      <c r="NGY93" s="147"/>
      <c r="NGZ93" s="147"/>
      <c r="NHA93" s="147"/>
      <c r="NHB93" s="147"/>
      <c r="NHC93" s="147"/>
      <c r="NHD93" s="147"/>
      <c r="NHE93" s="147"/>
      <c r="NHF93" s="147"/>
      <c r="NHG93" s="147"/>
      <c r="NHH93" s="147"/>
      <c r="NHI93" s="147"/>
      <c r="NHJ93" s="147"/>
      <c r="NHK93" s="147"/>
      <c r="NHL93" s="147"/>
      <c r="NHM93" s="147"/>
      <c r="NHN93" s="147"/>
      <c r="NHO93" s="147"/>
      <c r="NHP93" s="147"/>
      <c r="NHQ93" s="147"/>
      <c r="NHR93" s="147"/>
      <c r="NHS93" s="147"/>
      <c r="NHT93" s="147"/>
      <c r="NHU93" s="147"/>
      <c r="NHV93" s="147"/>
      <c r="NHW93" s="147"/>
      <c r="NHX93" s="147"/>
      <c r="NHY93" s="147"/>
      <c r="NHZ93" s="147"/>
      <c r="NIA93" s="147"/>
      <c r="NIB93" s="147"/>
      <c r="NIC93" s="147"/>
      <c r="NID93" s="147"/>
      <c r="NIE93" s="147"/>
      <c r="NIF93" s="147"/>
      <c r="NIG93" s="147"/>
      <c r="NIH93" s="147"/>
      <c r="NII93" s="147"/>
      <c r="NIJ93" s="147"/>
      <c r="NIK93" s="147"/>
      <c r="NIL93" s="147"/>
      <c r="NIM93" s="147"/>
      <c r="NIN93" s="147"/>
      <c r="NIO93" s="147"/>
      <c r="NIP93" s="147"/>
      <c r="NIQ93" s="147"/>
      <c r="NIR93" s="147"/>
      <c r="NIS93" s="147"/>
      <c r="NIT93" s="147"/>
      <c r="NIU93" s="147"/>
      <c r="NIV93" s="147"/>
      <c r="NIW93" s="147"/>
      <c r="NIX93" s="147"/>
      <c r="NIY93" s="147"/>
      <c r="NIZ93" s="147"/>
      <c r="NJA93" s="147"/>
      <c r="NJB93" s="147"/>
      <c r="NJC93" s="147"/>
      <c r="NJD93" s="147"/>
      <c r="NJE93" s="147"/>
      <c r="NJF93" s="147"/>
      <c r="NJG93" s="147"/>
      <c r="NJH93" s="147"/>
      <c r="NJI93" s="147"/>
      <c r="NJJ93" s="147"/>
      <c r="NJK93" s="147"/>
      <c r="NJL93" s="147"/>
      <c r="NJM93" s="147"/>
      <c r="NJN93" s="147"/>
      <c r="NJO93" s="147"/>
      <c r="NJP93" s="147"/>
      <c r="NJQ93" s="147"/>
      <c r="NJR93" s="147"/>
      <c r="NJS93" s="147"/>
      <c r="NJT93" s="147"/>
      <c r="NJU93" s="147"/>
      <c r="NJV93" s="147"/>
      <c r="NJW93" s="147"/>
      <c r="NJX93" s="147"/>
      <c r="NJY93" s="147"/>
      <c r="NJZ93" s="147"/>
      <c r="NKA93" s="147"/>
      <c r="NKB93" s="147"/>
      <c r="NKC93" s="147"/>
      <c r="NKD93" s="147"/>
      <c r="NKE93" s="147"/>
      <c r="NKF93" s="147"/>
      <c r="NKG93" s="147"/>
      <c r="NKH93" s="147"/>
      <c r="NKI93" s="147"/>
      <c r="NKJ93" s="147"/>
      <c r="NKK93" s="147"/>
      <c r="NKL93" s="147"/>
      <c r="NKM93" s="147"/>
      <c r="NKN93" s="147"/>
      <c r="NKO93" s="147"/>
      <c r="NKP93" s="147"/>
      <c r="NKQ93" s="147"/>
      <c r="NKR93" s="147"/>
      <c r="NKS93" s="147"/>
      <c r="NKT93" s="147"/>
      <c r="NKU93" s="147"/>
      <c r="NKV93" s="147"/>
      <c r="NKW93" s="147"/>
      <c r="NKX93" s="147"/>
      <c r="NKY93" s="147"/>
      <c r="NKZ93" s="147"/>
      <c r="NLA93" s="147"/>
      <c r="NLB93" s="147"/>
      <c r="NLC93" s="147"/>
      <c r="NLD93" s="147"/>
      <c r="NLE93" s="147"/>
      <c r="NLF93" s="147"/>
      <c r="NLG93" s="147"/>
      <c r="NLH93" s="147"/>
      <c r="NLI93" s="147"/>
      <c r="NLJ93" s="147"/>
      <c r="NLK93" s="147"/>
      <c r="NLL93" s="147"/>
      <c r="NLM93" s="147"/>
      <c r="NLN93" s="147"/>
      <c r="NLO93" s="147"/>
      <c r="NLP93" s="147"/>
      <c r="NLQ93" s="147"/>
      <c r="NLR93" s="147"/>
      <c r="NLS93" s="147"/>
      <c r="NLT93" s="147"/>
      <c r="NLU93" s="147"/>
      <c r="NLV93" s="147"/>
      <c r="NLW93" s="147"/>
      <c r="NLX93" s="147"/>
      <c r="NLY93" s="147"/>
      <c r="NLZ93" s="147"/>
      <c r="NMA93" s="147"/>
      <c r="NMB93" s="147"/>
      <c r="NMC93" s="147"/>
      <c r="NMD93" s="147"/>
      <c r="NME93" s="147"/>
      <c r="NMF93" s="147"/>
      <c r="NMG93" s="147"/>
      <c r="NMH93" s="147"/>
      <c r="NMI93" s="147"/>
      <c r="NMJ93" s="147"/>
      <c r="NMK93" s="147"/>
      <c r="NML93" s="147"/>
      <c r="NMM93" s="147"/>
      <c r="NMN93" s="147"/>
      <c r="NMO93" s="147"/>
      <c r="NMP93" s="147"/>
      <c r="NMQ93" s="147"/>
      <c r="NMR93" s="147"/>
      <c r="NMS93" s="147"/>
      <c r="NMT93" s="147"/>
      <c r="NMU93" s="147"/>
      <c r="NMV93" s="147"/>
      <c r="NMW93" s="147"/>
      <c r="NMX93" s="147"/>
      <c r="NMY93" s="147"/>
      <c r="NMZ93" s="147"/>
      <c r="NNA93" s="147"/>
      <c r="NNB93" s="147"/>
      <c r="NNC93" s="147"/>
      <c r="NND93" s="147"/>
      <c r="NNE93" s="147"/>
      <c r="NNF93" s="147"/>
      <c r="NNG93" s="147"/>
      <c r="NNH93" s="147"/>
      <c r="NNI93" s="147"/>
      <c r="NNJ93" s="147"/>
      <c r="NNK93" s="147"/>
      <c r="NNL93" s="147"/>
      <c r="NNM93" s="147"/>
      <c r="NNN93" s="147"/>
      <c r="NNO93" s="147"/>
      <c r="NNP93" s="147"/>
      <c r="NNQ93" s="147"/>
      <c r="NNR93" s="147"/>
      <c r="NNS93" s="147"/>
      <c r="NNT93" s="147"/>
      <c r="NNU93" s="147"/>
      <c r="NNV93" s="147"/>
      <c r="NNW93" s="147"/>
      <c r="NNX93" s="147"/>
      <c r="NNY93" s="147"/>
      <c r="NNZ93" s="147"/>
      <c r="NOA93" s="147"/>
      <c r="NOB93" s="147"/>
      <c r="NOC93" s="147"/>
      <c r="NOD93" s="147"/>
      <c r="NOE93" s="147"/>
      <c r="NOF93" s="147"/>
      <c r="NOG93" s="147"/>
      <c r="NOH93" s="147"/>
      <c r="NOI93" s="147"/>
      <c r="NOJ93" s="147"/>
      <c r="NOK93" s="147"/>
      <c r="NOL93" s="147"/>
      <c r="NOM93" s="147"/>
      <c r="NON93" s="147"/>
      <c r="NOO93" s="147"/>
      <c r="NOP93" s="147"/>
      <c r="NOQ93" s="147"/>
      <c r="NOR93" s="147"/>
      <c r="NOS93" s="147"/>
      <c r="NOT93" s="147"/>
      <c r="NOU93" s="147"/>
      <c r="NOV93" s="147"/>
      <c r="NOW93" s="147"/>
      <c r="NOX93" s="147"/>
      <c r="NOY93" s="147"/>
      <c r="NOZ93" s="147"/>
      <c r="NPA93" s="147"/>
      <c r="NPB93" s="147"/>
      <c r="NPC93" s="147"/>
      <c r="NPD93" s="147"/>
      <c r="NPE93" s="147"/>
      <c r="NPF93" s="147"/>
      <c r="NPG93" s="147"/>
      <c r="NPH93" s="147"/>
      <c r="NPI93" s="147"/>
      <c r="NPJ93" s="147"/>
      <c r="NPK93" s="147"/>
      <c r="NPL93" s="147"/>
      <c r="NPM93" s="147"/>
      <c r="NPN93" s="147"/>
      <c r="NPO93" s="147"/>
      <c r="NPP93" s="147"/>
      <c r="NPQ93" s="147"/>
      <c r="NPR93" s="147"/>
      <c r="NPS93" s="147"/>
      <c r="NPT93" s="147"/>
      <c r="NPU93" s="147"/>
      <c r="NPV93" s="147"/>
      <c r="NPW93" s="147"/>
      <c r="NPX93" s="147"/>
      <c r="NPY93" s="147"/>
      <c r="NPZ93" s="147"/>
      <c r="NQA93" s="147"/>
      <c r="NQB93" s="147"/>
      <c r="NQC93" s="147"/>
      <c r="NQD93" s="147"/>
      <c r="NQE93" s="147"/>
      <c r="NQF93" s="147"/>
      <c r="NQG93" s="147"/>
      <c r="NQH93" s="147"/>
      <c r="NQI93" s="147"/>
      <c r="NQJ93" s="147"/>
      <c r="NQK93" s="147"/>
      <c r="NQL93" s="147"/>
      <c r="NQM93" s="147"/>
      <c r="NQN93" s="147"/>
      <c r="NQO93" s="147"/>
      <c r="NQP93" s="147"/>
      <c r="NQQ93" s="147"/>
      <c r="NQR93" s="147"/>
      <c r="NQS93" s="147"/>
      <c r="NQT93" s="147"/>
      <c r="NQU93" s="147"/>
      <c r="NQV93" s="147"/>
      <c r="NQW93" s="147"/>
      <c r="NQX93" s="147"/>
      <c r="NQY93" s="147"/>
      <c r="NQZ93" s="147"/>
      <c r="NRA93" s="147"/>
      <c r="NRB93" s="147"/>
      <c r="NRC93" s="147"/>
      <c r="NRD93" s="147"/>
      <c r="NRE93" s="147"/>
      <c r="NRF93" s="147"/>
      <c r="NRG93" s="147"/>
      <c r="NRH93" s="147"/>
      <c r="NRI93" s="147"/>
      <c r="NRJ93" s="147"/>
      <c r="NRK93" s="147"/>
      <c r="NRL93" s="147"/>
      <c r="NRM93" s="147"/>
      <c r="NRN93" s="147"/>
      <c r="NRO93" s="147"/>
      <c r="NRP93" s="147"/>
      <c r="NRQ93" s="147"/>
      <c r="NRR93" s="147"/>
      <c r="NRS93" s="147"/>
      <c r="NRT93" s="147"/>
      <c r="NRU93" s="147"/>
      <c r="NRV93" s="147"/>
      <c r="NRW93" s="147"/>
      <c r="NRX93" s="147"/>
      <c r="NRY93" s="147"/>
      <c r="NRZ93" s="147"/>
      <c r="NSA93" s="147"/>
      <c r="NSB93" s="147"/>
      <c r="NSC93" s="147"/>
      <c r="NSD93" s="147"/>
      <c r="NSE93" s="147"/>
      <c r="NSF93" s="147"/>
      <c r="NSG93" s="147"/>
      <c r="NSH93" s="147"/>
      <c r="NSI93" s="147"/>
      <c r="NSJ93" s="147"/>
      <c r="NSK93" s="147"/>
      <c r="NSL93" s="147"/>
      <c r="NSM93" s="147"/>
      <c r="NSN93" s="147"/>
      <c r="NSO93" s="147"/>
      <c r="NSP93" s="147"/>
      <c r="NSQ93" s="147"/>
      <c r="NSR93" s="147"/>
      <c r="NSS93" s="147"/>
      <c r="NST93" s="147"/>
      <c r="NSU93" s="147"/>
      <c r="NSV93" s="147"/>
      <c r="NSW93" s="147"/>
      <c r="NSX93" s="147"/>
      <c r="NSY93" s="147"/>
      <c r="NSZ93" s="147"/>
      <c r="NTA93" s="147"/>
      <c r="NTB93" s="147"/>
      <c r="NTC93" s="147"/>
      <c r="NTD93" s="147"/>
      <c r="NTE93" s="147"/>
      <c r="NTF93" s="147"/>
      <c r="NTG93" s="147"/>
      <c r="NTH93" s="147"/>
      <c r="NTI93" s="147"/>
      <c r="NTJ93" s="147"/>
      <c r="NTK93" s="147"/>
      <c r="NTL93" s="147"/>
      <c r="NTM93" s="147"/>
      <c r="NTN93" s="147"/>
      <c r="NTO93" s="147"/>
      <c r="NTP93" s="147"/>
      <c r="NTQ93" s="147"/>
      <c r="NTR93" s="147"/>
      <c r="NTS93" s="147"/>
      <c r="NTT93" s="147"/>
      <c r="NTU93" s="147"/>
      <c r="NTV93" s="147"/>
      <c r="NTW93" s="147"/>
      <c r="NTX93" s="147"/>
      <c r="NTY93" s="147"/>
      <c r="NTZ93" s="147"/>
      <c r="NUA93" s="147"/>
      <c r="NUB93" s="147"/>
      <c r="NUC93" s="147"/>
      <c r="NUD93" s="147"/>
      <c r="NUE93" s="147"/>
      <c r="NUF93" s="147"/>
      <c r="NUG93" s="147"/>
      <c r="NUH93" s="147"/>
      <c r="NUI93" s="147"/>
      <c r="NUJ93" s="147"/>
      <c r="NUK93" s="147"/>
      <c r="NUL93" s="147"/>
      <c r="NUM93" s="147"/>
      <c r="NUN93" s="147"/>
      <c r="NUO93" s="147"/>
      <c r="NUP93" s="147"/>
      <c r="NUQ93" s="147"/>
      <c r="NUR93" s="147"/>
      <c r="NUS93" s="147"/>
      <c r="NUT93" s="147"/>
      <c r="NUU93" s="147"/>
      <c r="NUV93" s="147"/>
      <c r="NUW93" s="147"/>
      <c r="NUX93" s="147"/>
      <c r="NUY93" s="147"/>
      <c r="NUZ93" s="147"/>
      <c r="NVA93" s="147"/>
      <c r="NVB93" s="147"/>
      <c r="NVC93" s="147"/>
      <c r="NVD93" s="147"/>
      <c r="NVE93" s="147"/>
      <c r="NVF93" s="147"/>
      <c r="NVG93" s="147"/>
      <c r="NVH93" s="147"/>
      <c r="NVI93" s="147"/>
      <c r="NVJ93" s="147"/>
      <c r="NVK93" s="147"/>
      <c r="NVL93" s="147"/>
      <c r="NVM93" s="147"/>
      <c r="NVN93" s="147"/>
      <c r="NVO93" s="147"/>
      <c r="NVP93" s="147"/>
      <c r="NVQ93" s="147"/>
      <c r="NVR93" s="147"/>
      <c r="NVS93" s="147"/>
      <c r="NVT93" s="147"/>
      <c r="NVU93" s="147"/>
      <c r="NVV93" s="147"/>
      <c r="NVW93" s="147"/>
      <c r="NVX93" s="147"/>
      <c r="NVY93" s="147"/>
      <c r="NVZ93" s="147"/>
      <c r="NWA93" s="147"/>
      <c r="NWB93" s="147"/>
      <c r="NWC93" s="147"/>
      <c r="NWD93" s="147"/>
      <c r="NWE93" s="147"/>
      <c r="NWF93" s="147"/>
      <c r="NWG93" s="147"/>
      <c r="NWH93" s="147"/>
      <c r="NWI93" s="147"/>
      <c r="NWJ93" s="147"/>
      <c r="NWK93" s="147"/>
      <c r="NWL93" s="147"/>
      <c r="NWM93" s="147"/>
      <c r="NWN93" s="147"/>
      <c r="NWO93" s="147"/>
      <c r="NWP93" s="147"/>
      <c r="NWQ93" s="147"/>
      <c r="NWR93" s="147"/>
      <c r="NWS93" s="147"/>
      <c r="NWT93" s="147"/>
      <c r="NWU93" s="147"/>
      <c r="NWV93" s="147"/>
      <c r="NWW93" s="147"/>
      <c r="NWX93" s="147"/>
      <c r="NWY93" s="147"/>
      <c r="NWZ93" s="147"/>
      <c r="NXA93" s="147"/>
      <c r="NXB93" s="147"/>
      <c r="NXC93" s="147"/>
      <c r="NXD93" s="147"/>
      <c r="NXE93" s="147"/>
      <c r="NXF93" s="147"/>
      <c r="NXG93" s="147"/>
      <c r="NXH93" s="147"/>
      <c r="NXI93" s="147"/>
      <c r="NXJ93" s="147"/>
      <c r="NXK93" s="147"/>
      <c r="NXL93" s="147"/>
      <c r="NXM93" s="147"/>
      <c r="NXN93" s="147"/>
      <c r="NXO93" s="147"/>
      <c r="NXP93" s="147"/>
      <c r="NXQ93" s="147"/>
      <c r="NXR93" s="147"/>
      <c r="NXS93" s="147"/>
      <c r="NXT93" s="147"/>
      <c r="NXU93" s="147"/>
      <c r="NXV93" s="147"/>
      <c r="NXW93" s="147"/>
      <c r="NXX93" s="147"/>
      <c r="NXY93" s="147"/>
      <c r="NXZ93" s="147"/>
      <c r="NYA93" s="147"/>
      <c r="NYB93" s="147"/>
      <c r="NYC93" s="147"/>
      <c r="NYD93" s="147"/>
      <c r="NYE93" s="147"/>
      <c r="NYF93" s="147"/>
      <c r="NYG93" s="147"/>
      <c r="NYH93" s="147"/>
      <c r="NYI93" s="147"/>
      <c r="NYJ93" s="147"/>
      <c r="NYK93" s="147"/>
      <c r="NYL93" s="147"/>
      <c r="NYM93" s="147"/>
      <c r="NYN93" s="147"/>
      <c r="NYO93" s="147"/>
      <c r="NYP93" s="147"/>
      <c r="NYQ93" s="147"/>
      <c r="NYR93" s="147"/>
      <c r="NYS93" s="147"/>
      <c r="NYT93" s="147"/>
      <c r="NYU93" s="147"/>
      <c r="NYV93" s="147"/>
      <c r="NYW93" s="147"/>
      <c r="NYX93" s="147"/>
      <c r="NYY93" s="147"/>
      <c r="NYZ93" s="147"/>
      <c r="NZA93" s="147"/>
      <c r="NZB93" s="147"/>
      <c r="NZC93" s="147"/>
      <c r="NZD93" s="147"/>
      <c r="NZE93" s="147"/>
      <c r="NZF93" s="147"/>
      <c r="NZG93" s="147"/>
      <c r="NZH93" s="147"/>
      <c r="NZI93" s="147"/>
      <c r="NZJ93" s="147"/>
      <c r="NZK93" s="147"/>
      <c r="NZL93" s="147"/>
      <c r="NZM93" s="147"/>
      <c r="NZN93" s="147"/>
      <c r="NZO93" s="147"/>
      <c r="NZP93" s="147"/>
      <c r="NZQ93" s="147"/>
      <c r="NZR93" s="147"/>
      <c r="NZS93" s="147"/>
      <c r="NZT93" s="147"/>
      <c r="NZU93" s="147"/>
      <c r="NZV93" s="147"/>
      <c r="NZW93" s="147"/>
      <c r="NZX93" s="147"/>
      <c r="NZY93" s="147"/>
      <c r="NZZ93" s="147"/>
      <c r="OAA93" s="147"/>
      <c r="OAB93" s="147"/>
      <c r="OAC93" s="147"/>
      <c r="OAD93" s="147"/>
      <c r="OAE93" s="147"/>
      <c r="OAF93" s="147"/>
      <c r="OAG93" s="147"/>
      <c r="OAH93" s="147"/>
      <c r="OAI93" s="147"/>
      <c r="OAJ93" s="147"/>
      <c r="OAK93" s="147"/>
      <c r="OAL93" s="147"/>
      <c r="OAM93" s="147"/>
      <c r="OAN93" s="147"/>
      <c r="OAO93" s="147"/>
      <c r="OAP93" s="147"/>
      <c r="OAQ93" s="147"/>
      <c r="OAR93" s="147"/>
      <c r="OAS93" s="147"/>
      <c r="OAT93" s="147"/>
      <c r="OAU93" s="147"/>
      <c r="OAV93" s="147"/>
      <c r="OAW93" s="147"/>
      <c r="OAX93" s="147"/>
      <c r="OAY93" s="147"/>
      <c r="OAZ93" s="147"/>
      <c r="OBA93" s="147"/>
      <c r="OBB93" s="147"/>
      <c r="OBC93" s="147"/>
      <c r="OBD93" s="147"/>
      <c r="OBE93" s="147"/>
      <c r="OBF93" s="147"/>
      <c r="OBG93" s="147"/>
      <c r="OBH93" s="147"/>
      <c r="OBI93" s="147"/>
      <c r="OBJ93" s="147"/>
      <c r="OBK93" s="147"/>
      <c r="OBL93" s="147"/>
      <c r="OBM93" s="147"/>
      <c r="OBN93" s="147"/>
      <c r="OBO93" s="147"/>
      <c r="OBP93" s="147"/>
      <c r="OBQ93" s="147"/>
      <c r="OBR93" s="147"/>
      <c r="OBS93" s="147"/>
      <c r="OBT93" s="147"/>
      <c r="OBU93" s="147"/>
      <c r="OBV93" s="147"/>
      <c r="OBW93" s="147"/>
      <c r="OBX93" s="147"/>
      <c r="OBY93" s="147"/>
      <c r="OBZ93" s="147"/>
      <c r="OCA93" s="147"/>
      <c r="OCB93" s="147"/>
      <c r="OCC93" s="147"/>
      <c r="OCD93" s="147"/>
      <c r="OCE93" s="147"/>
      <c r="OCF93" s="147"/>
      <c r="OCG93" s="147"/>
      <c r="OCH93" s="147"/>
      <c r="OCI93" s="147"/>
      <c r="OCJ93" s="147"/>
      <c r="OCK93" s="147"/>
      <c r="OCL93" s="147"/>
      <c r="OCM93" s="147"/>
      <c r="OCN93" s="147"/>
      <c r="OCO93" s="147"/>
      <c r="OCP93" s="147"/>
      <c r="OCQ93" s="147"/>
      <c r="OCR93" s="147"/>
      <c r="OCS93" s="147"/>
      <c r="OCT93" s="147"/>
      <c r="OCU93" s="147"/>
      <c r="OCV93" s="147"/>
      <c r="OCW93" s="147"/>
      <c r="OCX93" s="147"/>
      <c r="OCY93" s="147"/>
      <c r="OCZ93" s="147"/>
      <c r="ODA93" s="147"/>
      <c r="ODB93" s="147"/>
      <c r="ODC93" s="147"/>
      <c r="ODD93" s="147"/>
      <c r="ODE93" s="147"/>
      <c r="ODF93" s="147"/>
      <c r="ODG93" s="147"/>
      <c r="ODH93" s="147"/>
      <c r="ODI93" s="147"/>
      <c r="ODJ93" s="147"/>
      <c r="ODK93" s="147"/>
      <c r="ODL93" s="147"/>
      <c r="ODM93" s="147"/>
      <c r="ODN93" s="147"/>
      <c r="ODO93" s="147"/>
      <c r="ODP93" s="147"/>
      <c r="ODQ93" s="147"/>
      <c r="ODR93" s="147"/>
      <c r="ODS93" s="147"/>
      <c r="ODT93" s="147"/>
      <c r="ODU93" s="147"/>
      <c r="ODV93" s="147"/>
      <c r="ODW93" s="147"/>
      <c r="ODX93" s="147"/>
      <c r="ODY93" s="147"/>
      <c r="ODZ93" s="147"/>
      <c r="OEA93" s="147"/>
      <c r="OEB93" s="147"/>
      <c r="OEC93" s="147"/>
      <c r="OED93" s="147"/>
      <c r="OEE93" s="147"/>
      <c r="OEF93" s="147"/>
      <c r="OEG93" s="147"/>
      <c r="OEH93" s="147"/>
      <c r="OEI93" s="147"/>
      <c r="OEJ93" s="147"/>
      <c r="OEK93" s="147"/>
      <c r="OEL93" s="147"/>
      <c r="OEM93" s="147"/>
      <c r="OEN93" s="147"/>
      <c r="OEO93" s="147"/>
      <c r="OEP93" s="147"/>
      <c r="OEQ93" s="147"/>
      <c r="OER93" s="147"/>
      <c r="OES93" s="147"/>
      <c r="OET93" s="147"/>
      <c r="OEU93" s="147"/>
      <c r="OEV93" s="147"/>
      <c r="OEW93" s="147"/>
      <c r="OEX93" s="147"/>
      <c r="OEY93" s="147"/>
      <c r="OEZ93" s="147"/>
      <c r="OFA93" s="147"/>
      <c r="OFB93" s="147"/>
      <c r="OFC93" s="147"/>
      <c r="OFD93" s="147"/>
      <c r="OFE93" s="147"/>
      <c r="OFF93" s="147"/>
      <c r="OFG93" s="147"/>
      <c r="OFH93" s="147"/>
      <c r="OFI93" s="147"/>
      <c r="OFJ93" s="147"/>
      <c r="OFK93" s="147"/>
      <c r="OFL93" s="147"/>
      <c r="OFM93" s="147"/>
      <c r="OFN93" s="147"/>
      <c r="OFO93" s="147"/>
      <c r="OFP93" s="147"/>
      <c r="OFQ93" s="147"/>
      <c r="OFR93" s="147"/>
      <c r="OFS93" s="147"/>
      <c r="OFT93" s="147"/>
      <c r="OFU93" s="147"/>
      <c r="OFV93" s="147"/>
      <c r="OFW93" s="147"/>
      <c r="OFX93" s="147"/>
      <c r="OFY93" s="147"/>
      <c r="OFZ93" s="147"/>
      <c r="OGA93" s="147"/>
      <c r="OGB93" s="147"/>
      <c r="OGC93" s="147"/>
      <c r="OGD93" s="147"/>
      <c r="OGE93" s="147"/>
      <c r="OGF93" s="147"/>
      <c r="OGG93" s="147"/>
      <c r="OGH93" s="147"/>
      <c r="OGI93" s="147"/>
      <c r="OGJ93" s="147"/>
      <c r="OGK93" s="147"/>
      <c r="OGL93" s="147"/>
      <c r="OGM93" s="147"/>
      <c r="OGN93" s="147"/>
      <c r="OGO93" s="147"/>
      <c r="OGP93" s="147"/>
      <c r="OGQ93" s="147"/>
      <c r="OGR93" s="147"/>
      <c r="OGS93" s="147"/>
      <c r="OGT93" s="147"/>
      <c r="OGU93" s="147"/>
      <c r="OGV93" s="147"/>
      <c r="OGW93" s="147"/>
      <c r="OGX93" s="147"/>
      <c r="OGY93" s="147"/>
      <c r="OGZ93" s="147"/>
      <c r="OHA93" s="147"/>
      <c r="OHB93" s="147"/>
      <c r="OHC93" s="147"/>
      <c r="OHD93" s="147"/>
      <c r="OHE93" s="147"/>
      <c r="OHF93" s="147"/>
      <c r="OHG93" s="147"/>
      <c r="OHH93" s="147"/>
      <c r="OHI93" s="147"/>
      <c r="OHJ93" s="147"/>
      <c r="OHK93" s="147"/>
      <c r="OHL93" s="147"/>
      <c r="OHM93" s="147"/>
      <c r="OHN93" s="147"/>
      <c r="OHO93" s="147"/>
      <c r="OHP93" s="147"/>
      <c r="OHQ93" s="147"/>
      <c r="OHR93" s="147"/>
      <c r="OHS93" s="147"/>
      <c r="OHT93" s="147"/>
      <c r="OHU93" s="147"/>
      <c r="OHV93" s="147"/>
      <c r="OHW93" s="147"/>
      <c r="OHX93" s="147"/>
      <c r="OHY93" s="147"/>
      <c r="OHZ93" s="147"/>
      <c r="OIA93" s="147"/>
      <c r="OIB93" s="147"/>
      <c r="OIC93" s="147"/>
      <c r="OID93" s="147"/>
      <c r="OIE93" s="147"/>
      <c r="OIF93" s="147"/>
      <c r="OIG93" s="147"/>
      <c r="OIH93" s="147"/>
      <c r="OII93" s="147"/>
      <c r="OIJ93" s="147"/>
      <c r="OIK93" s="147"/>
      <c r="OIL93" s="147"/>
      <c r="OIM93" s="147"/>
      <c r="OIN93" s="147"/>
      <c r="OIO93" s="147"/>
      <c r="OIP93" s="147"/>
      <c r="OIQ93" s="147"/>
      <c r="OIR93" s="147"/>
      <c r="OIS93" s="147"/>
      <c r="OIT93" s="147"/>
      <c r="OIU93" s="147"/>
      <c r="OIV93" s="147"/>
      <c r="OIW93" s="147"/>
      <c r="OIX93" s="147"/>
      <c r="OIY93" s="147"/>
      <c r="OIZ93" s="147"/>
      <c r="OJA93" s="147"/>
      <c r="OJB93" s="147"/>
      <c r="OJC93" s="147"/>
      <c r="OJD93" s="147"/>
      <c r="OJE93" s="147"/>
      <c r="OJF93" s="147"/>
      <c r="OJG93" s="147"/>
      <c r="OJH93" s="147"/>
      <c r="OJI93" s="147"/>
      <c r="OJJ93" s="147"/>
      <c r="OJK93" s="147"/>
      <c r="OJL93" s="147"/>
      <c r="OJM93" s="147"/>
      <c r="OJN93" s="147"/>
      <c r="OJO93" s="147"/>
      <c r="OJP93" s="147"/>
      <c r="OJQ93" s="147"/>
      <c r="OJR93" s="147"/>
      <c r="OJS93" s="147"/>
      <c r="OJT93" s="147"/>
      <c r="OJU93" s="147"/>
      <c r="OJV93" s="147"/>
      <c r="OJW93" s="147"/>
      <c r="OJX93" s="147"/>
      <c r="OJY93" s="147"/>
      <c r="OJZ93" s="147"/>
      <c r="OKA93" s="147"/>
      <c r="OKB93" s="147"/>
      <c r="OKC93" s="147"/>
      <c r="OKD93" s="147"/>
      <c r="OKE93" s="147"/>
      <c r="OKF93" s="147"/>
      <c r="OKG93" s="147"/>
      <c r="OKH93" s="147"/>
      <c r="OKI93" s="147"/>
      <c r="OKJ93" s="147"/>
      <c r="OKK93" s="147"/>
      <c r="OKL93" s="147"/>
      <c r="OKM93" s="147"/>
      <c r="OKN93" s="147"/>
      <c r="OKO93" s="147"/>
      <c r="OKP93" s="147"/>
      <c r="OKQ93" s="147"/>
      <c r="OKR93" s="147"/>
      <c r="OKS93" s="147"/>
      <c r="OKT93" s="147"/>
      <c r="OKU93" s="147"/>
      <c r="OKV93" s="147"/>
      <c r="OKW93" s="147"/>
      <c r="OKX93" s="147"/>
      <c r="OKY93" s="147"/>
      <c r="OKZ93" s="147"/>
      <c r="OLA93" s="147"/>
      <c r="OLB93" s="147"/>
      <c r="OLC93" s="147"/>
      <c r="OLD93" s="147"/>
      <c r="OLE93" s="147"/>
      <c r="OLF93" s="147"/>
      <c r="OLG93" s="147"/>
      <c r="OLH93" s="147"/>
      <c r="OLI93" s="147"/>
      <c r="OLJ93" s="147"/>
      <c r="OLK93" s="147"/>
      <c r="OLL93" s="147"/>
      <c r="OLM93" s="147"/>
      <c r="OLN93" s="147"/>
      <c r="OLO93" s="147"/>
      <c r="OLP93" s="147"/>
      <c r="OLQ93" s="147"/>
      <c r="OLR93" s="147"/>
      <c r="OLS93" s="147"/>
      <c r="OLT93" s="147"/>
      <c r="OLU93" s="147"/>
      <c r="OLV93" s="147"/>
      <c r="OLW93" s="147"/>
      <c r="OLX93" s="147"/>
      <c r="OLY93" s="147"/>
      <c r="OLZ93" s="147"/>
      <c r="OMA93" s="147"/>
      <c r="OMB93" s="147"/>
      <c r="OMC93" s="147"/>
      <c r="OMD93" s="147"/>
      <c r="OME93" s="147"/>
      <c r="OMF93" s="147"/>
      <c r="OMG93" s="147"/>
      <c r="OMH93" s="147"/>
      <c r="OMI93" s="147"/>
      <c r="OMJ93" s="147"/>
      <c r="OMK93" s="147"/>
      <c r="OML93" s="147"/>
      <c r="OMM93" s="147"/>
      <c r="OMN93" s="147"/>
      <c r="OMO93" s="147"/>
      <c r="OMP93" s="147"/>
      <c r="OMQ93" s="147"/>
      <c r="OMR93" s="147"/>
      <c r="OMS93" s="147"/>
      <c r="OMT93" s="147"/>
      <c r="OMU93" s="147"/>
      <c r="OMV93" s="147"/>
      <c r="OMW93" s="147"/>
      <c r="OMX93" s="147"/>
      <c r="OMY93" s="147"/>
      <c r="OMZ93" s="147"/>
      <c r="ONA93" s="147"/>
      <c r="ONB93" s="147"/>
      <c r="ONC93" s="147"/>
      <c r="OND93" s="147"/>
      <c r="ONE93" s="147"/>
      <c r="ONF93" s="147"/>
      <c r="ONG93" s="147"/>
      <c r="ONH93" s="147"/>
      <c r="ONI93" s="147"/>
      <c r="ONJ93" s="147"/>
      <c r="ONK93" s="147"/>
      <c r="ONL93" s="147"/>
      <c r="ONM93" s="147"/>
      <c r="ONN93" s="147"/>
      <c r="ONO93" s="147"/>
      <c r="ONP93" s="147"/>
      <c r="ONQ93" s="147"/>
      <c r="ONR93" s="147"/>
      <c r="ONS93" s="147"/>
      <c r="ONT93" s="147"/>
      <c r="ONU93" s="147"/>
      <c r="ONV93" s="147"/>
      <c r="ONW93" s="147"/>
      <c r="ONX93" s="147"/>
      <c r="ONY93" s="147"/>
      <c r="ONZ93" s="147"/>
      <c r="OOA93" s="147"/>
      <c r="OOB93" s="147"/>
      <c r="OOC93" s="147"/>
      <c r="OOD93" s="147"/>
      <c r="OOE93" s="147"/>
      <c r="OOF93" s="147"/>
      <c r="OOG93" s="147"/>
      <c r="OOH93" s="147"/>
      <c r="OOI93" s="147"/>
      <c r="OOJ93" s="147"/>
      <c r="OOK93" s="147"/>
      <c r="OOL93" s="147"/>
      <c r="OOM93" s="147"/>
      <c r="OON93" s="147"/>
      <c r="OOO93" s="147"/>
      <c r="OOP93" s="147"/>
      <c r="OOQ93" s="147"/>
      <c r="OOR93" s="147"/>
      <c r="OOS93" s="147"/>
      <c r="OOT93" s="147"/>
      <c r="OOU93" s="147"/>
      <c r="OOV93" s="147"/>
      <c r="OOW93" s="147"/>
      <c r="OOX93" s="147"/>
      <c r="OOY93" s="147"/>
      <c r="OOZ93" s="147"/>
      <c r="OPA93" s="147"/>
      <c r="OPB93" s="147"/>
      <c r="OPC93" s="147"/>
      <c r="OPD93" s="147"/>
      <c r="OPE93" s="147"/>
      <c r="OPF93" s="147"/>
      <c r="OPG93" s="147"/>
      <c r="OPH93" s="147"/>
      <c r="OPI93" s="147"/>
      <c r="OPJ93" s="147"/>
      <c r="OPK93" s="147"/>
      <c r="OPL93" s="147"/>
      <c r="OPM93" s="147"/>
      <c r="OPN93" s="147"/>
      <c r="OPO93" s="147"/>
      <c r="OPP93" s="147"/>
      <c r="OPQ93" s="147"/>
      <c r="OPR93" s="147"/>
      <c r="OPS93" s="147"/>
      <c r="OPT93" s="147"/>
      <c r="OPU93" s="147"/>
      <c r="OPV93" s="147"/>
      <c r="OPW93" s="147"/>
      <c r="OPX93" s="147"/>
      <c r="OPY93" s="147"/>
      <c r="OPZ93" s="147"/>
      <c r="OQA93" s="147"/>
      <c r="OQB93" s="147"/>
      <c r="OQC93" s="147"/>
      <c r="OQD93" s="147"/>
      <c r="OQE93" s="147"/>
      <c r="OQF93" s="147"/>
      <c r="OQG93" s="147"/>
      <c r="OQH93" s="147"/>
      <c r="OQI93" s="147"/>
      <c r="OQJ93" s="147"/>
      <c r="OQK93" s="147"/>
      <c r="OQL93" s="147"/>
      <c r="OQM93" s="147"/>
      <c r="OQN93" s="147"/>
      <c r="OQO93" s="147"/>
      <c r="OQP93" s="147"/>
      <c r="OQQ93" s="147"/>
      <c r="OQR93" s="147"/>
      <c r="OQS93" s="147"/>
      <c r="OQT93" s="147"/>
      <c r="OQU93" s="147"/>
      <c r="OQV93" s="147"/>
      <c r="OQW93" s="147"/>
      <c r="OQX93" s="147"/>
      <c r="OQY93" s="147"/>
      <c r="OQZ93" s="147"/>
      <c r="ORA93" s="147"/>
      <c r="ORB93" s="147"/>
      <c r="ORC93" s="147"/>
      <c r="ORD93" s="147"/>
      <c r="ORE93" s="147"/>
      <c r="ORF93" s="147"/>
      <c r="ORG93" s="147"/>
      <c r="ORH93" s="147"/>
      <c r="ORI93" s="147"/>
      <c r="ORJ93" s="147"/>
      <c r="ORK93" s="147"/>
      <c r="ORL93" s="147"/>
      <c r="ORM93" s="147"/>
      <c r="ORN93" s="147"/>
      <c r="ORO93" s="147"/>
      <c r="ORP93" s="147"/>
      <c r="ORQ93" s="147"/>
      <c r="ORR93" s="147"/>
      <c r="ORS93" s="147"/>
      <c r="ORT93" s="147"/>
      <c r="ORU93" s="147"/>
      <c r="ORV93" s="147"/>
      <c r="ORW93" s="147"/>
      <c r="ORX93" s="147"/>
      <c r="ORY93" s="147"/>
      <c r="ORZ93" s="147"/>
      <c r="OSA93" s="147"/>
      <c r="OSB93" s="147"/>
      <c r="OSC93" s="147"/>
      <c r="OSD93" s="147"/>
      <c r="OSE93" s="147"/>
      <c r="OSF93" s="147"/>
      <c r="OSG93" s="147"/>
      <c r="OSH93" s="147"/>
      <c r="OSI93" s="147"/>
      <c r="OSJ93" s="147"/>
      <c r="OSK93" s="147"/>
      <c r="OSL93" s="147"/>
      <c r="OSM93" s="147"/>
      <c r="OSN93" s="147"/>
      <c r="OSO93" s="147"/>
      <c r="OSP93" s="147"/>
      <c r="OSQ93" s="147"/>
      <c r="OSR93" s="147"/>
      <c r="OSS93" s="147"/>
      <c r="OST93" s="147"/>
      <c r="OSU93" s="147"/>
      <c r="OSV93" s="147"/>
      <c r="OSW93" s="147"/>
      <c r="OSX93" s="147"/>
      <c r="OSY93" s="147"/>
      <c r="OSZ93" s="147"/>
      <c r="OTA93" s="147"/>
      <c r="OTB93" s="147"/>
      <c r="OTC93" s="147"/>
      <c r="OTD93" s="147"/>
      <c r="OTE93" s="147"/>
      <c r="OTF93" s="147"/>
      <c r="OTG93" s="147"/>
      <c r="OTH93" s="147"/>
      <c r="OTI93" s="147"/>
      <c r="OTJ93" s="147"/>
      <c r="OTK93" s="147"/>
      <c r="OTL93" s="147"/>
      <c r="OTM93" s="147"/>
      <c r="OTN93" s="147"/>
      <c r="OTO93" s="147"/>
      <c r="OTP93" s="147"/>
      <c r="OTQ93" s="147"/>
      <c r="OTR93" s="147"/>
      <c r="OTS93" s="147"/>
      <c r="OTT93" s="147"/>
      <c r="OTU93" s="147"/>
      <c r="OTV93" s="147"/>
      <c r="OTW93" s="147"/>
      <c r="OTX93" s="147"/>
      <c r="OTY93" s="147"/>
      <c r="OTZ93" s="147"/>
      <c r="OUA93" s="147"/>
      <c r="OUB93" s="147"/>
      <c r="OUC93" s="147"/>
      <c r="OUD93" s="147"/>
      <c r="OUE93" s="147"/>
      <c r="OUF93" s="147"/>
      <c r="OUG93" s="147"/>
      <c r="OUH93" s="147"/>
      <c r="OUI93" s="147"/>
      <c r="OUJ93" s="147"/>
      <c r="OUK93" s="147"/>
      <c r="OUL93" s="147"/>
      <c r="OUM93" s="147"/>
      <c r="OUN93" s="147"/>
      <c r="OUO93" s="147"/>
      <c r="OUP93" s="147"/>
      <c r="OUQ93" s="147"/>
      <c r="OUR93" s="147"/>
      <c r="OUS93" s="147"/>
      <c r="OUT93" s="147"/>
      <c r="OUU93" s="147"/>
      <c r="OUV93" s="147"/>
      <c r="OUW93" s="147"/>
      <c r="OUX93" s="147"/>
      <c r="OUY93" s="147"/>
      <c r="OUZ93" s="147"/>
      <c r="OVA93" s="147"/>
      <c r="OVB93" s="147"/>
      <c r="OVC93" s="147"/>
      <c r="OVD93" s="147"/>
      <c r="OVE93" s="147"/>
      <c r="OVF93" s="147"/>
      <c r="OVG93" s="147"/>
      <c r="OVH93" s="147"/>
      <c r="OVI93" s="147"/>
      <c r="OVJ93" s="147"/>
      <c r="OVK93" s="147"/>
      <c r="OVL93" s="147"/>
      <c r="OVM93" s="147"/>
      <c r="OVN93" s="147"/>
      <c r="OVO93" s="147"/>
      <c r="OVP93" s="147"/>
      <c r="OVQ93" s="147"/>
      <c r="OVR93" s="147"/>
      <c r="OVS93" s="147"/>
      <c r="OVT93" s="147"/>
      <c r="OVU93" s="147"/>
      <c r="OVV93" s="147"/>
      <c r="OVW93" s="147"/>
      <c r="OVX93" s="147"/>
      <c r="OVY93" s="147"/>
      <c r="OVZ93" s="147"/>
      <c r="OWA93" s="147"/>
      <c r="OWB93" s="147"/>
      <c r="OWC93" s="147"/>
      <c r="OWD93" s="147"/>
      <c r="OWE93" s="147"/>
      <c r="OWF93" s="147"/>
      <c r="OWG93" s="147"/>
      <c r="OWH93" s="147"/>
      <c r="OWI93" s="147"/>
      <c r="OWJ93" s="147"/>
      <c r="OWK93" s="147"/>
      <c r="OWL93" s="147"/>
      <c r="OWM93" s="147"/>
      <c r="OWN93" s="147"/>
      <c r="OWO93" s="147"/>
      <c r="OWP93" s="147"/>
      <c r="OWQ93" s="147"/>
      <c r="OWR93" s="147"/>
      <c r="OWS93" s="147"/>
      <c r="OWT93" s="147"/>
      <c r="OWU93" s="147"/>
      <c r="OWV93" s="147"/>
      <c r="OWW93" s="147"/>
      <c r="OWX93" s="147"/>
      <c r="OWY93" s="147"/>
      <c r="OWZ93" s="147"/>
      <c r="OXA93" s="147"/>
      <c r="OXB93" s="147"/>
      <c r="OXC93" s="147"/>
      <c r="OXD93" s="147"/>
      <c r="OXE93" s="147"/>
      <c r="OXF93" s="147"/>
      <c r="OXG93" s="147"/>
      <c r="OXH93" s="147"/>
      <c r="OXI93" s="147"/>
      <c r="OXJ93" s="147"/>
      <c r="OXK93" s="147"/>
      <c r="OXL93" s="147"/>
      <c r="OXM93" s="147"/>
      <c r="OXN93" s="147"/>
      <c r="OXO93" s="147"/>
      <c r="OXP93" s="147"/>
      <c r="OXQ93" s="147"/>
      <c r="OXR93" s="147"/>
      <c r="OXS93" s="147"/>
      <c r="OXT93" s="147"/>
      <c r="OXU93" s="147"/>
      <c r="OXV93" s="147"/>
      <c r="OXW93" s="147"/>
      <c r="OXX93" s="147"/>
      <c r="OXY93" s="147"/>
      <c r="OXZ93" s="147"/>
      <c r="OYA93" s="147"/>
      <c r="OYB93" s="147"/>
      <c r="OYC93" s="147"/>
      <c r="OYD93" s="147"/>
      <c r="OYE93" s="147"/>
      <c r="OYF93" s="147"/>
      <c r="OYG93" s="147"/>
      <c r="OYH93" s="147"/>
      <c r="OYI93" s="147"/>
      <c r="OYJ93" s="147"/>
      <c r="OYK93" s="147"/>
      <c r="OYL93" s="147"/>
      <c r="OYM93" s="147"/>
      <c r="OYN93" s="147"/>
      <c r="OYO93" s="147"/>
      <c r="OYP93" s="147"/>
      <c r="OYQ93" s="147"/>
      <c r="OYR93" s="147"/>
      <c r="OYS93" s="147"/>
      <c r="OYT93" s="147"/>
      <c r="OYU93" s="147"/>
      <c r="OYV93" s="147"/>
      <c r="OYW93" s="147"/>
      <c r="OYX93" s="147"/>
      <c r="OYY93" s="147"/>
      <c r="OYZ93" s="147"/>
      <c r="OZA93" s="147"/>
      <c r="OZB93" s="147"/>
      <c r="OZC93" s="147"/>
      <c r="OZD93" s="147"/>
      <c r="OZE93" s="147"/>
      <c r="OZF93" s="147"/>
      <c r="OZG93" s="147"/>
      <c r="OZH93" s="147"/>
      <c r="OZI93" s="147"/>
      <c r="OZJ93" s="147"/>
      <c r="OZK93" s="147"/>
      <c r="OZL93" s="147"/>
      <c r="OZM93" s="147"/>
      <c r="OZN93" s="147"/>
      <c r="OZO93" s="147"/>
      <c r="OZP93" s="147"/>
      <c r="OZQ93" s="147"/>
      <c r="OZR93" s="147"/>
      <c r="OZS93" s="147"/>
      <c r="OZT93" s="147"/>
      <c r="OZU93" s="147"/>
      <c r="OZV93" s="147"/>
      <c r="OZW93" s="147"/>
      <c r="OZX93" s="147"/>
      <c r="OZY93" s="147"/>
      <c r="OZZ93" s="147"/>
      <c r="PAA93" s="147"/>
      <c r="PAB93" s="147"/>
      <c r="PAC93" s="147"/>
      <c r="PAD93" s="147"/>
      <c r="PAE93" s="147"/>
      <c r="PAF93" s="147"/>
      <c r="PAG93" s="147"/>
      <c r="PAH93" s="147"/>
      <c r="PAI93" s="147"/>
      <c r="PAJ93" s="147"/>
      <c r="PAK93" s="147"/>
      <c r="PAL93" s="147"/>
      <c r="PAM93" s="147"/>
      <c r="PAN93" s="147"/>
      <c r="PAO93" s="147"/>
      <c r="PAP93" s="147"/>
      <c r="PAQ93" s="147"/>
      <c r="PAR93" s="147"/>
      <c r="PAS93" s="147"/>
      <c r="PAT93" s="147"/>
      <c r="PAU93" s="147"/>
      <c r="PAV93" s="147"/>
      <c r="PAW93" s="147"/>
      <c r="PAX93" s="147"/>
      <c r="PAY93" s="147"/>
      <c r="PAZ93" s="147"/>
      <c r="PBA93" s="147"/>
      <c r="PBB93" s="147"/>
      <c r="PBC93" s="147"/>
      <c r="PBD93" s="147"/>
      <c r="PBE93" s="147"/>
      <c r="PBF93" s="147"/>
      <c r="PBG93" s="147"/>
      <c r="PBH93" s="147"/>
      <c r="PBI93" s="147"/>
      <c r="PBJ93" s="147"/>
      <c r="PBK93" s="147"/>
      <c r="PBL93" s="147"/>
      <c r="PBM93" s="147"/>
      <c r="PBN93" s="147"/>
      <c r="PBO93" s="147"/>
      <c r="PBP93" s="147"/>
      <c r="PBQ93" s="147"/>
      <c r="PBR93" s="147"/>
      <c r="PBS93" s="147"/>
      <c r="PBT93" s="147"/>
      <c r="PBU93" s="147"/>
      <c r="PBV93" s="147"/>
      <c r="PBW93" s="147"/>
      <c r="PBX93" s="147"/>
      <c r="PBY93" s="147"/>
      <c r="PBZ93" s="147"/>
      <c r="PCA93" s="147"/>
      <c r="PCB93" s="147"/>
      <c r="PCC93" s="147"/>
      <c r="PCD93" s="147"/>
      <c r="PCE93" s="147"/>
      <c r="PCF93" s="147"/>
      <c r="PCG93" s="147"/>
      <c r="PCH93" s="147"/>
      <c r="PCI93" s="147"/>
      <c r="PCJ93" s="147"/>
      <c r="PCK93" s="147"/>
      <c r="PCL93" s="147"/>
      <c r="PCM93" s="147"/>
      <c r="PCN93" s="147"/>
      <c r="PCO93" s="147"/>
      <c r="PCP93" s="147"/>
      <c r="PCQ93" s="147"/>
      <c r="PCR93" s="147"/>
      <c r="PCS93" s="147"/>
      <c r="PCT93" s="147"/>
      <c r="PCU93" s="147"/>
      <c r="PCV93" s="147"/>
      <c r="PCW93" s="147"/>
      <c r="PCX93" s="147"/>
      <c r="PCY93" s="147"/>
      <c r="PCZ93" s="147"/>
      <c r="PDA93" s="147"/>
      <c r="PDB93" s="147"/>
      <c r="PDC93" s="147"/>
      <c r="PDD93" s="147"/>
      <c r="PDE93" s="147"/>
      <c r="PDF93" s="147"/>
      <c r="PDG93" s="147"/>
      <c r="PDH93" s="147"/>
      <c r="PDI93" s="147"/>
      <c r="PDJ93" s="147"/>
      <c r="PDK93" s="147"/>
      <c r="PDL93" s="147"/>
      <c r="PDM93" s="147"/>
      <c r="PDN93" s="147"/>
      <c r="PDO93" s="147"/>
      <c r="PDP93" s="147"/>
      <c r="PDQ93" s="147"/>
      <c r="PDR93" s="147"/>
      <c r="PDS93" s="147"/>
      <c r="PDT93" s="147"/>
      <c r="PDU93" s="147"/>
      <c r="PDV93" s="147"/>
      <c r="PDW93" s="147"/>
      <c r="PDX93" s="147"/>
      <c r="PDY93" s="147"/>
      <c r="PDZ93" s="147"/>
      <c r="PEA93" s="147"/>
      <c r="PEB93" s="147"/>
      <c r="PEC93" s="147"/>
      <c r="PED93" s="147"/>
      <c r="PEE93" s="147"/>
      <c r="PEF93" s="147"/>
      <c r="PEG93" s="147"/>
      <c r="PEH93" s="147"/>
      <c r="PEI93" s="147"/>
      <c r="PEJ93" s="147"/>
      <c r="PEK93" s="147"/>
      <c r="PEL93" s="147"/>
      <c r="PEM93" s="147"/>
      <c r="PEN93" s="147"/>
      <c r="PEO93" s="147"/>
      <c r="PEP93" s="147"/>
      <c r="PEQ93" s="147"/>
      <c r="PER93" s="147"/>
      <c r="PES93" s="147"/>
      <c r="PET93" s="147"/>
      <c r="PEU93" s="147"/>
      <c r="PEV93" s="147"/>
      <c r="PEW93" s="147"/>
      <c r="PEX93" s="147"/>
      <c r="PEY93" s="147"/>
      <c r="PEZ93" s="147"/>
      <c r="PFA93" s="147"/>
      <c r="PFB93" s="147"/>
      <c r="PFC93" s="147"/>
      <c r="PFD93" s="147"/>
      <c r="PFE93" s="147"/>
      <c r="PFF93" s="147"/>
      <c r="PFG93" s="147"/>
      <c r="PFH93" s="147"/>
      <c r="PFI93" s="147"/>
      <c r="PFJ93" s="147"/>
      <c r="PFK93" s="147"/>
      <c r="PFL93" s="147"/>
      <c r="PFM93" s="147"/>
      <c r="PFN93" s="147"/>
      <c r="PFO93" s="147"/>
      <c r="PFP93" s="147"/>
      <c r="PFQ93" s="147"/>
      <c r="PFR93" s="147"/>
      <c r="PFS93" s="147"/>
      <c r="PFT93" s="147"/>
      <c r="PFU93" s="147"/>
      <c r="PFV93" s="147"/>
      <c r="PFW93" s="147"/>
      <c r="PFX93" s="147"/>
      <c r="PFY93" s="147"/>
      <c r="PFZ93" s="147"/>
      <c r="PGA93" s="147"/>
      <c r="PGB93" s="147"/>
      <c r="PGC93" s="147"/>
      <c r="PGD93" s="147"/>
      <c r="PGE93" s="147"/>
      <c r="PGF93" s="147"/>
      <c r="PGG93" s="147"/>
      <c r="PGH93" s="147"/>
      <c r="PGI93" s="147"/>
      <c r="PGJ93" s="147"/>
      <c r="PGK93" s="147"/>
      <c r="PGL93" s="147"/>
      <c r="PGM93" s="147"/>
      <c r="PGN93" s="147"/>
      <c r="PGO93" s="147"/>
      <c r="PGP93" s="147"/>
      <c r="PGQ93" s="147"/>
      <c r="PGR93" s="147"/>
      <c r="PGS93" s="147"/>
      <c r="PGT93" s="147"/>
      <c r="PGU93" s="147"/>
      <c r="PGV93" s="147"/>
      <c r="PGW93" s="147"/>
      <c r="PGX93" s="147"/>
      <c r="PGY93" s="147"/>
      <c r="PGZ93" s="147"/>
      <c r="PHA93" s="147"/>
      <c r="PHB93" s="147"/>
      <c r="PHC93" s="147"/>
      <c r="PHD93" s="147"/>
      <c r="PHE93" s="147"/>
      <c r="PHF93" s="147"/>
      <c r="PHG93" s="147"/>
      <c r="PHH93" s="147"/>
      <c r="PHI93" s="147"/>
      <c r="PHJ93" s="147"/>
      <c r="PHK93" s="147"/>
      <c r="PHL93" s="147"/>
      <c r="PHM93" s="147"/>
      <c r="PHN93" s="147"/>
      <c r="PHO93" s="147"/>
      <c r="PHP93" s="147"/>
      <c r="PHQ93" s="147"/>
      <c r="PHR93" s="147"/>
      <c r="PHS93" s="147"/>
      <c r="PHT93" s="147"/>
      <c r="PHU93" s="147"/>
      <c r="PHV93" s="147"/>
      <c r="PHW93" s="147"/>
      <c r="PHX93" s="147"/>
      <c r="PHY93" s="147"/>
      <c r="PHZ93" s="147"/>
      <c r="PIA93" s="147"/>
      <c r="PIB93" s="147"/>
      <c r="PIC93" s="147"/>
      <c r="PID93" s="147"/>
      <c r="PIE93" s="147"/>
      <c r="PIF93" s="147"/>
      <c r="PIG93" s="147"/>
      <c r="PIH93" s="147"/>
      <c r="PII93" s="147"/>
      <c r="PIJ93" s="147"/>
      <c r="PIK93" s="147"/>
      <c r="PIL93" s="147"/>
      <c r="PIM93" s="147"/>
      <c r="PIN93" s="147"/>
      <c r="PIO93" s="147"/>
      <c r="PIP93" s="147"/>
      <c r="PIQ93" s="147"/>
      <c r="PIR93" s="147"/>
      <c r="PIS93" s="147"/>
      <c r="PIT93" s="147"/>
      <c r="PIU93" s="147"/>
      <c r="PIV93" s="147"/>
      <c r="PIW93" s="147"/>
      <c r="PIX93" s="147"/>
      <c r="PIY93" s="147"/>
      <c r="PIZ93" s="147"/>
      <c r="PJA93" s="147"/>
      <c r="PJB93" s="147"/>
      <c r="PJC93" s="147"/>
      <c r="PJD93" s="147"/>
      <c r="PJE93" s="147"/>
      <c r="PJF93" s="147"/>
      <c r="PJG93" s="147"/>
      <c r="PJH93" s="147"/>
      <c r="PJI93" s="147"/>
      <c r="PJJ93" s="147"/>
      <c r="PJK93" s="147"/>
      <c r="PJL93" s="147"/>
      <c r="PJM93" s="147"/>
      <c r="PJN93" s="147"/>
      <c r="PJO93" s="147"/>
      <c r="PJP93" s="147"/>
      <c r="PJQ93" s="147"/>
      <c r="PJR93" s="147"/>
      <c r="PJS93" s="147"/>
      <c r="PJT93" s="147"/>
      <c r="PJU93" s="147"/>
      <c r="PJV93" s="147"/>
      <c r="PJW93" s="147"/>
      <c r="PJX93" s="147"/>
      <c r="PJY93" s="147"/>
      <c r="PJZ93" s="147"/>
      <c r="PKA93" s="147"/>
      <c r="PKB93" s="147"/>
      <c r="PKC93" s="147"/>
      <c r="PKD93" s="147"/>
      <c r="PKE93" s="147"/>
      <c r="PKF93" s="147"/>
      <c r="PKG93" s="147"/>
      <c r="PKH93" s="147"/>
      <c r="PKI93" s="147"/>
      <c r="PKJ93" s="147"/>
      <c r="PKK93" s="147"/>
      <c r="PKL93" s="147"/>
      <c r="PKM93" s="147"/>
      <c r="PKN93" s="147"/>
      <c r="PKO93" s="147"/>
      <c r="PKP93" s="147"/>
      <c r="PKQ93" s="147"/>
      <c r="PKR93" s="147"/>
      <c r="PKS93" s="147"/>
      <c r="PKT93" s="147"/>
      <c r="PKU93" s="147"/>
      <c r="PKV93" s="147"/>
      <c r="PKW93" s="147"/>
      <c r="PKX93" s="147"/>
      <c r="PKY93" s="147"/>
      <c r="PKZ93" s="147"/>
      <c r="PLA93" s="147"/>
      <c r="PLB93" s="147"/>
      <c r="PLC93" s="147"/>
      <c r="PLD93" s="147"/>
      <c r="PLE93" s="147"/>
      <c r="PLF93" s="147"/>
      <c r="PLG93" s="147"/>
      <c r="PLH93" s="147"/>
      <c r="PLI93" s="147"/>
      <c r="PLJ93" s="147"/>
      <c r="PLK93" s="147"/>
      <c r="PLL93" s="147"/>
      <c r="PLM93" s="147"/>
      <c r="PLN93" s="147"/>
      <c r="PLO93" s="147"/>
      <c r="PLP93" s="147"/>
      <c r="PLQ93" s="147"/>
      <c r="PLR93" s="147"/>
      <c r="PLS93" s="147"/>
      <c r="PLT93" s="147"/>
      <c r="PLU93" s="147"/>
      <c r="PLV93" s="147"/>
      <c r="PLW93" s="147"/>
      <c r="PLX93" s="147"/>
      <c r="PLY93" s="147"/>
      <c r="PLZ93" s="147"/>
      <c r="PMA93" s="147"/>
      <c r="PMB93" s="147"/>
      <c r="PMC93" s="147"/>
      <c r="PMD93" s="147"/>
      <c r="PME93" s="147"/>
      <c r="PMF93" s="147"/>
      <c r="PMG93" s="147"/>
      <c r="PMH93" s="147"/>
      <c r="PMI93" s="147"/>
      <c r="PMJ93" s="147"/>
      <c r="PMK93" s="147"/>
      <c r="PML93" s="147"/>
      <c r="PMM93" s="147"/>
      <c r="PMN93" s="147"/>
      <c r="PMO93" s="147"/>
      <c r="PMP93" s="147"/>
      <c r="PMQ93" s="147"/>
      <c r="PMR93" s="147"/>
      <c r="PMS93" s="147"/>
      <c r="PMT93" s="147"/>
      <c r="PMU93" s="147"/>
      <c r="PMV93" s="147"/>
      <c r="PMW93" s="147"/>
      <c r="PMX93" s="147"/>
      <c r="PMY93" s="147"/>
      <c r="PMZ93" s="147"/>
      <c r="PNA93" s="147"/>
      <c r="PNB93" s="147"/>
      <c r="PNC93" s="147"/>
      <c r="PND93" s="147"/>
      <c r="PNE93" s="147"/>
      <c r="PNF93" s="147"/>
      <c r="PNG93" s="147"/>
      <c r="PNH93" s="147"/>
      <c r="PNI93" s="147"/>
      <c r="PNJ93" s="147"/>
      <c r="PNK93" s="147"/>
      <c r="PNL93" s="147"/>
      <c r="PNM93" s="147"/>
      <c r="PNN93" s="147"/>
      <c r="PNO93" s="147"/>
      <c r="PNP93" s="147"/>
      <c r="PNQ93" s="147"/>
      <c r="PNR93" s="147"/>
      <c r="PNS93" s="147"/>
      <c r="PNT93" s="147"/>
      <c r="PNU93" s="147"/>
      <c r="PNV93" s="147"/>
      <c r="PNW93" s="147"/>
      <c r="PNX93" s="147"/>
      <c r="PNY93" s="147"/>
      <c r="PNZ93" s="147"/>
      <c r="POA93" s="147"/>
      <c r="POB93" s="147"/>
      <c r="POC93" s="147"/>
      <c r="POD93" s="147"/>
      <c r="POE93" s="147"/>
      <c r="POF93" s="147"/>
      <c r="POG93" s="147"/>
      <c r="POH93" s="147"/>
      <c r="POI93" s="147"/>
      <c r="POJ93" s="147"/>
      <c r="POK93" s="147"/>
      <c r="POL93" s="147"/>
      <c r="POM93" s="147"/>
      <c r="PON93" s="147"/>
      <c r="POO93" s="147"/>
      <c r="POP93" s="147"/>
      <c r="POQ93" s="147"/>
      <c r="POR93" s="147"/>
      <c r="POS93" s="147"/>
      <c r="POT93" s="147"/>
      <c r="POU93" s="147"/>
      <c r="POV93" s="147"/>
      <c r="POW93" s="147"/>
      <c r="POX93" s="147"/>
      <c r="POY93" s="147"/>
      <c r="POZ93" s="147"/>
      <c r="PPA93" s="147"/>
      <c r="PPB93" s="147"/>
      <c r="PPC93" s="147"/>
      <c r="PPD93" s="147"/>
      <c r="PPE93" s="147"/>
      <c r="PPF93" s="147"/>
      <c r="PPG93" s="147"/>
      <c r="PPH93" s="147"/>
      <c r="PPI93" s="147"/>
      <c r="PPJ93" s="147"/>
      <c r="PPK93" s="147"/>
      <c r="PPL93" s="147"/>
      <c r="PPM93" s="147"/>
      <c r="PPN93" s="147"/>
      <c r="PPO93" s="147"/>
      <c r="PPP93" s="147"/>
      <c r="PPQ93" s="147"/>
      <c r="PPR93" s="147"/>
      <c r="PPS93" s="147"/>
      <c r="PPT93" s="147"/>
      <c r="PPU93" s="147"/>
      <c r="PPV93" s="147"/>
      <c r="PPW93" s="147"/>
      <c r="PPX93" s="147"/>
      <c r="PPY93" s="147"/>
      <c r="PPZ93" s="147"/>
      <c r="PQA93" s="147"/>
      <c r="PQB93" s="147"/>
      <c r="PQC93" s="147"/>
      <c r="PQD93" s="147"/>
      <c r="PQE93" s="147"/>
      <c r="PQF93" s="147"/>
      <c r="PQG93" s="147"/>
      <c r="PQH93" s="147"/>
      <c r="PQI93" s="147"/>
      <c r="PQJ93" s="147"/>
      <c r="PQK93" s="147"/>
      <c r="PQL93" s="147"/>
      <c r="PQM93" s="147"/>
      <c r="PQN93" s="147"/>
      <c r="PQO93" s="147"/>
      <c r="PQP93" s="147"/>
      <c r="PQQ93" s="147"/>
      <c r="PQR93" s="147"/>
      <c r="PQS93" s="147"/>
      <c r="PQT93" s="147"/>
      <c r="PQU93" s="147"/>
      <c r="PQV93" s="147"/>
      <c r="PQW93" s="147"/>
      <c r="PQX93" s="147"/>
      <c r="PQY93" s="147"/>
      <c r="PQZ93" s="147"/>
      <c r="PRA93" s="147"/>
      <c r="PRB93" s="147"/>
      <c r="PRC93" s="147"/>
      <c r="PRD93" s="147"/>
      <c r="PRE93" s="147"/>
      <c r="PRF93" s="147"/>
      <c r="PRG93" s="147"/>
      <c r="PRH93" s="147"/>
      <c r="PRI93" s="147"/>
      <c r="PRJ93" s="147"/>
      <c r="PRK93" s="147"/>
      <c r="PRL93" s="147"/>
      <c r="PRM93" s="147"/>
      <c r="PRN93" s="147"/>
      <c r="PRO93" s="147"/>
      <c r="PRP93" s="147"/>
      <c r="PRQ93" s="147"/>
      <c r="PRR93" s="147"/>
      <c r="PRS93" s="147"/>
      <c r="PRT93" s="147"/>
      <c r="PRU93" s="147"/>
      <c r="PRV93" s="147"/>
      <c r="PRW93" s="147"/>
      <c r="PRX93" s="147"/>
      <c r="PRY93" s="147"/>
      <c r="PRZ93" s="147"/>
      <c r="PSA93" s="147"/>
      <c r="PSB93" s="147"/>
      <c r="PSC93" s="147"/>
      <c r="PSD93" s="147"/>
      <c r="PSE93" s="147"/>
      <c r="PSF93" s="147"/>
      <c r="PSG93" s="147"/>
      <c r="PSH93" s="147"/>
      <c r="PSI93" s="147"/>
      <c r="PSJ93" s="147"/>
      <c r="PSK93" s="147"/>
      <c r="PSL93" s="147"/>
      <c r="PSM93" s="147"/>
      <c r="PSN93" s="147"/>
      <c r="PSO93" s="147"/>
      <c r="PSP93" s="147"/>
      <c r="PSQ93" s="147"/>
      <c r="PSR93" s="147"/>
      <c r="PSS93" s="147"/>
      <c r="PST93" s="147"/>
      <c r="PSU93" s="147"/>
      <c r="PSV93" s="147"/>
      <c r="PSW93" s="147"/>
      <c r="PSX93" s="147"/>
      <c r="PSY93" s="147"/>
      <c r="PSZ93" s="147"/>
      <c r="PTA93" s="147"/>
      <c r="PTB93" s="147"/>
      <c r="PTC93" s="147"/>
      <c r="PTD93" s="147"/>
      <c r="PTE93" s="147"/>
      <c r="PTF93" s="147"/>
      <c r="PTG93" s="147"/>
      <c r="PTH93" s="147"/>
      <c r="PTI93" s="147"/>
      <c r="PTJ93" s="147"/>
      <c r="PTK93" s="147"/>
      <c r="PTL93" s="147"/>
      <c r="PTM93" s="147"/>
      <c r="PTN93" s="147"/>
      <c r="PTO93" s="147"/>
      <c r="PTP93" s="147"/>
      <c r="PTQ93" s="147"/>
      <c r="PTR93" s="147"/>
      <c r="PTS93" s="147"/>
      <c r="PTT93" s="147"/>
      <c r="PTU93" s="147"/>
      <c r="PTV93" s="147"/>
      <c r="PTW93" s="147"/>
      <c r="PTX93" s="147"/>
      <c r="PTY93" s="147"/>
      <c r="PTZ93" s="147"/>
      <c r="PUA93" s="147"/>
      <c r="PUB93" s="147"/>
      <c r="PUC93" s="147"/>
      <c r="PUD93" s="147"/>
      <c r="PUE93" s="147"/>
      <c r="PUF93" s="147"/>
      <c r="PUG93" s="147"/>
      <c r="PUH93" s="147"/>
      <c r="PUI93" s="147"/>
      <c r="PUJ93" s="147"/>
      <c r="PUK93" s="147"/>
      <c r="PUL93" s="147"/>
      <c r="PUM93" s="147"/>
      <c r="PUN93" s="147"/>
      <c r="PUO93" s="147"/>
      <c r="PUP93" s="147"/>
      <c r="PUQ93" s="147"/>
      <c r="PUR93" s="147"/>
      <c r="PUS93" s="147"/>
      <c r="PUT93" s="147"/>
      <c r="PUU93" s="147"/>
      <c r="PUV93" s="147"/>
      <c r="PUW93" s="147"/>
      <c r="PUX93" s="147"/>
      <c r="PUY93" s="147"/>
      <c r="PUZ93" s="147"/>
      <c r="PVA93" s="147"/>
      <c r="PVB93" s="147"/>
      <c r="PVC93" s="147"/>
      <c r="PVD93" s="147"/>
      <c r="PVE93" s="147"/>
      <c r="PVF93" s="147"/>
      <c r="PVG93" s="147"/>
      <c r="PVH93" s="147"/>
      <c r="PVI93" s="147"/>
      <c r="PVJ93" s="147"/>
      <c r="PVK93" s="147"/>
      <c r="PVL93" s="147"/>
      <c r="PVM93" s="147"/>
      <c r="PVN93" s="147"/>
      <c r="PVO93" s="147"/>
      <c r="PVP93" s="147"/>
      <c r="PVQ93" s="147"/>
      <c r="PVR93" s="147"/>
      <c r="PVS93" s="147"/>
      <c r="PVT93" s="147"/>
      <c r="PVU93" s="147"/>
      <c r="PVV93" s="147"/>
      <c r="PVW93" s="147"/>
      <c r="PVX93" s="147"/>
      <c r="PVY93" s="147"/>
      <c r="PVZ93" s="147"/>
      <c r="PWA93" s="147"/>
      <c r="PWB93" s="147"/>
      <c r="PWC93" s="147"/>
      <c r="PWD93" s="147"/>
      <c r="PWE93" s="147"/>
      <c r="PWF93" s="147"/>
      <c r="PWG93" s="147"/>
      <c r="PWH93" s="147"/>
      <c r="PWI93" s="147"/>
      <c r="PWJ93" s="147"/>
      <c r="PWK93" s="147"/>
      <c r="PWL93" s="147"/>
      <c r="PWM93" s="147"/>
      <c r="PWN93" s="147"/>
      <c r="PWO93" s="147"/>
      <c r="PWP93" s="147"/>
      <c r="PWQ93" s="147"/>
      <c r="PWR93" s="147"/>
      <c r="PWS93" s="147"/>
      <c r="PWT93" s="147"/>
      <c r="PWU93" s="147"/>
      <c r="PWV93" s="147"/>
      <c r="PWW93" s="147"/>
      <c r="PWX93" s="147"/>
      <c r="PWY93" s="147"/>
      <c r="PWZ93" s="147"/>
      <c r="PXA93" s="147"/>
      <c r="PXB93" s="147"/>
      <c r="PXC93" s="147"/>
      <c r="PXD93" s="147"/>
      <c r="PXE93" s="147"/>
      <c r="PXF93" s="147"/>
      <c r="PXG93" s="147"/>
      <c r="PXH93" s="147"/>
      <c r="PXI93" s="147"/>
      <c r="PXJ93" s="147"/>
      <c r="PXK93" s="147"/>
      <c r="PXL93" s="147"/>
      <c r="PXM93" s="147"/>
      <c r="PXN93" s="147"/>
      <c r="PXO93" s="147"/>
      <c r="PXP93" s="147"/>
      <c r="PXQ93" s="147"/>
      <c r="PXR93" s="147"/>
      <c r="PXS93" s="147"/>
      <c r="PXT93" s="147"/>
      <c r="PXU93" s="147"/>
      <c r="PXV93" s="147"/>
      <c r="PXW93" s="147"/>
      <c r="PXX93" s="147"/>
      <c r="PXY93" s="147"/>
      <c r="PXZ93" s="147"/>
      <c r="PYA93" s="147"/>
      <c r="PYB93" s="147"/>
      <c r="PYC93" s="147"/>
      <c r="PYD93" s="147"/>
      <c r="PYE93" s="147"/>
      <c r="PYF93" s="147"/>
      <c r="PYG93" s="147"/>
      <c r="PYH93" s="147"/>
      <c r="PYI93" s="147"/>
      <c r="PYJ93" s="147"/>
      <c r="PYK93" s="147"/>
      <c r="PYL93" s="147"/>
      <c r="PYM93" s="147"/>
      <c r="PYN93" s="147"/>
      <c r="PYO93" s="147"/>
      <c r="PYP93" s="147"/>
      <c r="PYQ93" s="147"/>
      <c r="PYR93" s="147"/>
      <c r="PYS93" s="147"/>
      <c r="PYT93" s="147"/>
      <c r="PYU93" s="147"/>
      <c r="PYV93" s="147"/>
      <c r="PYW93" s="147"/>
      <c r="PYX93" s="147"/>
      <c r="PYY93" s="147"/>
      <c r="PYZ93" s="147"/>
      <c r="PZA93" s="147"/>
      <c r="PZB93" s="147"/>
      <c r="PZC93" s="147"/>
      <c r="PZD93" s="147"/>
      <c r="PZE93" s="147"/>
      <c r="PZF93" s="147"/>
      <c r="PZG93" s="147"/>
      <c r="PZH93" s="147"/>
      <c r="PZI93" s="147"/>
      <c r="PZJ93" s="147"/>
      <c r="PZK93" s="147"/>
      <c r="PZL93" s="147"/>
      <c r="PZM93" s="147"/>
      <c r="PZN93" s="147"/>
      <c r="PZO93" s="147"/>
      <c r="PZP93" s="147"/>
      <c r="PZQ93" s="147"/>
      <c r="PZR93" s="147"/>
      <c r="PZS93" s="147"/>
      <c r="PZT93" s="147"/>
      <c r="PZU93" s="147"/>
      <c r="PZV93" s="147"/>
      <c r="PZW93" s="147"/>
      <c r="PZX93" s="147"/>
      <c r="PZY93" s="147"/>
      <c r="PZZ93" s="147"/>
      <c r="QAA93" s="147"/>
      <c r="QAB93" s="147"/>
      <c r="QAC93" s="147"/>
      <c r="QAD93" s="147"/>
      <c r="QAE93" s="147"/>
      <c r="QAF93" s="147"/>
      <c r="QAG93" s="147"/>
      <c r="QAH93" s="147"/>
      <c r="QAI93" s="147"/>
      <c r="QAJ93" s="147"/>
      <c r="QAK93" s="147"/>
      <c r="QAL93" s="147"/>
      <c r="QAM93" s="147"/>
      <c r="QAN93" s="147"/>
      <c r="QAO93" s="147"/>
      <c r="QAP93" s="147"/>
      <c r="QAQ93" s="147"/>
      <c r="QAR93" s="147"/>
      <c r="QAS93" s="147"/>
      <c r="QAT93" s="147"/>
      <c r="QAU93" s="147"/>
      <c r="QAV93" s="147"/>
      <c r="QAW93" s="147"/>
      <c r="QAX93" s="147"/>
      <c r="QAY93" s="147"/>
      <c r="QAZ93" s="147"/>
      <c r="QBA93" s="147"/>
      <c r="QBB93" s="147"/>
      <c r="QBC93" s="147"/>
      <c r="QBD93" s="147"/>
      <c r="QBE93" s="147"/>
      <c r="QBF93" s="147"/>
      <c r="QBG93" s="147"/>
      <c r="QBH93" s="147"/>
      <c r="QBI93" s="147"/>
      <c r="QBJ93" s="147"/>
      <c r="QBK93" s="147"/>
      <c r="QBL93" s="147"/>
      <c r="QBM93" s="147"/>
      <c r="QBN93" s="147"/>
      <c r="QBO93" s="147"/>
      <c r="QBP93" s="147"/>
      <c r="QBQ93" s="147"/>
      <c r="QBR93" s="147"/>
      <c r="QBS93" s="147"/>
      <c r="QBT93" s="147"/>
      <c r="QBU93" s="147"/>
      <c r="QBV93" s="147"/>
      <c r="QBW93" s="147"/>
      <c r="QBX93" s="147"/>
      <c r="QBY93" s="147"/>
      <c r="QBZ93" s="147"/>
      <c r="QCA93" s="147"/>
      <c r="QCB93" s="147"/>
      <c r="QCC93" s="147"/>
      <c r="QCD93" s="147"/>
      <c r="QCE93" s="147"/>
      <c r="QCF93" s="147"/>
      <c r="QCG93" s="147"/>
      <c r="QCH93" s="147"/>
      <c r="QCI93" s="147"/>
      <c r="QCJ93" s="147"/>
      <c r="QCK93" s="147"/>
      <c r="QCL93" s="147"/>
      <c r="QCM93" s="147"/>
      <c r="QCN93" s="147"/>
      <c r="QCO93" s="147"/>
      <c r="QCP93" s="147"/>
      <c r="QCQ93" s="147"/>
      <c r="QCR93" s="147"/>
      <c r="QCS93" s="147"/>
      <c r="QCT93" s="147"/>
      <c r="QCU93" s="147"/>
      <c r="QCV93" s="147"/>
      <c r="QCW93" s="147"/>
      <c r="QCX93" s="147"/>
      <c r="QCY93" s="147"/>
      <c r="QCZ93" s="147"/>
      <c r="QDA93" s="147"/>
      <c r="QDB93" s="147"/>
      <c r="QDC93" s="147"/>
      <c r="QDD93" s="147"/>
      <c r="QDE93" s="147"/>
      <c r="QDF93" s="147"/>
      <c r="QDG93" s="147"/>
      <c r="QDH93" s="147"/>
      <c r="QDI93" s="147"/>
      <c r="QDJ93" s="147"/>
      <c r="QDK93" s="147"/>
      <c r="QDL93" s="147"/>
      <c r="QDM93" s="147"/>
      <c r="QDN93" s="147"/>
      <c r="QDO93" s="147"/>
      <c r="QDP93" s="147"/>
      <c r="QDQ93" s="147"/>
      <c r="QDR93" s="147"/>
      <c r="QDS93" s="147"/>
      <c r="QDT93" s="147"/>
      <c r="QDU93" s="147"/>
      <c r="QDV93" s="147"/>
      <c r="QDW93" s="147"/>
      <c r="QDX93" s="147"/>
      <c r="QDY93" s="147"/>
      <c r="QDZ93" s="147"/>
      <c r="QEA93" s="147"/>
      <c r="QEB93" s="147"/>
      <c r="QEC93" s="147"/>
      <c r="QED93" s="147"/>
      <c r="QEE93" s="147"/>
      <c r="QEF93" s="147"/>
      <c r="QEG93" s="147"/>
      <c r="QEH93" s="147"/>
      <c r="QEI93" s="147"/>
      <c r="QEJ93" s="147"/>
      <c r="QEK93" s="147"/>
      <c r="QEL93" s="147"/>
      <c r="QEM93" s="147"/>
      <c r="QEN93" s="147"/>
      <c r="QEO93" s="147"/>
      <c r="QEP93" s="147"/>
      <c r="QEQ93" s="147"/>
      <c r="QER93" s="147"/>
      <c r="QES93" s="147"/>
      <c r="QET93" s="147"/>
      <c r="QEU93" s="147"/>
      <c r="QEV93" s="147"/>
      <c r="QEW93" s="147"/>
      <c r="QEX93" s="147"/>
      <c r="QEY93" s="147"/>
      <c r="QEZ93" s="147"/>
      <c r="QFA93" s="147"/>
      <c r="QFB93" s="147"/>
      <c r="QFC93" s="147"/>
      <c r="QFD93" s="147"/>
      <c r="QFE93" s="147"/>
      <c r="QFF93" s="147"/>
      <c r="QFG93" s="147"/>
      <c r="QFH93" s="147"/>
      <c r="QFI93" s="147"/>
      <c r="QFJ93" s="147"/>
      <c r="QFK93" s="147"/>
      <c r="QFL93" s="147"/>
      <c r="QFM93" s="147"/>
      <c r="QFN93" s="147"/>
      <c r="QFO93" s="147"/>
      <c r="QFP93" s="147"/>
      <c r="QFQ93" s="147"/>
      <c r="QFR93" s="147"/>
      <c r="QFS93" s="147"/>
      <c r="QFT93" s="147"/>
      <c r="QFU93" s="147"/>
      <c r="QFV93" s="147"/>
      <c r="QFW93" s="147"/>
      <c r="QFX93" s="147"/>
      <c r="QFY93" s="147"/>
      <c r="QFZ93" s="147"/>
      <c r="QGA93" s="147"/>
      <c r="QGB93" s="147"/>
      <c r="QGC93" s="147"/>
      <c r="QGD93" s="147"/>
      <c r="QGE93" s="147"/>
      <c r="QGF93" s="147"/>
      <c r="QGG93" s="147"/>
      <c r="QGH93" s="147"/>
      <c r="QGI93" s="147"/>
      <c r="QGJ93" s="147"/>
      <c r="QGK93" s="147"/>
      <c r="QGL93" s="147"/>
      <c r="QGM93" s="147"/>
      <c r="QGN93" s="147"/>
      <c r="QGO93" s="147"/>
      <c r="QGP93" s="147"/>
      <c r="QGQ93" s="147"/>
      <c r="QGR93" s="147"/>
      <c r="QGS93" s="147"/>
      <c r="QGT93" s="147"/>
      <c r="QGU93" s="147"/>
      <c r="QGV93" s="147"/>
      <c r="QGW93" s="147"/>
      <c r="QGX93" s="147"/>
      <c r="QGY93" s="147"/>
      <c r="QGZ93" s="147"/>
      <c r="QHA93" s="147"/>
      <c r="QHB93" s="147"/>
      <c r="QHC93" s="147"/>
      <c r="QHD93" s="147"/>
      <c r="QHE93" s="147"/>
      <c r="QHF93" s="147"/>
      <c r="QHG93" s="147"/>
      <c r="QHH93" s="147"/>
      <c r="QHI93" s="147"/>
      <c r="QHJ93" s="147"/>
      <c r="QHK93" s="147"/>
      <c r="QHL93" s="147"/>
      <c r="QHM93" s="147"/>
      <c r="QHN93" s="147"/>
      <c r="QHO93" s="147"/>
      <c r="QHP93" s="147"/>
      <c r="QHQ93" s="147"/>
      <c r="QHR93" s="147"/>
      <c r="QHS93" s="147"/>
      <c r="QHT93" s="147"/>
      <c r="QHU93" s="147"/>
      <c r="QHV93" s="147"/>
      <c r="QHW93" s="147"/>
      <c r="QHX93" s="147"/>
      <c r="QHY93" s="147"/>
      <c r="QHZ93" s="147"/>
      <c r="QIA93" s="147"/>
      <c r="QIB93" s="147"/>
      <c r="QIC93" s="147"/>
      <c r="QID93" s="147"/>
      <c r="QIE93" s="147"/>
      <c r="QIF93" s="147"/>
      <c r="QIG93" s="147"/>
      <c r="QIH93" s="147"/>
      <c r="QII93" s="147"/>
      <c r="QIJ93" s="147"/>
      <c r="QIK93" s="147"/>
      <c r="QIL93" s="147"/>
      <c r="QIM93" s="147"/>
      <c r="QIN93" s="147"/>
      <c r="QIO93" s="147"/>
      <c r="QIP93" s="147"/>
      <c r="QIQ93" s="147"/>
      <c r="QIR93" s="147"/>
      <c r="QIS93" s="147"/>
      <c r="QIT93" s="147"/>
      <c r="QIU93" s="147"/>
      <c r="QIV93" s="147"/>
      <c r="QIW93" s="147"/>
      <c r="QIX93" s="147"/>
      <c r="QIY93" s="147"/>
      <c r="QIZ93" s="147"/>
      <c r="QJA93" s="147"/>
      <c r="QJB93" s="147"/>
      <c r="QJC93" s="147"/>
      <c r="QJD93" s="147"/>
      <c r="QJE93" s="147"/>
      <c r="QJF93" s="147"/>
      <c r="QJG93" s="147"/>
      <c r="QJH93" s="147"/>
      <c r="QJI93" s="147"/>
      <c r="QJJ93" s="147"/>
      <c r="QJK93" s="147"/>
      <c r="QJL93" s="147"/>
      <c r="QJM93" s="147"/>
      <c r="QJN93" s="147"/>
      <c r="QJO93" s="147"/>
      <c r="QJP93" s="147"/>
      <c r="QJQ93" s="147"/>
      <c r="QJR93" s="147"/>
      <c r="QJS93" s="147"/>
      <c r="QJT93" s="147"/>
      <c r="QJU93" s="147"/>
      <c r="QJV93" s="147"/>
      <c r="QJW93" s="147"/>
      <c r="QJX93" s="147"/>
      <c r="QJY93" s="147"/>
      <c r="QJZ93" s="147"/>
      <c r="QKA93" s="147"/>
      <c r="QKB93" s="147"/>
      <c r="QKC93" s="147"/>
      <c r="QKD93" s="147"/>
      <c r="QKE93" s="147"/>
      <c r="QKF93" s="147"/>
      <c r="QKG93" s="147"/>
      <c r="QKH93" s="147"/>
      <c r="QKI93" s="147"/>
      <c r="QKJ93" s="147"/>
      <c r="QKK93" s="147"/>
      <c r="QKL93" s="147"/>
      <c r="QKM93" s="147"/>
      <c r="QKN93" s="147"/>
      <c r="QKO93" s="147"/>
      <c r="QKP93" s="147"/>
      <c r="QKQ93" s="147"/>
      <c r="QKR93" s="147"/>
      <c r="QKS93" s="147"/>
      <c r="QKT93" s="147"/>
      <c r="QKU93" s="147"/>
      <c r="QKV93" s="147"/>
      <c r="QKW93" s="147"/>
      <c r="QKX93" s="147"/>
      <c r="QKY93" s="147"/>
      <c r="QKZ93" s="147"/>
      <c r="QLA93" s="147"/>
      <c r="QLB93" s="147"/>
      <c r="QLC93" s="147"/>
      <c r="QLD93" s="147"/>
      <c r="QLE93" s="147"/>
      <c r="QLF93" s="147"/>
      <c r="QLG93" s="147"/>
      <c r="QLH93" s="147"/>
      <c r="QLI93" s="147"/>
      <c r="QLJ93" s="147"/>
      <c r="QLK93" s="147"/>
      <c r="QLL93" s="147"/>
      <c r="QLM93" s="147"/>
      <c r="QLN93" s="147"/>
      <c r="QLO93" s="147"/>
      <c r="QLP93" s="147"/>
      <c r="QLQ93" s="147"/>
      <c r="QLR93" s="147"/>
      <c r="QLS93" s="147"/>
      <c r="QLT93" s="147"/>
      <c r="QLU93" s="147"/>
      <c r="QLV93" s="147"/>
      <c r="QLW93" s="147"/>
      <c r="QLX93" s="147"/>
      <c r="QLY93" s="147"/>
      <c r="QLZ93" s="147"/>
      <c r="QMA93" s="147"/>
      <c r="QMB93" s="147"/>
      <c r="QMC93" s="147"/>
      <c r="QMD93" s="147"/>
      <c r="QME93" s="147"/>
      <c r="QMF93" s="147"/>
      <c r="QMG93" s="147"/>
      <c r="QMH93" s="147"/>
      <c r="QMI93" s="147"/>
      <c r="QMJ93" s="147"/>
      <c r="QMK93" s="147"/>
      <c r="QML93" s="147"/>
      <c r="QMM93" s="147"/>
      <c r="QMN93" s="147"/>
      <c r="QMO93" s="147"/>
      <c r="QMP93" s="147"/>
      <c r="QMQ93" s="147"/>
      <c r="QMR93" s="147"/>
      <c r="QMS93" s="147"/>
      <c r="QMT93" s="147"/>
      <c r="QMU93" s="147"/>
      <c r="QMV93" s="147"/>
      <c r="QMW93" s="147"/>
      <c r="QMX93" s="147"/>
      <c r="QMY93" s="147"/>
      <c r="QMZ93" s="147"/>
      <c r="QNA93" s="147"/>
      <c r="QNB93" s="147"/>
      <c r="QNC93" s="147"/>
      <c r="QND93" s="147"/>
      <c r="QNE93" s="147"/>
      <c r="QNF93" s="147"/>
      <c r="QNG93" s="147"/>
      <c r="QNH93" s="147"/>
      <c r="QNI93" s="147"/>
      <c r="QNJ93" s="147"/>
      <c r="QNK93" s="147"/>
      <c r="QNL93" s="147"/>
      <c r="QNM93" s="147"/>
      <c r="QNN93" s="147"/>
      <c r="QNO93" s="147"/>
      <c r="QNP93" s="147"/>
      <c r="QNQ93" s="147"/>
      <c r="QNR93" s="147"/>
      <c r="QNS93" s="147"/>
      <c r="QNT93" s="147"/>
      <c r="QNU93" s="147"/>
      <c r="QNV93" s="147"/>
      <c r="QNW93" s="147"/>
      <c r="QNX93" s="147"/>
      <c r="QNY93" s="147"/>
      <c r="QNZ93" s="147"/>
      <c r="QOA93" s="147"/>
      <c r="QOB93" s="147"/>
      <c r="QOC93" s="147"/>
      <c r="QOD93" s="147"/>
      <c r="QOE93" s="147"/>
      <c r="QOF93" s="147"/>
      <c r="QOG93" s="147"/>
      <c r="QOH93" s="147"/>
      <c r="QOI93" s="147"/>
      <c r="QOJ93" s="147"/>
      <c r="QOK93" s="147"/>
      <c r="QOL93" s="147"/>
      <c r="QOM93" s="147"/>
      <c r="QON93" s="147"/>
      <c r="QOO93" s="147"/>
      <c r="QOP93" s="147"/>
      <c r="QOQ93" s="147"/>
      <c r="QOR93" s="147"/>
      <c r="QOS93" s="147"/>
      <c r="QOT93" s="147"/>
      <c r="QOU93" s="147"/>
      <c r="QOV93" s="147"/>
      <c r="QOW93" s="147"/>
      <c r="QOX93" s="147"/>
      <c r="QOY93" s="147"/>
      <c r="QOZ93" s="147"/>
      <c r="QPA93" s="147"/>
      <c r="QPB93" s="147"/>
      <c r="QPC93" s="147"/>
      <c r="QPD93" s="147"/>
      <c r="QPE93" s="147"/>
      <c r="QPF93" s="147"/>
      <c r="QPG93" s="147"/>
      <c r="QPH93" s="147"/>
      <c r="QPI93" s="147"/>
      <c r="QPJ93" s="147"/>
      <c r="QPK93" s="147"/>
      <c r="QPL93" s="147"/>
      <c r="QPM93" s="147"/>
      <c r="QPN93" s="147"/>
      <c r="QPO93" s="147"/>
      <c r="QPP93" s="147"/>
      <c r="QPQ93" s="147"/>
      <c r="QPR93" s="147"/>
      <c r="QPS93" s="147"/>
      <c r="QPT93" s="147"/>
      <c r="QPU93" s="147"/>
      <c r="QPV93" s="147"/>
      <c r="QPW93" s="147"/>
      <c r="QPX93" s="147"/>
      <c r="QPY93" s="147"/>
      <c r="QPZ93" s="147"/>
      <c r="QQA93" s="147"/>
      <c r="QQB93" s="147"/>
      <c r="QQC93" s="147"/>
      <c r="QQD93" s="147"/>
      <c r="QQE93" s="147"/>
      <c r="QQF93" s="147"/>
      <c r="QQG93" s="147"/>
      <c r="QQH93" s="147"/>
      <c r="QQI93" s="147"/>
      <c r="QQJ93" s="147"/>
      <c r="QQK93" s="147"/>
      <c r="QQL93" s="147"/>
      <c r="QQM93" s="147"/>
      <c r="QQN93" s="147"/>
      <c r="QQO93" s="147"/>
      <c r="QQP93" s="147"/>
      <c r="QQQ93" s="147"/>
      <c r="QQR93" s="147"/>
      <c r="QQS93" s="147"/>
      <c r="QQT93" s="147"/>
      <c r="QQU93" s="147"/>
      <c r="QQV93" s="147"/>
      <c r="QQW93" s="147"/>
      <c r="QQX93" s="147"/>
      <c r="QQY93" s="147"/>
      <c r="QQZ93" s="147"/>
      <c r="QRA93" s="147"/>
      <c r="QRB93" s="147"/>
      <c r="QRC93" s="147"/>
      <c r="QRD93" s="147"/>
      <c r="QRE93" s="147"/>
      <c r="QRF93" s="147"/>
      <c r="QRG93" s="147"/>
      <c r="QRH93" s="147"/>
      <c r="QRI93" s="147"/>
      <c r="QRJ93" s="147"/>
      <c r="QRK93" s="147"/>
      <c r="QRL93" s="147"/>
      <c r="QRM93" s="147"/>
      <c r="QRN93" s="147"/>
      <c r="QRO93" s="147"/>
      <c r="QRP93" s="147"/>
      <c r="QRQ93" s="147"/>
      <c r="QRR93" s="147"/>
      <c r="QRS93" s="147"/>
      <c r="QRT93" s="147"/>
      <c r="QRU93" s="147"/>
      <c r="QRV93" s="147"/>
      <c r="QRW93" s="147"/>
      <c r="QRX93" s="147"/>
      <c r="QRY93" s="147"/>
      <c r="QRZ93" s="147"/>
      <c r="QSA93" s="147"/>
      <c r="QSB93" s="147"/>
      <c r="QSC93" s="147"/>
      <c r="QSD93" s="147"/>
      <c r="QSE93" s="147"/>
      <c r="QSF93" s="147"/>
      <c r="QSG93" s="147"/>
      <c r="QSH93" s="147"/>
      <c r="QSI93" s="147"/>
      <c r="QSJ93" s="147"/>
      <c r="QSK93" s="147"/>
      <c r="QSL93" s="147"/>
      <c r="QSM93" s="147"/>
      <c r="QSN93" s="147"/>
      <c r="QSO93" s="147"/>
      <c r="QSP93" s="147"/>
      <c r="QSQ93" s="147"/>
      <c r="QSR93" s="147"/>
      <c r="QSS93" s="147"/>
      <c r="QST93" s="147"/>
      <c r="QSU93" s="147"/>
      <c r="QSV93" s="147"/>
      <c r="QSW93" s="147"/>
      <c r="QSX93" s="147"/>
      <c r="QSY93" s="147"/>
      <c r="QSZ93" s="147"/>
      <c r="QTA93" s="147"/>
      <c r="QTB93" s="147"/>
      <c r="QTC93" s="147"/>
      <c r="QTD93" s="147"/>
      <c r="QTE93" s="147"/>
      <c r="QTF93" s="147"/>
      <c r="QTG93" s="147"/>
      <c r="QTH93" s="147"/>
      <c r="QTI93" s="147"/>
      <c r="QTJ93" s="147"/>
      <c r="QTK93" s="147"/>
      <c r="QTL93" s="147"/>
      <c r="QTM93" s="147"/>
      <c r="QTN93" s="147"/>
      <c r="QTO93" s="147"/>
      <c r="QTP93" s="147"/>
      <c r="QTQ93" s="147"/>
      <c r="QTR93" s="147"/>
      <c r="QTS93" s="147"/>
      <c r="QTT93" s="147"/>
      <c r="QTU93" s="147"/>
      <c r="QTV93" s="147"/>
      <c r="QTW93" s="147"/>
      <c r="QTX93" s="147"/>
      <c r="QTY93" s="147"/>
      <c r="QTZ93" s="147"/>
      <c r="QUA93" s="147"/>
      <c r="QUB93" s="147"/>
      <c r="QUC93" s="147"/>
      <c r="QUD93" s="147"/>
      <c r="QUE93" s="147"/>
      <c r="QUF93" s="147"/>
      <c r="QUG93" s="147"/>
      <c r="QUH93" s="147"/>
      <c r="QUI93" s="147"/>
      <c r="QUJ93" s="147"/>
      <c r="QUK93" s="147"/>
      <c r="QUL93" s="147"/>
      <c r="QUM93" s="147"/>
      <c r="QUN93" s="147"/>
      <c r="QUO93" s="147"/>
      <c r="QUP93" s="147"/>
      <c r="QUQ93" s="147"/>
      <c r="QUR93" s="147"/>
      <c r="QUS93" s="147"/>
      <c r="QUT93" s="147"/>
      <c r="QUU93" s="147"/>
      <c r="QUV93" s="147"/>
      <c r="QUW93" s="147"/>
      <c r="QUX93" s="147"/>
      <c r="QUY93" s="147"/>
      <c r="QUZ93" s="147"/>
      <c r="QVA93" s="147"/>
      <c r="QVB93" s="147"/>
      <c r="QVC93" s="147"/>
      <c r="QVD93" s="147"/>
      <c r="QVE93" s="147"/>
      <c r="QVF93" s="147"/>
      <c r="QVG93" s="147"/>
      <c r="QVH93" s="147"/>
      <c r="QVI93" s="147"/>
      <c r="QVJ93" s="147"/>
      <c r="QVK93" s="147"/>
      <c r="QVL93" s="147"/>
      <c r="QVM93" s="147"/>
      <c r="QVN93" s="147"/>
      <c r="QVO93" s="147"/>
      <c r="QVP93" s="147"/>
      <c r="QVQ93" s="147"/>
      <c r="QVR93" s="147"/>
      <c r="QVS93" s="147"/>
      <c r="QVT93" s="147"/>
      <c r="QVU93" s="147"/>
      <c r="QVV93" s="147"/>
      <c r="QVW93" s="147"/>
      <c r="QVX93" s="147"/>
      <c r="QVY93" s="147"/>
      <c r="QVZ93" s="147"/>
      <c r="QWA93" s="147"/>
      <c r="QWB93" s="147"/>
      <c r="QWC93" s="147"/>
      <c r="QWD93" s="147"/>
      <c r="QWE93" s="147"/>
      <c r="QWF93" s="147"/>
      <c r="QWG93" s="147"/>
      <c r="QWH93" s="147"/>
      <c r="QWI93" s="147"/>
      <c r="QWJ93" s="147"/>
      <c r="QWK93" s="147"/>
      <c r="QWL93" s="147"/>
      <c r="QWM93" s="147"/>
      <c r="QWN93" s="147"/>
      <c r="QWO93" s="147"/>
      <c r="QWP93" s="147"/>
      <c r="QWQ93" s="147"/>
      <c r="QWR93" s="147"/>
      <c r="QWS93" s="147"/>
      <c r="QWT93" s="147"/>
      <c r="QWU93" s="147"/>
      <c r="QWV93" s="147"/>
      <c r="QWW93" s="147"/>
      <c r="QWX93" s="147"/>
      <c r="QWY93" s="147"/>
      <c r="QWZ93" s="147"/>
      <c r="QXA93" s="147"/>
      <c r="QXB93" s="147"/>
      <c r="QXC93" s="147"/>
      <c r="QXD93" s="147"/>
      <c r="QXE93" s="147"/>
      <c r="QXF93" s="147"/>
      <c r="QXG93" s="147"/>
      <c r="QXH93" s="147"/>
      <c r="QXI93" s="147"/>
      <c r="QXJ93" s="147"/>
      <c r="QXK93" s="147"/>
      <c r="QXL93" s="147"/>
      <c r="QXM93" s="147"/>
      <c r="QXN93" s="147"/>
      <c r="QXO93" s="147"/>
      <c r="QXP93" s="147"/>
      <c r="QXQ93" s="147"/>
      <c r="QXR93" s="147"/>
      <c r="QXS93" s="147"/>
      <c r="QXT93" s="147"/>
      <c r="QXU93" s="147"/>
      <c r="QXV93" s="147"/>
      <c r="QXW93" s="147"/>
      <c r="QXX93" s="147"/>
      <c r="QXY93" s="147"/>
      <c r="QXZ93" s="147"/>
      <c r="QYA93" s="147"/>
      <c r="QYB93" s="147"/>
      <c r="QYC93" s="147"/>
      <c r="QYD93" s="147"/>
      <c r="QYE93" s="147"/>
      <c r="QYF93" s="147"/>
      <c r="QYG93" s="147"/>
      <c r="QYH93" s="147"/>
      <c r="QYI93" s="147"/>
      <c r="QYJ93" s="147"/>
      <c r="QYK93" s="147"/>
      <c r="QYL93" s="147"/>
      <c r="QYM93" s="147"/>
      <c r="QYN93" s="147"/>
      <c r="QYO93" s="147"/>
      <c r="QYP93" s="147"/>
      <c r="QYQ93" s="147"/>
      <c r="QYR93" s="147"/>
      <c r="QYS93" s="147"/>
      <c r="QYT93" s="147"/>
      <c r="QYU93" s="147"/>
      <c r="QYV93" s="147"/>
      <c r="QYW93" s="147"/>
      <c r="QYX93" s="147"/>
      <c r="QYY93" s="147"/>
      <c r="QYZ93" s="147"/>
      <c r="QZA93" s="147"/>
      <c r="QZB93" s="147"/>
      <c r="QZC93" s="147"/>
      <c r="QZD93" s="147"/>
      <c r="QZE93" s="147"/>
      <c r="QZF93" s="147"/>
      <c r="QZG93" s="147"/>
      <c r="QZH93" s="147"/>
      <c r="QZI93" s="147"/>
      <c r="QZJ93" s="147"/>
      <c r="QZK93" s="147"/>
      <c r="QZL93" s="147"/>
      <c r="QZM93" s="147"/>
      <c r="QZN93" s="147"/>
      <c r="QZO93" s="147"/>
      <c r="QZP93" s="147"/>
      <c r="QZQ93" s="147"/>
      <c r="QZR93" s="147"/>
      <c r="QZS93" s="147"/>
      <c r="QZT93" s="147"/>
      <c r="QZU93" s="147"/>
      <c r="QZV93" s="147"/>
      <c r="QZW93" s="147"/>
      <c r="QZX93" s="147"/>
      <c r="QZY93" s="147"/>
      <c r="QZZ93" s="147"/>
      <c r="RAA93" s="147"/>
      <c r="RAB93" s="147"/>
      <c r="RAC93" s="147"/>
      <c r="RAD93" s="147"/>
      <c r="RAE93" s="147"/>
      <c r="RAF93" s="147"/>
      <c r="RAG93" s="147"/>
      <c r="RAH93" s="147"/>
      <c r="RAI93" s="147"/>
      <c r="RAJ93" s="147"/>
      <c r="RAK93" s="147"/>
      <c r="RAL93" s="147"/>
      <c r="RAM93" s="147"/>
      <c r="RAN93" s="147"/>
      <c r="RAO93" s="147"/>
      <c r="RAP93" s="147"/>
      <c r="RAQ93" s="147"/>
      <c r="RAR93" s="147"/>
      <c r="RAS93" s="147"/>
      <c r="RAT93" s="147"/>
      <c r="RAU93" s="147"/>
      <c r="RAV93" s="147"/>
      <c r="RAW93" s="147"/>
      <c r="RAX93" s="147"/>
      <c r="RAY93" s="147"/>
      <c r="RAZ93" s="147"/>
      <c r="RBA93" s="147"/>
      <c r="RBB93" s="147"/>
      <c r="RBC93" s="147"/>
      <c r="RBD93" s="147"/>
      <c r="RBE93" s="147"/>
      <c r="RBF93" s="147"/>
      <c r="RBG93" s="147"/>
      <c r="RBH93" s="147"/>
      <c r="RBI93" s="147"/>
      <c r="RBJ93" s="147"/>
      <c r="RBK93" s="147"/>
      <c r="RBL93" s="147"/>
      <c r="RBM93" s="147"/>
      <c r="RBN93" s="147"/>
      <c r="RBO93" s="147"/>
      <c r="RBP93" s="147"/>
      <c r="RBQ93" s="147"/>
      <c r="RBR93" s="147"/>
      <c r="RBS93" s="147"/>
      <c r="RBT93" s="147"/>
      <c r="RBU93" s="147"/>
      <c r="RBV93" s="147"/>
      <c r="RBW93" s="147"/>
      <c r="RBX93" s="147"/>
      <c r="RBY93" s="147"/>
      <c r="RBZ93" s="147"/>
      <c r="RCA93" s="147"/>
      <c r="RCB93" s="147"/>
      <c r="RCC93" s="147"/>
      <c r="RCD93" s="147"/>
      <c r="RCE93" s="147"/>
      <c r="RCF93" s="147"/>
      <c r="RCG93" s="147"/>
      <c r="RCH93" s="147"/>
      <c r="RCI93" s="147"/>
      <c r="RCJ93" s="147"/>
      <c r="RCK93" s="147"/>
      <c r="RCL93" s="147"/>
      <c r="RCM93" s="147"/>
      <c r="RCN93" s="147"/>
      <c r="RCO93" s="147"/>
      <c r="RCP93" s="147"/>
      <c r="RCQ93" s="147"/>
      <c r="RCR93" s="147"/>
      <c r="RCS93" s="147"/>
      <c r="RCT93" s="147"/>
      <c r="RCU93" s="147"/>
      <c r="RCV93" s="147"/>
      <c r="RCW93" s="147"/>
      <c r="RCX93" s="147"/>
      <c r="RCY93" s="147"/>
      <c r="RCZ93" s="147"/>
      <c r="RDA93" s="147"/>
      <c r="RDB93" s="147"/>
      <c r="RDC93" s="147"/>
      <c r="RDD93" s="147"/>
      <c r="RDE93" s="147"/>
      <c r="RDF93" s="147"/>
      <c r="RDG93" s="147"/>
      <c r="RDH93" s="147"/>
      <c r="RDI93" s="147"/>
      <c r="RDJ93" s="147"/>
      <c r="RDK93" s="147"/>
      <c r="RDL93" s="147"/>
      <c r="RDM93" s="147"/>
      <c r="RDN93" s="147"/>
      <c r="RDO93" s="147"/>
      <c r="RDP93" s="147"/>
      <c r="RDQ93" s="147"/>
      <c r="RDR93" s="147"/>
      <c r="RDS93" s="147"/>
      <c r="RDT93" s="147"/>
      <c r="RDU93" s="147"/>
      <c r="RDV93" s="147"/>
      <c r="RDW93" s="147"/>
      <c r="RDX93" s="147"/>
      <c r="RDY93" s="147"/>
      <c r="RDZ93" s="147"/>
      <c r="REA93" s="147"/>
      <c r="REB93" s="147"/>
      <c r="REC93" s="147"/>
      <c r="RED93" s="147"/>
      <c r="REE93" s="147"/>
      <c r="REF93" s="147"/>
      <c r="REG93" s="147"/>
      <c r="REH93" s="147"/>
      <c r="REI93" s="147"/>
      <c r="REJ93" s="147"/>
      <c r="REK93" s="147"/>
      <c r="REL93" s="147"/>
      <c r="REM93" s="147"/>
      <c r="REN93" s="147"/>
      <c r="REO93" s="147"/>
      <c r="REP93" s="147"/>
      <c r="REQ93" s="147"/>
      <c r="RER93" s="147"/>
      <c r="RES93" s="147"/>
      <c r="RET93" s="147"/>
      <c r="REU93" s="147"/>
      <c r="REV93" s="147"/>
      <c r="REW93" s="147"/>
      <c r="REX93" s="147"/>
      <c r="REY93" s="147"/>
      <c r="REZ93" s="147"/>
      <c r="RFA93" s="147"/>
      <c r="RFB93" s="147"/>
      <c r="RFC93" s="147"/>
      <c r="RFD93" s="147"/>
      <c r="RFE93" s="147"/>
      <c r="RFF93" s="147"/>
      <c r="RFG93" s="147"/>
      <c r="RFH93" s="147"/>
      <c r="RFI93" s="147"/>
      <c r="RFJ93" s="147"/>
      <c r="RFK93" s="147"/>
      <c r="RFL93" s="147"/>
      <c r="RFM93" s="147"/>
      <c r="RFN93" s="147"/>
      <c r="RFO93" s="147"/>
      <c r="RFP93" s="147"/>
      <c r="RFQ93" s="147"/>
      <c r="RFR93" s="147"/>
      <c r="RFS93" s="147"/>
      <c r="RFT93" s="147"/>
      <c r="RFU93" s="147"/>
      <c r="RFV93" s="147"/>
      <c r="RFW93" s="147"/>
      <c r="RFX93" s="147"/>
      <c r="RFY93" s="147"/>
      <c r="RFZ93" s="147"/>
      <c r="RGA93" s="147"/>
      <c r="RGB93" s="147"/>
      <c r="RGC93" s="147"/>
      <c r="RGD93" s="147"/>
      <c r="RGE93" s="147"/>
      <c r="RGF93" s="147"/>
      <c r="RGG93" s="147"/>
      <c r="RGH93" s="147"/>
      <c r="RGI93" s="147"/>
      <c r="RGJ93" s="147"/>
      <c r="RGK93" s="147"/>
      <c r="RGL93" s="147"/>
      <c r="RGM93" s="147"/>
      <c r="RGN93" s="147"/>
      <c r="RGO93" s="147"/>
      <c r="RGP93" s="147"/>
      <c r="RGQ93" s="147"/>
      <c r="RGR93" s="147"/>
      <c r="RGS93" s="147"/>
      <c r="RGT93" s="147"/>
      <c r="RGU93" s="147"/>
      <c r="RGV93" s="147"/>
      <c r="RGW93" s="147"/>
      <c r="RGX93" s="147"/>
      <c r="RGY93" s="147"/>
      <c r="RGZ93" s="147"/>
      <c r="RHA93" s="147"/>
      <c r="RHB93" s="147"/>
      <c r="RHC93" s="147"/>
      <c r="RHD93" s="147"/>
      <c r="RHE93" s="147"/>
      <c r="RHF93" s="147"/>
      <c r="RHG93" s="147"/>
      <c r="RHH93" s="147"/>
      <c r="RHI93" s="147"/>
      <c r="RHJ93" s="147"/>
      <c r="RHK93" s="147"/>
      <c r="RHL93" s="147"/>
      <c r="RHM93" s="147"/>
      <c r="RHN93" s="147"/>
      <c r="RHO93" s="147"/>
      <c r="RHP93" s="147"/>
      <c r="RHQ93" s="147"/>
      <c r="RHR93" s="147"/>
      <c r="RHS93" s="147"/>
      <c r="RHT93" s="147"/>
      <c r="RHU93" s="147"/>
      <c r="RHV93" s="147"/>
      <c r="RHW93" s="147"/>
      <c r="RHX93" s="147"/>
      <c r="RHY93" s="147"/>
      <c r="RHZ93" s="147"/>
      <c r="RIA93" s="147"/>
      <c r="RIB93" s="147"/>
      <c r="RIC93" s="147"/>
      <c r="RID93" s="147"/>
      <c r="RIE93" s="147"/>
      <c r="RIF93" s="147"/>
      <c r="RIG93" s="147"/>
      <c r="RIH93" s="147"/>
      <c r="RII93" s="147"/>
      <c r="RIJ93" s="147"/>
      <c r="RIK93" s="147"/>
      <c r="RIL93" s="147"/>
      <c r="RIM93" s="147"/>
      <c r="RIN93" s="147"/>
      <c r="RIO93" s="147"/>
      <c r="RIP93" s="147"/>
      <c r="RIQ93" s="147"/>
      <c r="RIR93" s="147"/>
      <c r="RIS93" s="147"/>
      <c r="RIT93" s="147"/>
      <c r="RIU93" s="147"/>
      <c r="RIV93" s="147"/>
      <c r="RIW93" s="147"/>
      <c r="RIX93" s="147"/>
      <c r="RIY93" s="147"/>
      <c r="RIZ93" s="147"/>
      <c r="RJA93" s="147"/>
      <c r="RJB93" s="147"/>
      <c r="RJC93" s="147"/>
      <c r="RJD93" s="147"/>
      <c r="RJE93" s="147"/>
      <c r="RJF93" s="147"/>
      <c r="RJG93" s="147"/>
      <c r="RJH93" s="147"/>
      <c r="RJI93" s="147"/>
      <c r="RJJ93" s="147"/>
      <c r="RJK93" s="147"/>
      <c r="RJL93" s="147"/>
      <c r="RJM93" s="147"/>
      <c r="RJN93" s="147"/>
      <c r="RJO93" s="147"/>
      <c r="RJP93" s="147"/>
      <c r="RJQ93" s="147"/>
      <c r="RJR93" s="147"/>
      <c r="RJS93" s="147"/>
      <c r="RJT93" s="147"/>
      <c r="RJU93" s="147"/>
      <c r="RJV93" s="147"/>
      <c r="RJW93" s="147"/>
      <c r="RJX93" s="147"/>
      <c r="RJY93" s="147"/>
      <c r="RJZ93" s="147"/>
      <c r="RKA93" s="147"/>
      <c r="RKB93" s="147"/>
      <c r="RKC93" s="147"/>
      <c r="RKD93" s="147"/>
      <c r="RKE93" s="147"/>
      <c r="RKF93" s="147"/>
      <c r="RKG93" s="147"/>
      <c r="RKH93" s="147"/>
      <c r="RKI93" s="147"/>
      <c r="RKJ93" s="147"/>
      <c r="RKK93" s="147"/>
      <c r="RKL93" s="147"/>
      <c r="RKM93" s="147"/>
      <c r="RKN93" s="147"/>
      <c r="RKO93" s="147"/>
      <c r="RKP93" s="147"/>
      <c r="RKQ93" s="147"/>
      <c r="RKR93" s="147"/>
      <c r="RKS93" s="147"/>
      <c r="RKT93" s="147"/>
      <c r="RKU93" s="147"/>
      <c r="RKV93" s="147"/>
      <c r="RKW93" s="147"/>
      <c r="RKX93" s="147"/>
      <c r="RKY93" s="147"/>
      <c r="RKZ93" s="147"/>
      <c r="RLA93" s="147"/>
      <c r="RLB93" s="147"/>
      <c r="RLC93" s="147"/>
      <c r="RLD93" s="147"/>
      <c r="RLE93" s="147"/>
      <c r="RLF93" s="147"/>
      <c r="RLG93" s="147"/>
      <c r="RLH93" s="147"/>
      <c r="RLI93" s="147"/>
      <c r="RLJ93" s="147"/>
      <c r="RLK93" s="147"/>
      <c r="RLL93" s="147"/>
      <c r="RLM93" s="147"/>
      <c r="RLN93" s="147"/>
      <c r="RLO93" s="147"/>
      <c r="RLP93" s="147"/>
      <c r="RLQ93" s="147"/>
      <c r="RLR93" s="147"/>
      <c r="RLS93" s="147"/>
      <c r="RLT93" s="147"/>
      <c r="RLU93" s="147"/>
      <c r="RLV93" s="147"/>
      <c r="RLW93" s="147"/>
      <c r="RLX93" s="147"/>
      <c r="RLY93" s="147"/>
      <c r="RLZ93" s="147"/>
      <c r="RMA93" s="147"/>
      <c r="RMB93" s="147"/>
      <c r="RMC93" s="147"/>
      <c r="RMD93" s="147"/>
      <c r="RME93" s="147"/>
      <c r="RMF93" s="147"/>
      <c r="RMG93" s="147"/>
      <c r="RMH93" s="147"/>
      <c r="RMI93" s="147"/>
      <c r="RMJ93" s="147"/>
      <c r="RMK93" s="147"/>
      <c r="RML93" s="147"/>
      <c r="RMM93" s="147"/>
      <c r="RMN93" s="147"/>
      <c r="RMO93" s="147"/>
      <c r="RMP93" s="147"/>
      <c r="RMQ93" s="147"/>
      <c r="RMR93" s="147"/>
      <c r="RMS93" s="147"/>
      <c r="RMT93" s="147"/>
      <c r="RMU93" s="147"/>
      <c r="RMV93" s="147"/>
      <c r="RMW93" s="147"/>
      <c r="RMX93" s="147"/>
      <c r="RMY93" s="147"/>
      <c r="RMZ93" s="147"/>
      <c r="RNA93" s="147"/>
      <c r="RNB93" s="147"/>
      <c r="RNC93" s="147"/>
      <c r="RND93" s="147"/>
      <c r="RNE93" s="147"/>
      <c r="RNF93" s="147"/>
      <c r="RNG93" s="147"/>
      <c r="RNH93" s="147"/>
      <c r="RNI93" s="147"/>
      <c r="RNJ93" s="147"/>
      <c r="RNK93" s="147"/>
      <c r="RNL93" s="147"/>
      <c r="RNM93" s="147"/>
      <c r="RNN93" s="147"/>
      <c r="RNO93" s="147"/>
      <c r="RNP93" s="147"/>
      <c r="RNQ93" s="147"/>
      <c r="RNR93" s="147"/>
      <c r="RNS93" s="147"/>
      <c r="RNT93" s="147"/>
      <c r="RNU93" s="147"/>
      <c r="RNV93" s="147"/>
      <c r="RNW93" s="147"/>
      <c r="RNX93" s="147"/>
      <c r="RNY93" s="147"/>
      <c r="RNZ93" s="147"/>
      <c r="ROA93" s="147"/>
      <c r="ROB93" s="147"/>
      <c r="ROC93" s="147"/>
      <c r="ROD93" s="147"/>
      <c r="ROE93" s="147"/>
      <c r="ROF93" s="147"/>
      <c r="ROG93" s="147"/>
      <c r="ROH93" s="147"/>
      <c r="ROI93" s="147"/>
      <c r="ROJ93" s="147"/>
      <c r="ROK93" s="147"/>
      <c r="ROL93" s="147"/>
      <c r="ROM93" s="147"/>
      <c r="RON93" s="147"/>
      <c r="ROO93" s="147"/>
      <c r="ROP93" s="147"/>
      <c r="ROQ93" s="147"/>
      <c r="ROR93" s="147"/>
      <c r="ROS93" s="147"/>
      <c r="ROT93" s="147"/>
      <c r="ROU93" s="147"/>
      <c r="ROV93" s="147"/>
      <c r="ROW93" s="147"/>
      <c r="ROX93" s="147"/>
      <c r="ROY93" s="147"/>
      <c r="ROZ93" s="147"/>
      <c r="RPA93" s="147"/>
      <c r="RPB93" s="147"/>
      <c r="RPC93" s="147"/>
      <c r="RPD93" s="147"/>
      <c r="RPE93" s="147"/>
      <c r="RPF93" s="147"/>
      <c r="RPG93" s="147"/>
      <c r="RPH93" s="147"/>
      <c r="RPI93" s="147"/>
      <c r="RPJ93" s="147"/>
      <c r="RPK93" s="147"/>
      <c r="RPL93" s="147"/>
      <c r="RPM93" s="147"/>
      <c r="RPN93" s="147"/>
      <c r="RPO93" s="147"/>
      <c r="RPP93" s="147"/>
      <c r="RPQ93" s="147"/>
      <c r="RPR93" s="147"/>
      <c r="RPS93" s="147"/>
      <c r="RPT93" s="147"/>
      <c r="RPU93" s="147"/>
      <c r="RPV93" s="147"/>
      <c r="RPW93" s="147"/>
      <c r="RPX93" s="147"/>
      <c r="RPY93" s="147"/>
      <c r="RPZ93" s="147"/>
      <c r="RQA93" s="147"/>
      <c r="RQB93" s="147"/>
      <c r="RQC93" s="147"/>
      <c r="RQD93" s="147"/>
      <c r="RQE93" s="147"/>
      <c r="RQF93" s="147"/>
      <c r="RQG93" s="147"/>
      <c r="RQH93" s="147"/>
      <c r="RQI93" s="147"/>
      <c r="RQJ93" s="147"/>
      <c r="RQK93" s="147"/>
      <c r="RQL93" s="147"/>
      <c r="RQM93" s="147"/>
      <c r="RQN93" s="147"/>
      <c r="RQO93" s="147"/>
      <c r="RQP93" s="147"/>
      <c r="RQQ93" s="147"/>
      <c r="RQR93" s="147"/>
      <c r="RQS93" s="147"/>
      <c r="RQT93" s="147"/>
      <c r="RQU93" s="147"/>
      <c r="RQV93" s="147"/>
      <c r="RQW93" s="147"/>
      <c r="RQX93" s="147"/>
      <c r="RQY93" s="147"/>
      <c r="RQZ93" s="147"/>
      <c r="RRA93" s="147"/>
      <c r="RRB93" s="147"/>
      <c r="RRC93" s="147"/>
      <c r="RRD93" s="147"/>
      <c r="RRE93" s="147"/>
      <c r="RRF93" s="147"/>
      <c r="RRG93" s="147"/>
      <c r="RRH93" s="147"/>
      <c r="RRI93" s="147"/>
      <c r="RRJ93" s="147"/>
      <c r="RRK93" s="147"/>
      <c r="RRL93" s="147"/>
      <c r="RRM93" s="147"/>
      <c r="RRN93" s="147"/>
      <c r="RRO93" s="147"/>
      <c r="RRP93" s="147"/>
      <c r="RRQ93" s="147"/>
      <c r="RRR93" s="147"/>
      <c r="RRS93" s="147"/>
      <c r="RRT93" s="147"/>
      <c r="RRU93" s="147"/>
      <c r="RRV93" s="147"/>
      <c r="RRW93" s="147"/>
      <c r="RRX93" s="147"/>
      <c r="RRY93" s="147"/>
      <c r="RRZ93" s="147"/>
      <c r="RSA93" s="147"/>
      <c r="RSB93" s="147"/>
      <c r="RSC93" s="147"/>
      <c r="RSD93" s="147"/>
      <c r="RSE93" s="147"/>
      <c r="RSF93" s="147"/>
      <c r="RSG93" s="147"/>
      <c r="RSH93" s="147"/>
      <c r="RSI93" s="147"/>
      <c r="RSJ93" s="147"/>
      <c r="RSK93" s="147"/>
      <c r="RSL93" s="147"/>
      <c r="RSM93" s="147"/>
      <c r="RSN93" s="147"/>
      <c r="RSO93" s="147"/>
      <c r="RSP93" s="147"/>
      <c r="RSQ93" s="147"/>
      <c r="RSR93" s="147"/>
      <c r="RSS93" s="147"/>
      <c r="RST93" s="147"/>
      <c r="RSU93" s="147"/>
      <c r="RSV93" s="147"/>
      <c r="RSW93" s="147"/>
      <c r="RSX93" s="147"/>
      <c r="RSY93" s="147"/>
      <c r="RSZ93" s="147"/>
      <c r="RTA93" s="147"/>
      <c r="RTB93" s="147"/>
      <c r="RTC93" s="147"/>
      <c r="RTD93" s="147"/>
      <c r="RTE93" s="147"/>
      <c r="RTF93" s="147"/>
      <c r="RTG93" s="147"/>
      <c r="RTH93" s="147"/>
      <c r="RTI93" s="147"/>
      <c r="RTJ93" s="147"/>
      <c r="RTK93" s="147"/>
      <c r="RTL93" s="147"/>
      <c r="RTM93" s="147"/>
      <c r="RTN93" s="147"/>
      <c r="RTO93" s="147"/>
      <c r="RTP93" s="147"/>
      <c r="RTQ93" s="147"/>
      <c r="RTR93" s="147"/>
      <c r="RTS93" s="147"/>
      <c r="RTT93" s="147"/>
      <c r="RTU93" s="147"/>
      <c r="RTV93" s="147"/>
      <c r="RTW93" s="147"/>
      <c r="RTX93" s="147"/>
      <c r="RTY93" s="147"/>
      <c r="RTZ93" s="147"/>
      <c r="RUA93" s="147"/>
      <c r="RUB93" s="147"/>
      <c r="RUC93" s="147"/>
      <c r="RUD93" s="147"/>
      <c r="RUE93" s="147"/>
      <c r="RUF93" s="147"/>
      <c r="RUG93" s="147"/>
      <c r="RUH93" s="147"/>
      <c r="RUI93" s="147"/>
      <c r="RUJ93" s="147"/>
      <c r="RUK93" s="147"/>
      <c r="RUL93" s="147"/>
      <c r="RUM93" s="147"/>
      <c r="RUN93" s="147"/>
      <c r="RUO93" s="147"/>
      <c r="RUP93" s="147"/>
      <c r="RUQ93" s="147"/>
      <c r="RUR93" s="147"/>
      <c r="RUS93" s="147"/>
      <c r="RUT93" s="147"/>
      <c r="RUU93" s="147"/>
      <c r="RUV93" s="147"/>
      <c r="RUW93" s="147"/>
      <c r="RUX93" s="147"/>
      <c r="RUY93" s="147"/>
      <c r="RUZ93" s="147"/>
      <c r="RVA93" s="147"/>
      <c r="RVB93" s="147"/>
      <c r="RVC93" s="147"/>
      <c r="RVD93" s="147"/>
      <c r="RVE93" s="147"/>
      <c r="RVF93" s="147"/>
      <c r="RVG93" s="147"/>
      <c r="RVH93" s="147"/>
      <c r="RVI93" s="147"/>
      <c r="RVJ93" s="147"/>
      <c r="RVK93" s="147"/>
      <c r="RVL93" s="147"/>
      <c r="RVM93" s="147"/>
      <c r="RVN93" s="147"/>
      <c r="RVO93" s="147"/>
      <c r="RVP93" s="147"/>
      <c r="RVQ93" s="147"/>
      <c r="RVR93" s="147"/>
      <c r="RVS93" s="147"/>
      <c r="RVT93" s="147"/>
      <c r="RVU93" s="147"/>
      <c r="RVV93" s="147"/>
      <c r="RVW93" s="147"/>
      <c r="RVX93" s="147"/>
      <c r="RVY93" s="147"/>
      <c r="RVZ93" s="147"/>
      <c r="RWA93" s="147"/>
      <c r="RWB93" s="147"/>
      <c r="RWC93" s="147"/>
      <c r="RWD93" s="147"/>
      <c r="RWE93" s="147"/>
      <c r="RWF93" s="147"/>
      <c r="RWG93" s="147"/>
      <c r="RWH93" s="147"/>
      <c r="RWI93" s="147"/>
      <c r="RWJ93" s="147"/>
      <c r="RWK93" s="147"/>
      <c r="RWL93" s="147"/>
      <c r="RWM93" s="147"/>
      <c r="RWN93" s="147"/>
      <c r="RWO93" s="147"/>
      <c r="RWP93" s="147"/>
      <c r="RWQ93" s="147"/>
      <c r="RWR93" s="147"/>
      <c r="RWS93" s="147"/>
      <c r="RWT93" s="147"/>
      <c r="RWU93" s="147"/>
      <c r="RWV93" s="147"/>
      <c r="RWW93" s="147"/>
      <c r="RWX93" s="147"/>
      <c r="RWY93" s="147"/>
      <c r="RWZ93" s="147"/>
      <c r="RXA93" s="147"/>
      <c r="RXB93" s="147"/>
      <c r="RXC93" s="147"/>
      <c r="RXD93" s="147"/>
      <c r="RXE93" s="147"/>
      <c r="RXF93" s="147"/>
      <c r="RXG93" s="147"/>
      <c r="RXH93" s="147"/>
      <c r="RXI93" s="147"/>
      <c r="RXJ93" s="147"/>
      <c r="RXK93" s="147"/>
      <c r="RXL93" s="147"/>
      <c r="RXM93" s="147"/>
      <c r="RXN93" s="147"/>
      <c r="RXO93" s="147"/>
      <c r="RXP93" s="147"/>
      <c r="RXQ93" s="147"/>
      <c r="RXR93" s="147"/>
      <c r="RXS93" s="147"/>
      <c r="RXT93" s="147"/>
      <c r="RXU93" s="147"/>
      <c r="RXV93" s="147"/>
      <c r="RXW93" s="147"/>
      <c r="RXX93" s="147"/>
      <c r="RXY93" s="147"/>
      <c r="RXZ93" s="147"/>
      <c r="RYA93" s="147"/>
      <c r="RYB93" s="147"/>
      <c r="RYC93" s="147"/>
      <c r="RYD93" s="147"/>
      <c r="RYE93" s="147"/>
      <c r="RYF93" s="147"/>
      <c r="RYG93" s="147"/>
      <c r="RYH93" s="147"/>
      <c r="RYI93" s="147"/>
      <c r="RYJ93" s="147"/>
      <c r="RYK93" s="147"/>
      <c r="RYL93" s="147"/>
      <c r="RYM93" s="147"/>
      <c r="RYN93" s="147"/>
      <c r="RYO93" s="147"/>
      <c r="RYP93" s="147"/>
      <c r="RYQ93" s="147"/>
      <c r="RYR93" s="147"/>
      <c r="RYS93" s="147"/>
      <c r="RYT93" s="147"/>
      <c r="RYU93" s="147"/>
      <c r="RYV93" s="147"/>
      <c r="RYW93" s="147"/>
      <c r="RYX93" s="147"/>
      <c r="RYY93" s="147"/>
      <c r="RYZ93" s="147"/>
      <c r="RZA93" s="147"/>
      <c r="RZB93" s="147"/>
      <c r="RZC93" s="147"/>
      <c r="RZD93" s="147"/>
      <c r="RZE93" s="147"/>
      <c r="RZF93" s="147"/>
      <c r="RZG93" s="147"/>
      <c r="RZH93" s="147"/>
      <c r="RZI93" s="147"/>
      <c r="RZJ93" s="147"/>
      <c r="RZK93" s="147"/>
      <c r="RZL93" s="147"/>
      <c r="RZM93" s="147"/>
      <c r="RZN93" s="147"/>
      <c r="RZO93" s="147"/>
      <c r="RZP93" s="147"/>
      <c r="RZQ93" s="147"/>
      <c r="RZR93" s="147"/>
      <c r="RZS93" s="147"/>
      <c r="RZT93" s="147"/>
      <c r="RZU93" s="147"/>
      <c r="RZV93" s="147"/>
      <c r="RZW93" s="147"/>
      <c r="RZX93" s="147"/>
      <c r="RZY93" s="147"/>
      <c r="RZZ93" s="147"/>
      <c r="SAA93" s="147"/>
      <c r="SAB93" s="147"/>
      <c r="SAC93" s="147"/>
      <c r="SAD93" s="147"/>
      <c r="SAE93" s="147"/>
      <c r="SAF93" s="147"/>
      <c r="SAG93" s="147"/>
      <c r="SAH93" s="147"/>
      <c r="SAI93" s="147"/>
      <c r="SAJ93" s="147"/>
      <c r="SAK93" s="147"/>
      <c r="SAL93" s="147"/>
      <c r="SAM93" s="147"/>
      <c r="SAN93" s="147"/>
      <c r="SAO93" s="147"/>
      <c r="SAP93" s="147"/>
      <c r="SAQ93" s="147"/>
      <c r="SAR93" s="147"/>
      <c r="SAS93" s="147"/>
      <c r="SAT93" s="147"/>
      <c r="SAU93" s="147"/>
      <c r="SAV93" s="147"/>
      <c r="SAW93" s="147"/>
      <c r="SAX93" s="147"/>
      <c r="SAY93" s="147"/>
      <c r="SAZ93" s="147"/>
      <c r="SBA93" s="147"/>
      <c r="SBB93" s="147"/>
      <c r="SBC93" s="147"/>
      <c r="SBD93" s="147"/>
      <c r="SBE93" s="147"/>
      <c r="SBF93" s="147"/>
      <c r="SBG93" s="147"/>
      <c r="SBH93" s="147"/>
      <c r="SBI93" s="147"/>
      <c r="SBJ93" s="147"/>
      <c r="SBK93" s="147"/>
      <c r="SBL93" s="147"/>
      <c r="SBM93" s="147"/>
      <c r="SBN93" s="147"/>
      <c r="SBO93" s="147"/>
      <c r="SBP93" s="147"/>
      <c r="SBQ93" s="147"/>
      <c r="SBR93" s="147"/>
      <c r="SBS93" s="147"/>
      <c r="SBT93" s="147"/>
      <c r="SBU93" s="147"/>
      <c r="SBV93" s="147"/>
      <c r="SBW93" s="147"/>
      <c r="SBX93" s="147"/>
      <c r="SBY93" s="147"/>
      <c r="SBZ93" s="147"/>
      <c r="SCA93" s="147"/>
      <c r="SCB93" s="147"/>
      <c r="SCC93" s="147"/>
      <c r="SCD93" s="147"/>
      <c r="SCE93" s="147"/>
      <c r="SCF93" s="147"/>
      <c r="SCG93" s="147"/>
      <c r="SCH93" s="147"/>
      <c r="SCI93" s="147"/>
      <c r="SCJ93" s="147"/>
      <c r="SCK93" s="147"/>
      <c r="SCL93" s="147"/>
      <c r="SCM93" s="147"/>
      <c r="SCN93" s="147"/>
      <c r="SCO93" s="147"/>
      <c r="SCP93" s="147"/>
      <c r="SCQ93" s="147"/>
      <c r="SCR93" s="147"/>
      <c r="SCS93" s="147"/>
      <c r="SCT93" s="147"/>
      <c r="SCU93" s="147"/>
      <c r="SCV93" s="147"/>
      <c r="SCW93" s="147"/>
      <c r="SCX93" s="147"/>
      <c r="SCY93" s="147"/>
      <c r="SCZ93" s="147"/>
      <c r="SDA93" s="147"/>
      <c r="SDB93" s="147"/>
      <c r="SDC93" s="147"/>
      <c r="SDD93" s="147"/>
      <c r="SDE93" s="147"/>
      <c r="SDF93" s="147"/>
      <c r="SDG93" s="147"/>
      <c r="SDH93" s="147"/>
      <c r="SDI93" s="147"/>
      <c r="SDJ93" s="147"/>
      <c r="SDK93" s="147"/>
      <c r="SDL93" s="147"/>
      <c r="SDM93" s="147"/>
      <c r="SDN93" s="147"/>
      <c r="SDO93" s="147"/>
      <c r="SDP93" s="147"/>
      <c r="SDQ93" s="147"/>
      <c r="SDR93" s="147"/>
      <c r="SDS93" s="147"/>
      <c r="SDT93" s="147"/>
      <c r="SDU93" s="147"/>
      <c r="SDV93" s="147"/>
      <c r="SDW93" s="147"/>
      <c r="SDX93" s="147"/>
      <c r="SDY93" s="147"/>
      <c r="SDZ93" s="147"/>
      <c r="SEA93" s="147"/>
      <c r="SEB93" s="147"/>
      <c r="SEC93" s="147"/>
      <c r="SED93" s="147"/>
      <c r="SEE93" s="147"/>
      <c r="SEF93" s="147"/>
      <c r="SEG93" s="147"/>
      <c r="SEH93" s="147"/>
      <c r="SEI93" s="147"/>
      <c r="SEJ93" s="147"/>
      <c r="SEK93" s="147"/>
      <c r="SEL93" s="147"/>
      <c r="SEM93" s="147"/>
      <c r="SEN93" s="147"/>
      <c r="SEO93" s="147"/>
      <c r="SEP93" s="147"/>
      <c r="SEQ93" s="147"/>
      <c r="SER93" s="147"/>
      <c r="SES93" s="147"/>
      <c r="SET93" s="147"/>
      <c r="SEU93" s="147"/>
      <c r="SEV93" s="147"/>
      <c r="SEW93" s="147"/>
      <c r="SEX93" s="147"/>
      <c r="SEY93" s="147"/>
      <c r="SEZ93" s="147"/>
      <c r="SFA93" s="147"/>
      <c r="SFB93" s="147"/>
      <c r="SFC93" s="147"/>
      <c r="SFD93" s="147"/>
      <c r="SFE93" s="147"/>
      <c r="SFF93" s="147"/>
      <c r="SFG93" s="147"/>
      <c r="SFH93" s="147"/>
      <c r="SFI93" s="147"/>
      <c r="SFJ93" s="147"/>
      <c r="SFK93" s="147"/>
      <c r="SFL93" s="147"/>
      <c r="SFM93" s="147"/>
      <c r="SFN93" s="147"/>
      <c r="SFO93" s="147"/>
      <c r="SFP93" s="147"/>
      <c r="SFQ93" s="147"/>
      <c r="SFR93" s="147"/>
      <c r="SFS93" s="147"/>
      <c r="SFT93" s="147"/>
      <c r="SFU93" s="147"/>
      <c r="SFV93" s="147"/>
      <c r="SFW93" s="147"/>
      <c r="SFX93" s="147"/>
      <c r="SFY93" s="147"/>
      <c r="SFZ93" s="147"/>
      <c r="SGA93" s="147"/>
      <c r="SGB93" s="147"/>
      <c r="SGC93" s="147"/>
      <c r="SGD93" s="147"/>
      <c r="SGE93" s="147"/>
      <c r="SGF93" s="147"/>
      <c r="SGG93" s="147"/>
      <c r="SGH93" s="147"/>
      <c r="SGI93" s="147"/>
      <c r="SGJ93" s="147"/>
      <c r="SGK93" s="147"/>
      <c r="SGL93" s="147"/>
      <c r="SGM93" s="147"/>
      <c r="SGN93" s="147"/>
      <c r="SGO93" s="147"/>
      <c r="SGP93" s="147"/>
      <c r="SGQ93" s="147"/>
      <c r="SGR93" s="147"/>
      <c r="SGS93" s="147"/>
      <c r="SGT93" s="147"/>
      <c r="SGU93" s="147"/>
      <c r="SGV93" s="147"/>
      <c r="SGW93" s="147"/>
      <c r="SGX93" s="147"/>
      <c r="SGY93" s="147"/>
      <c r="SGZ93" s="147"/>
      <c r="SHA93" s="147"/>
      <c r="SHB93" s="147"/>
      <c r="SHC93" s="147"/>
      <c r="SHD93" s="147"/>
      <c r="SHE93" s="147"/>
      <c r="SHF93" s="147"/>
      <c r="SHG93" s="147"/>
      <c r="SHH93" s="147"/>
      <c r="SHI93" s="147"/>
      <c r="SHJ93" s="147"/>
      <c r="SHK93" s="147"/>
      <c r="SHL93" s="147"/>
      <c r="SHM93" s="147"/>
      <c r="SHN93" s="147"/>
      <c r="SHO93" s="147"/>
      <c r="SHP93" s="147"/>
      <c r="SHQ93" s="147"/>
      <c r="SHR93" s="147"/>
      <c r="SHS93" s="147"/>
      <c r="SHT93" s="147"/>
      <c r="SHU93" s="147"/>
      <c r="SHV93" s="147"/>
      <c r="SHW93" s="147"/>
      <c r="SHX93" s="147"/>
      <c r="SHY93" s="147"/>
      <c r="SHZ93" s="147"/>
      <c r="SIA93" s="147"/>
      <c r="SIB93" s="147"/>
      <c r="SIC93" s="147"/>
      <c r="SID93" s="147"/>
      <c r="SIE93" s="147"/>
      <c r="SIF93" s="147"/>
      <c r="SIG93" s="147"/>
      <c r="SIH93" s="147"/>
      <c r="SII93" s="147"/>
      <c r="SIJ93" s="147"/>
      <c r="SIK93" s="147"/>
      <c r="SIL93" s="147"/>
      <c r="SIM93" s="147"/>
      <c r="SIN93" s="147"/>
      <c r="SIO93" s="147"/>
      <c r="SIP93" s="147"/>
      <c r="SIQ93" s="147"/>
      <c r="SIR93" s="147"/>
      <c r="SIS93" s="147"/>
      <c r="SIT93" s="147"/>
      <c r="SIU93" s="147"/>
      <c r="SIV93" s="147"/>
      <c r="SIW93" s="147"/>
      <c r="SIX93" s="147"/>
      <c r="SIY93" s="147"/>
      <c r="SIZ93" s="147"/>
      <c r="SJA93" s="147"/>
      <c r="SJB93" s="147"/>
      <c r="SJC93" s="147"/>
      <c r="SJD93" s="147"/>
      <c r="SJE93" s="147"/>
      <c r="SJF93" s="147"/>
      <c r="SJG93" s="147"/>
      <c r="SJH93" s="147"/>
      <c r="SJI93" s="147"/>
      <c r="SJJ93" s="147"/>
      <c r="SJK93" s="147"/>
      <c r="SJL93" s="147"/>
      <c r="SJM93" s="147"/>
      <c r="SJN93" s="147"/>
      <c r="SJO93" s="147"/>
      <c r="SJP93" s="147"/>
      <c r="SJQ93" s="147"/>
      <c r="SJR93" s="147"/>
      <c r="SJS93" s="147"/>
      <c r="SJT93" s="147"/>
      <c r="SJU93" s="147"/>
      <c r="SJV93" s="147"/>
      <c r="SJW93" s="147"/>
      <c r="SJX93" s="147"/>
      <c r="SJY93" s="147"/>
      <c r="SJZ93" s="147"/>
      <c r="SKA93" s="147"/>
      <c r="SKB93" s="147"/>
      <c r="SKC93" s="147"/>
      <c r="SKD93" s="147"/>
      <c r="SKE93" s="147"/>
      <c r="SKF93" s="147"/>
      <c r="SKG93" s="147"/>
      <c r="SKH93" s="147"/>
      <c r="SKI93" s="147"/>
      <c r="SKJ93" s="147"/>
      <c r="SKK93" s="147"/>
      <c r="SKL93" s="147"/>
      <c r="SKM93" s="147"/>
      <c r="SKN93" s="147"/>
      <c r="SKO93" s="147"/>
      <c r="SKP93" s="147"/>
      <c r="SKQ93" s="147"/>
      <c r="SKR93" s="147"/>
      <c r="SKS93" s="147"/>
      <c r="SKT93" s="147"/>
      <c r="SKU93" s="147"/>
      <c r="SKV93" s="147"/>
      <c r="SKW93" s="147"/>
      <c r="SKX93" s="147"/>
      <c r="SKY93" s="147"/>
      <c r="SKZ93" s="147"/>
      <c r="SLA93" s="147"/>
      <c r="SLB93" s="147"/>
      <c r="SLC93" s="147"/>
      <c r="SLD93" s="147"/>
      <c r="SLE93" s="147"/>
      <c r="SLF93" s="147"/>
      <c r="SLG93" s="147"/>
      <c r="SLH93" s="147"/>
      <c r="SLI93" s="147"/>
      <c r="SLJ93" s="147"/>
      <c r="SLK93" s="147"/>
      <c r="SLL93" s="147"/>
      <c r="SLM93" s="147"/>
      <c r="SLN93" s="147"/>
      <c r="SLO93" s="147"/>
      <c r="SLP93" s="147"/>
      <c r="SLQ93" s="147"/>
      <c r="SLR93" s="147"/>
      <c r="SLS93" s="147"/>
      <c r="SLT93" s="147"/>
      <c r="SLU93" s="147"/>
      <c r="SLV93" s="147"/>
      <c r="SLW93" s="147"/>
      <c r="SLX93" s="147"/>
      <c r="SLY93" s="147"/>
      <c r="SLZ93" s="147"/>
      <c r="SMA93" s="147"/>
      <c r="SMB93" s="147"/>
      <c r="SMC93" s="147"/>
      <c r="SMD93" s="147"/>
      <c r="SME93" s="147"/>
      <c r="SMF93" s="147"/>
      <c r="SMG93" s="147"/>
      <c r="SMH93" s="147"/>
      <c r="SMI93" s="147"/>
      <c r="SMJ93" s="147"/>
      <c r="SMK93" s="147"/>
      <c r="SML93" s="147"/>
      <c r="SMM93" s="147"/>
      <c r="SMN93" s="147"/>
      <c r="SMO93" s="147"/>
      <c r="SMP93" s="147"/>
      <c r="SMQ93" s="147"/>
      <c r="SMR93" s="147"/>
      <c r="SMS93" s="147"/>
      <c r="SMT93" s="147"/>
      <c r="SMU93" s="147"/>
      <c r="SMV93" s="147"/>
      <c r="SMW93" s="147"/>
      <c r="SMX93" s="147"/>
      <c r="SMY93" s="147"/>
      <c r="SMZ93" s="147"/>
      <c r="SNA93" s="147"/>
      <c r="SNB93" s="147"/>
      <c r="SNC93" s="147"/>
      <c r="SND93" s="147"/>
      <c r="SNE93" s="147"/>
      <c r="SNF93" s="147"/>
      <c r="SNG93" s="147"/>
      <c r="SNH93" s="147"/>
      <c r="SNI93" s="147"/>
      <c r="SNJ93" s="147"/>
      <c r="SNK93" s="147"/>
      <c r="SNL93" s="147"/>
      <c r="SNM93" s="147"/>
      <c r="SNN93" s="147"/>
      <c r="SNO93" s="147"/>
      <c r="SNP93" s="147"/>
      <c r="SNQ93" s="147"/>
      <c r="SNR93" s="147"/>
      <c r="SNS93" s="147"/>
      <c r="SNT93" s="147"/>
      <c r="SNU93" s="147"/>
      <c r="SNV93" s="147"/>
      <c r="SNW93" s="147"/>
      <c r="SNX93" s="147"/>
      <c r="SNY93" s="147"/>
      <c r="SNZ93" s="147"/>
      <c r="SOA93" s="147"/>
      <c r="SOB93" s="147"/>
      <c r="SOC93" s="147"/>
      <c r="SOD93" s="147"/>
      <c r="SOE93" s="147"/>
      <c r="SOF93" s="147"/>
      <c r="SOG93" s="147"/>
      <c r="SOH93" s="147"/>
      <c r="SOI93" s="147"/>
      <c r="SOJ93" s="147"/>
      <c r="SOK93" s="147"/>
      <c r="SOL93" s="147"/>
      <c r="SOM93" s="147"/>
      <c r="SON93" s="147"/>
      <c r="SOO93" s="147"/>
      <c r="SOP93" s="147"/>
      <c r="SOQ93" s="147"/>
      <c r="SOR93" s="147"/>
      <c r="SOS93" s="147"/>
      <c r="SOT93" s="147"/>
      <c r="SOU93" s="147"/>
      <c r="SOV93" s="147"/>
      <c r="SOW93" s="147"/>
      <c r="SOX93" s="147"/>
      <c r="SOY93" s="147"/>
      <c r="SOZ93" s="147"/>
      <c r="SPA93" s="147"/>
      <c r="SPB93" s="147"/>
      <c r="SPC93" s="147"/>
      <c r="SPD93" s="147"/>
      <c r="SPE93" s="147"/>
      <c r="SPF93" s="147"/>
      <c r="SPG93" s="147"/>
      <c r="SPH93" s="147"/>
      <c r="SPI93" s="147"/>
      <c r="SPJ93" s="147"/>
      <c r="SPK93" s="147"/>
      <c r="SPL93" s="147"/>
      <c r="SPM93" s="147"/>
      <c r="SPN93" s="147"/>
      <c r="SPO93" s="147"/>
      <c r="SPP93" s="147"/>
      <c r="SPQ93" s="147"/>
      <c r="SPR93" s="147"/>
      <c r="SPS93" s="147"/>
      <c r="SPT93" s="147"/>
      <c r="SPU93" s="147"/>
      <c r="SPV93" s="147"/>
      <c r="SPW93" s="147"/>
      <c r="SPX93" s="147"/>
      <c r="SPY93" s="147"/>
      <c r="SPZ93" s="147"/>
      <c r="SQA93" s="147"/>
      <c r="SQB93" s="147"/>
      <c r="SQC93" s="147"/>
      <c r="SQD93" s="147"/>
      <c r="SQE93" s="147"/>
      <c r="SQF93" s="147"/>
      <c r="SQG93" s="147"/>
      <c r="SQH93" s="147"/>
      <c r="SQI93" s="147"/>
      <c r="SQJ93" s="147"/>
      <c r="SQK93" s="147"/>
      <c r="SQL93" s="147"/>
      <c r="SQM93" s="147"/>
      <c r="SQN93" s="147"/>
      <c r="SQO93" s="147"/>
      <c r="SQP93" s="147"/>
      <c r="SQQ93" s="147"/>
      <c r="SQR93" s="147"/>
      <c r="SQS93" s="147"/>
      <c r="SQT93" s="147"/>
      <c r="SQU93" s="147"/>
      <c r="SQV93" s="147"/>
      <c r="SQW93" s="147"/>
      <c r="SQX93" s="147"/>
      <c r="SQY93" s="147"/>
      <c r="SQZ93" s="147"/>
      <c r="SRA93" s="147"/>
      <c r="SRB93" s="147"/>
      <c r="SRC93" s="147"/>
      <c r="SRD93" s="147"/>
      <c r="SRE93" s="147"/>
      <c r="SRF93" s="147"/>
      <c r="SRG93" s="147"/>
      <c r="SRH93" s="147"/>
      <c r="SRI93" s="147"/>
      <c r="SRJ93" s="147"/>
      <c r="SRK93" s="147"/>
      <c r="SRL93" s="147"/>
      <c r="SRM93" s="147"/>
      <c r="SRN93" s="147"/>
      <c r="SRO93" s="147"/>
      <c r="SRP93" s="147"/>
      <c r="SRQ93" s="147"/>
      <c r="SRR93" s="147"/>
      <c r="SRS93" s="147"/>
      <c r="SRT93" s="147"/>
      <c r="SRU93" s="147"/>
      <c r="SRV93" s="147"/>
      <c r="SRW93" s="147"/>
      <c r="SRX93" s="147"/>
      <c r="SRY93" s="147"/>
      <c r="SRZ93" s="147"/>
      <c r="SSA93" s="147"/>
      <c r="SSB93" s="147"/>
      <c r="SSC93" s="147"/>
      <c r="SSD93" s="147"/>
      <c r="SSE93" s="147"/>
      <c r="SSF93" s="147"/>
      <c r="SSG93" s="147"/>
      <c r="SSH93" s="147"/>
      <c r="SSI93" s="147"/>
      <c r="SSJ93" s="147"/>
      <c r="SSK93" s="147"/>
      <c r="SSL93" s="147"/>
      <c r="SSM93" s="147"/>
      <c r="SSN93" s="147"/>
      <c r="SSO93" s="147"/>
      <c r="SSP93" s="147"/>
      <c r="SSQ93" s="147"/>
      <c r="SSR93" s="147"/>
      <c r="SSS93" s="147"/>
      <c r="SST93" s="147"/>
      <c r="SSU93" s="147"/>
      <c r="SSV93" s="147"/>
      <c r="SSW93" s="147"/>
      <c r="SSX93" s="147"/>
      <c r="SSY93" s="147"/>
      <c r="SSZ93" s="147"/>
      <c r="STA93" s="147"/>
      <c r="STB93" s="147"/>
      <c r="STC93" s="147"/>
      <c r="STD93" s="147"/>
      <c r="STE93" s="147"/>
      <c r="STF93" s="147"/>
      <c r="STG93" s="147"/>
      <c r="STH93" s="147"/>
      <c r="STI93" s="147"/>
      <c r="STJ93" s="147"/>
      <c r="STK93" s="147"/>
      <c r="STL93" s="147"/>
      <c r="STM93" s="147"/>
      <c r="STN93" s="147"/>
      <c r="STO93" s="147"/>
      <c r="STP93" s="147"/>
      <c r="STQ93" s="147"/>
      <c r="STR93" s="147"/>
      <c r="STS93" s="147"/>
      <c r="STT93" s="147"/>
      <c r="STU93" s="147"/>
      <c r="STV93" s="147"/>
      <c r="STW93" s="147"/>
      <c r="STX93" s="147"/>
      <c r="STY93" s="147"/>
      <c r="STZ93" s="147"/>
      <c r="SUA93" s="147"/>
      <c r="SUB93" s="147"/>
      <c r="SUC93" s="147"/>
      <c r="SUD93" s="147"/>
      <c r="SUE93" s="147"/>
      <c r="SUF93" s="147"/>
      <c r="SUG93" s="147"/>
      <c r="SUH93" s="147"/>
      <c r="SUI93" s="147"/>
      <c r="SUJ93" s="147"/>
      <c r="SUK93" s="147"/>
      <c r="SUL93" s="147"/>
      <c r="SUM93" s="147"/>
      <c r="SUN93" s="147"/>
      <c r="SUO93" s="147"/>
      <c r="SUP93" s="147"/>
      <c r="SUQ93" s="147"/>
      <c r="SUR93" s="147"/>
      <c r="SUS93" s="147"/>
      <c r="SUT93" s="147"/>
      <c r="SUU93" s="147"/>
      <c r="SUV93" s="147"/>
      <c r="SUW93" s="147"/>
      <c r="SUX93" s="147"/>
      <c r="SUY93" s="147"/>
      <c r="SUZ93" s="147"/>
      <c r="SVA93" s="147"/>
      <c r="SVB93" s="147"/>
      <c r="SVC93" s="147"/>
      <c r="SVD93" s="147"/>
      <c r="SVE93" s="147"/>
      <c r="SVF93" s="147"/>
      <c r="SVG93" s="147"/>
      <c r="SVH93" s="147"/>
      <c r="SVI93" s="147"/>
      <c r="SVJ93" s="147"/>
      <c r="SVK93" s="147"/>
      <c r="SVL93" s="147"/>
      <c r="SVM93" s="147"/>
      <c r="SVN93" s="147"/>
      <c r="SVO93" s="147"/>
      <c r="SVP93" s="147"/>
      <c r="SVQ93" s="147"/>
      <c r="SVR93" s="147"/>
      <c r="SVS93" s="147"/>
      <c r="SVT93" s="147"/>
      <c r="SVU93" s="147"/>
      <c r="SVV93" s="147"/>
      <c r="SVW93" s="147"/>
      <c r="SVX93" s="147"/>
      <c r="SVY93" s="147"/>
      <c r="SVZ93" s="147"/>
      <c r="SWA93" s="147"/>
      <c r="SWB93" s="147"/>
      <c r="SWC93" s="147"/>
      <c r="SWD93" s="147"/>
      <c r="SWE93" s="147"/>
      <c r="SWF93" s="147"/>
      <c r="SWG93" s="147"/>
      <c r="SWH93" s="147"/>
      <c r="SWI93" s="147"/>
      <c r="SWJ93" s="147"/>
      <c r="SWK93" s="147"/>
      <c r="SWL93" s="147"/>
      <c r="SWM93" s="147"/>
      <c r="SWN93" s="147"/>
      <c r="SWO93" s="147"/>
      <c r="SWP93" s="147"/>
      <c r="SWQ93" s="147"/>
      <c r="SWR93" s="147"/>
      <c r="SWS93" s="147"/>
      <c r="SWT93" s="147"/>
      <c r="SWU93" s="147"/>
      <c r="SWV93" s="147"/>
      <c r="SWW93" s="147"/>
      <c r="SWX93" s="147"/>
      <c r="SWY93" s="147"/>
      <c r="SWZ93" s="147"/>
      <c r="SXA93" s="147"/>
      <c r="SXB93" s="147"/>
      <c r="SXC93" s="147"/>
      <c r="SXD93" s="147"/>
      <c r="SXE93" s="147"/>
      <c r="SXF93" s="147"/>
      <c r="SXG93" s="147"/>
      <c r="SXH93" s="147"/>
      <c r="SXI93" s="147"/>
      <c r="SXJ93" s="147"/>
      <c r="SXK93" s="147"/>
      <c r="SXL93" s="147"/>
      <c r="SXM93" s="147"/>
      <c r="SXN93" s="147"/>
      <c r="SXO93" s="147"/>
      <c r="SXP93" s="147"/>
      <c r="SXQ93" s="147"/>
      <c r="SXR93" s="147"/>
      <c r="SXS93" s="147"/>
      <c r="SXT93" s="147"/>
      <c r="SXU93" s="147"/>
      <c r="SXV93" s="147"/>
      <c r="SXW93" s="147"/>
      <c r="SXX93" s="147"/>
      <c r="SXY93" s="147"/>
      <c r="SXZ93" s="147"/>
      <c r="SYA93" s="147"/>
      <c r="SYB93" s="147"/>
      <c r="SYC93" s="147"/>
      <c r="SYD93" s="147"/>
      <c r="SYE93" s="147"/>
      <c r="SYF93" s="147"/>
      <c r="SYG93" s="147"/>
      <c r="SYH93" s="147"/>
      <c r="SYI93" s="147"/>
      <c r="SYJ93" s="147"/>
      <c r="SYK93" s="147"/>
      <c r="SYL93" s="147"/>
      <c r="SYM93" s="147"/>
      <c r="SYN93" s="147"/>
      <c r="SYO93" s="147"/>
      <c r="SYP93" s="147"/>
      <c r="SYQ93" s="147"/>
      <c r="SYR93" s="147"/>
      <c r="SYS93" s="147"/>
      <c r="SYT93" s="147"/>
      <c r="SYU93" s="147"/>
      <c r="SYV93" s="147"/>
      <c r="SYW93" s="147"/>
      <c r="SYX93" s="147"/>
      <c r="SYY93" s="147"/>
      <c r="SYZ93" s="147"/>
      <c r="SZA93" s="147"/>
      <c r="SZB93" s="147"/>
      <c r="SZC93" s="147"/>
      <c r="SZD93" s="147"/>
      <c r="SZE93" s="147"/>
      <c r="SZF93" s="147"/>
      <c r="SZG93" s="147"/>
      <c r="SZH93" s="147"/>
      <c r="SZI93" s="147"/>
      <c r="SZJ93" s="147"/>
      <c r="SZK93" s="147"/>
      <c r="SZL93" s="147"/>
      <c r="SZM93" s="147"/>
      <c r="SZN93" s="147"/>
      <c r="SZO93" s="147"/>
      <c r="SZP93" s="147"/>
      <c r="SZQ93" s="147"/>
      <c r="SZR93" s="147"/>
      <c r="SZS93" s="147"/>
      <c r="SZT93" s="147"/>
      <c r="SZU93" s="147"/>
      <c r="SZV93" s="147"/>
      <c r="SZW93" s="147"/>
      <c r="SZX93" s="147"/>
      <c r="SZY93" s="147"/>
      <c r="SZZ93" s="147"/>
      <c r="TAA93" s="147"/>
      <c r="TAB93" s="147"/>
      <c r="TAC93" s="147"/>
      <c r="TAD93" s="147"/>
      <c r="TAE93" s="147"/>
      <c r="TAF93" s="147"/>
      <c r="TAG93" s="147"/>
      <c r="TAH93" s="147"/>
      <c r="TAI93" s="147"/>
      <c r="TAJ93" s="147"/>
      <c r="TAK93" s="147"/>
      <c r="TAL93" s="147"/>
      <c r="TAM93" s="147"/>
      <c r="TAN93" s="147"/>
      <c r="TAO93" s="147"/>
      <c r="TAP93" s="147"/>
      <c r="TAQ93" s="147"/>
      <c r="TAR93" s="147"/>
      <c r="TAS93" s="147"/>
      <c r="TAT93" s="147"/>
      <c r="TAU93" s="147"/>
      <c r="TAV93" s="147"/>
      <c r="TAW93" s="147"/>
      <c r="TAX93" s="147"/>
      <c r="TAY93" s="147"/>
      <c r="TAZ93" s="147"/>
      <c r="TBA93" s="147"/>
      <c r="TBB93" s="147"/>
      <c r="TBC93" s="147"/>
      <c r="TBD93" s="147"/>
      <c r="TBE93" s="147"/>
      <c r="TBF93" s="147"/>
      <c r="TBG93" s="147"/>
      <c r="TBH93" s="147"/>
      <c r="TBI93" s="147"/>
      <c r="TBJ93" s="147"/>
      <c r="TBK93" s="147"/>
      <c r="TBL93" s="147"/>
      <c r="TBM93" s="147"/>
      <c r="TBN93" s="147"/>
      <c r="TBO93" s="147"/>
      <c r="TBP93" s="147"/>
      <c r="TBQ93" s="147"/>
      <c r="TBR93" s="147"/>
      <c r="TBS93" s="147"/>
      <c r="TBT93" s="147"/>
      <c r="TBU93" s="147"/>
      <c r="TBV93" s="147"/>
      <c r="TBW93" s="147"/>
      <c r="TBX93" s="147"/>
      <c r="TBY93" s="147"/>
      <c r="TBZ93" s="147"/>
      <c r="TCA93" s="147"/>
      <c r="TCB93" s="147"/>
      <c r="TCC93" s="147"/>
      <c r="TCD93" s="147"/>
      <c r="TCE93" s="147"/>
      <c r="TCF93" s="147"/>
      <c r="TCG93" s="147"/>
      <c r="TCH93" s="147"/>
      <c r="TCI93" s="147"/>
      <c r="TCJ93" s="147"/>
      <c r="TCK93" s="147"/>
      <c r="TCL93" s="147"/>
      <c r="TCM93" s="147"/>
      <c r="TCN93" s="147"/>
      <c r="TCO93" s="147"/>
      <c r="TCP93" s="147"/>
      <c r="TCQ93" s="147"/>
      <c r="TCR93" s="147"/>
      <c r="TCS93" s="147"/>
      <c r="TCT93" s="147"/>
      <c r="TCU93" s="147"/>
      <c r="TCV93" s="147"/>
      <c r="TCW93" s="147"/>
      <c r="TCX93" s="147"/>
      <c r="TCY93" s="147"/>
      <c r="TCZ93" s="147"/>
      <c r="TDA93" s="147"/>
      <c r="TDB93" s="147"/>
      <c r="TDC93" s="147"/>
      <c r="TDD93" s="147"/>
      <c r="TDE93" s="147"/>
      <c r="TDF93" s="147"/>
      <c r="TDG93" s="147"/>
      <c r="TDH93" s="147"/>
      <c r="TDI93" s="147"/>
      <c r="TDJ93" s="147"/>
      <c r="TDK93" s="147"/>
      <c r="TDL93" s="147"/>
      <c r="TDM93" s="147"/>
      <c r="TDN93" s="147"/>
      <c r="TDO93" s="147"/>
      <c r="TDP93" s="147"/>
      <c r="TDQ93" s="147"/>
      <c r="TDR93" s="147"/>
      <c r="TDS93" s="147"/>
      <c r="TDT93" s="147"/>
      <c r="TDU93" s="147"/>
      <c r="TDV93" s="147"/>
      <c r="TDW93" s="147"/>
      <c r="TDX93" s="147"/>
      <c r="TDY93" s="147"/>
      <c r="TDZ93" s="147"/>
      <c r="TEA93" s="147"/>
      <c r="TEB93" s="147"/>
      <c r="TEC93" s="147"/>
      <c r="TED93" s="147"/>
      <c r="TEE93" s="147"/>
      <c r="TEF93" s="147"/>
      <c r="TEG93" s="147"/>
      <c r="TEH93" s="147"/>
      <c r="TEI93" s="147"/>
      <c r="TEJ93" s="147"/>
      <c r="TEK93" s="147"/>
      <c r="TEL93" s="147"/>
      <c r="TEM93" s="147"/>
      <c r="TEN93" s="147"/>
      <c r="TEO93" s="147"/>
      <c r="TEP93" s="147"/>
      <c r="TEQ93" s="147"/>
      <c r="TER93" s="147"/>
      <c r="TES93" s="147"/>
      <c r="TET93" s="147"/>
      <c r="TEU93" s="147"/>
      <c r="TEV93" s="147"/>
      <c r="TEW93" s="147"/>
      <c r="TEX93" s="147"/>
      <c r="TEY93" s="147"/>
      <c r="TEZ93" s="147"/>
      <c r="TFA93" s="147"/>
      <c r="TFB93" s="147"/>
      <c r="TFC93" s="147"/>
      <c r="TFD93" s="147"/>
      <c r="TFE93" s="147"/>
      <c r="TFF93" s="147"/>
      <c r="TFG93" s="147"/>
      <c r="TFH93" s="147"/>
      <c r="TFI93" s="147"/>
      <c r="TFJ93" s="147"/>
      <c r="TFK93" s="147"/>
      <c r="TFL93" s="147"/>
      <c r="TFM93" s="147"/>
      <c r="TFN93" s="147"/>
      <c r="TFO93" s="147"/>
      <c r="TFP93" s="147"/>
      <c r="TFQ93" s="147"/>
      <c r="TFR93" s="147"/>
      <c r="TFS93" s="147"/>
      <c r="TFT93" s="147"/>
      <c r="TFU93" s="147"/>
      <c r="TFV93" s="147"/>
      <c r="TFW93" s="147"/>
      <c r="TFX93" s="147"/>
      <c r="TFY93" s="147"/>
      <c r="TFZ93" s="147"/>
      <c r="TGA93" s="147"/>
      <c r="TGB93" s="147"/>
      <c r="TGC93" s="147"/>
      <c r="TGD93" s="147"/>
      <c r="TGE93" s="147"/>
      <c r="TGF93" s="147"/>
      <c r="TGG93" s="147"/>
      <c r="TGH93" s="147"/>
      <c r="TGI93" s="147"/>
      <c r="TGJ93" s="147"/>
      <c r="TGK93" s="147"/>
      <c r="TGL93" s="147"/>
      <c r="TGM93" s="147"/>
      <c r="TGN93" s="147"/>
      <c r="TGO93" s="147"/>
      <c r="TGP93" s="147"/>
      <c r="TGQ93" s="147"/>
      <c r="TGR93" s="147"/>
      <c r="TGS93" s="147"/>
      <c r="TGT93" s="147"/>
      <c r="TGU93" s="147"/>
      <c r="TGV93" s="147"/>
      <c r="TGW93" s="147"/>
      <c r="TGX93" s="147"/>
      <c r="TGY93" s="147"/>
      <c r="TGZ93" s="147"/>
      <c r="THA93" s="147"/>
      <c r="THB93" s="147"/>
      <c r="THC93" s="147"/>
      <c r="THD93" s="147"/>
      <c r="THE93" s="147"/>
      <c r="THF93" s="147"/>
      <c r="THG93" s="147"/>
      <c r="THH93" s="147"/>
      <c r="THI93" s="147"/>
      <c r="THJ93" s="147"/>
      <c r="THK93" s="147"/>
      <c r="THL93" s="147"/>
      <c r="THM93" s="147"/>
      <c r="THN93" s="147"/>
      <c r="THO93" s="147"/>
      <c r="THP93" s="147"/>
      <c r="THQ93" s="147"/>
      <c r="THR93" s="147"/>
      <c r="THS93" s="147"/>
      <c r="THT93" s="147"/>
      <c r="THU93" s="147"/>
      <c r="THV93" s="147"/>
      <c r="THW93" s="147"/>
      <c r="THX93" s="147"/>
      <c r="THY93" s="147"/>
      <c r="THZ93" s="147"/>
      <c r="TIA93" s="147"/>
      <c r="TIB93" s="147"/>
      <c r="TIC93" s="147"/>
      <c r="TID93" s="147"/>
      <c r="TIE93" s="147"/>
      <c r="TIF93" s="147"/>
      <c r="TIG93" s="147"/>
      <c r="TIH93" s="147"/>
      <c r="TII93" s="147"/>
      <c r="TIJ93" s="147"/>
      <c r="TIK93" s="147"/>
      <c r="TIL93" s="147"/>
      <c r="TIM93" s="147"/>
      <c r="TIN93" s="147"/>
      <c r="TIO93" s="147"/>
      <c r="TIP93" s="147"/>
      <c r="TIQ93" s="147"/>
      <c r="TIR93" s="147"/>
      <c r="TIS93" s="147"/>
      <c r="TIT93" s="147"/>
      <c r="TIU93" s="147"/>
      <c r="TIV93" s="147"/>
      <c r="TIW93" s="147"/>
      <c r="TIX93" s="147"/>
      <c r="TIY93" s="147"/>
      <c r="TIZ93" s="147"/>
      <c r="TJA93" s="147"/>
      <c r="TJB93" s="147"/>
      <c r="TJC93" s="147"/>
      <c r="TJD93" s="147"/>
      <c r="TJE93" s="147"/>
      <c r="TJF93" s="147"/>
      <c r="TJG93" s="147"/>
      <c r="TJH93" s="147"/>
      <c r="TJI93" s="147"/>
      <c r="TJJ93" s="147"/>
      <c r="TJK93" s="147"/>
      <c r="TJL93" s="147"/>
      <c r="TJM93" s="147"/>
      <c r="TJN93" s="147"/>
      <c r="TJO93" s="147"/>
      <c r="TJP93" s="147"/>
      <c r="TJQ93" s="147"/>
      <c r="TJR93" s="147"/>
      <c r="TJS93" s="147"/>
      <c r="TJT93" s="147"/>
      <c r="TJU93" s="147"/>
      <c r="TJV93" s="147"/>
      <c r="TJW93" s="147"/>
      <c r="TJX93" s="147"/>
      <c r="TJY93" s="147"/>
      <c r="TJZ93" s="147"/>
      <c r="TKA93" s="147"/>
      <c r="TKB93" s="147"/>
      <c r="TKC93" s="147"/>
      <c r="TKD93" s="147"/>
      <c r="TKE93" s="147"/>
      <c r="TKF93" s="147"/>
      <c r="TKG93" s="147"/>
      <c r="TKH93" s="147"/>
      <c r="TKI93" s="147"/>
      <c r="TKJ93" s="147"/>
      <c r="TKK93" s="147"/>
      <c r="TKL93" s="147"/>
      <c r="TKM93" s="147"/>
      <c r="TKN93" s="147"/>
      <c r="TKO93" s="147"/>
      <c r="TKP93" s="147"/>
      <c r="TKQ93" s="147"/>
      <c r="TKR93" s="147"/>
      <c r="TKS93" s="147"/>
      <c r="TKT93" s="147"/>
      <c r="TKU93" s="147"/>
      <c r="TKV93" s="147"/>
      <c r="TKW93" s="147"/>
      <c r="TKX93" s="147"/>
      <c r="TKY93" s="147"/>
      <c r="TKZ93" s="147"/>
      <c r="TLA93" s="147"/>
      <c r="TLB93" s="147"/>
      <c r="TLC93" s="147"/>
      <c r="TLD93" s="147"/>
      <c r="TLE93" s="147"/>
      <c r="TLF93" s="147"/>
      <c r="TLG93" s="147"/>
      <c r="TLH93" s="147"/>
      <c r="TLI93" s="147"/>
      <c r="TLJ93" s="147"/>
      <c r="TLK93" s="147"/>
      <c r="TLL93" s="147"/>
      <c r="TLM93" s="147"/>
      <c r="TLN93" s="147"/>
      <c r="TLO93" s="147"/>
      <c r="TLP93" s="147"/>
      <c r="TLQ93" s="147"/>
      <c r="TLR93" s="147"/>
      <c r="TLS93" s="147"/>
      <c r="TLT93" s="147"/>
      <c r="TLU93" s="147"/>
      <c r="TLV93" s="147"/>
      <c r="TLW93" s="147"/>
      <c r="TLX93" s="147"/>
      <c r="TLY93" s="147"/>
      <c r="TLZ93" s="147"/>
      <c r="TMA93" s="147"/>
      <c r="TMB93" s="147"/>
      <c r="TMC93" s="147"/>
      <c r="TMD93" s="147"/>
      <c r="TME93" s="147"/>
      <c r="TMF93" s="147"/>
      <c r="TMG93" s="147"/>
      <c r="TMH93" s="147"/>
      <c r="TMI93" s="147"/>
      <c r="TMJ93" s="147"/>
      <c r="TMK93" s="147"/>
      <c r="TML93" s="147"/>
      <c r="TMM93" s="147"/>
      <c r="TMN93" s="147"/>
      <c r="TMO93" s="147"/>
      <c r="TMP93" s="147"/>
      <c r="TMQ93" s="147"/>
      <c r="TMR93" s="147"/>
      <c r="TMS93" s="147"/>
      <c r="TMT93" s="147"/>
      <c r="TMU93" s="147"/>
      <c r="TMV93" s="147"/>
      <c r="TMW93" s="147"/>
      <c r="TMX93" s="147"/>
      <c r="TMY93" s="147"/>
      <c r="TMZ93" s="147"/>
      <c r="TNA93" s="147"/>
      <c r="TNB93" s="147"/>
      <c r="TNC93" s="147"/>
      <c r="TND93" s="147"/>
      <c r="TNE93" s="147"/>
      <c r="TNF93" s="147"/>
      <c r="TNG93" s="147"/>
      <c r="TNH93" s="147"/>
      <c r="TNI93" s="147"/>
      <c r="TNJ93" s="147"/>
      <c r="TNK93" s="147"/>
      <c r="TNL93" s="147"/>
      <c r="TNM93" s="147"/>
      <c r="TNN93" s="147"/>
      <c r="TNO93" s="147"/>
      <c r="TNP93" s="147"/>
      <c r="TNQ93" s="147"/>
      <c r="TNR93" s="147"/>
      <c r="TNS93" s="147"/>
      <c r="TNT93" s="147"/>
      <c r="TNU93" s="147"/>
      <c r="TNV93" s="147"/>
      <c r="TNW93" s="147"/>
      <c r="TNX93" s="147"/>
      <c r="TNY93" s="147"/>
      <c r="TNZ93" s="147"/>
      <c r="TOA93" s="147"/>
      <c r="TOB93" s="147"/>
      <c r="TOC93" s="147"/>
      <c r="TOD93" s="147"/>
      <c r="TOE93" s="147"/>
      <c r="TOF93" s="147"/>
      <c r="TOG93" s="147"/>
      <c r="TOH93" s="147"/>
      <c r="TOI93" s="147"/>
      <c r="TOJ93" s="147"/>
      <c r="TOK93" s="147"/>
      <c r="TOL93" s="147"/>
      <c r="TOM93" s="147"/>
      <c r="TON93" s="147"/>
      <c r="TOO93" s="147"/>
      <c r="TOP93" s="147"/>
      <c r="TOQ93" s="147"/>
      <c r="TOR93" s="147"/>
      <c r="TOS93" s="147"/>
      <c r="TOT93" s="147"/>
      <c r="TOU93" s="147"/>
      <c r="TOV93" s="147"/>
      <c r="TOW93" s="147"/>
      <c r="TOX93" s="147"/>
      <c r="TOY93" s="147"/>
      <c r="TOZ93" s="147"/>
      <c r="TPA93" s="147"/>
      <c r="TPB93" s="147"/>
      <c r="TPC93" s="147"/>
      <c r="TPD93" s="147"/>
      <c r="TPE93" s="147"/>
      <c r="TPF93" s="147"/>
      <c r="TPG93" s="147"/>
      <c r="TPH93" s="147"/>
      <c r="TPI93" s="147"/>
      <c r="TPJ93" s="147"/>
      <c r="TPK93" s="147"/>
      <c r="TPL93" s="147"/>
      <c r="TPM93" s="147"/>
      <c r="TPN93" s="147"/>
      <c r="TPO93" s="147"/>
      <c r="TPP93" s="147"/>
      <c r="TPQ93" s="147"/>
      <c r="TPR93" s="147"/>
      <c r="TPS93" s="147"/>
      <c r="TPT93" s="147"/>
      <c r="TPU93" s="147"/>
      <c r="TPV93" s="147"/>
      <c r="TPW93" s="147"/>
      <c r="TPX93" s="147"/>
      <c r="TPY93" s="147"/>
      <c r="TPZ93" s="147"/>
      <c r="TQA93" s="147"/>
      <c r="TQB93" s="147"/>
      <c r="TQC93" s="147"/>
      <c r="TQD93" s="147"/>
      <c r="TQE93" s="147"/>
      <c r="TQF93" s="147"/>
      <c r="TQG93" s="147"/>
      <c r="TQH93" s="147"/>
      <c r="TQI93" s="147"/>
      <c r="TQJ93" s="147"/>
      <c r="TQK93" s="147"/>
      <c r="TQL93" s="147"/>
      <c r="TQM93" s="147"/>
      <c r="TQN93" s="147"/>
      <c r="TQO93" s="147"/>
      <c r="TQP93" s="147"/>
      <c r="TQQ93" s="147"/>
      <c r="TQR93" s="147"/>
      <c r="TQS93" s="147"/>
      <c r="TQT93" s="147"/>
      <c r="TQU93" s="147"/>
      <c r="TQV93" s="147"/>
      <c r="TQW93" s="147"/>
      <c r="TQX93" s="147"/>
      <c r="TQY93" s="147"/>
      <c r="TQZ93" s="147"/>
      <c r="TRA93" s="147"/>
      <c r="TRB93" s="147"/>
      <c r="TRC93" s="147"/>
      <c r="TRD93" s="147"/>
      <c r="TRE93" s="147"/>
      <c r="TRF93" s="147"/>
      <c r="TRG93" s="147"/>
      <c r="TRH93" s="147"/>
      <c r="TRI93" s="147"/>
      <c r="TRJ93" s="147"/>
      <c r="TRK93" s="147"/>
      <c r="TRL93" s="147"/>
      <c r="TRM93" s="147"/>
      <c r="TRN93" s="147"/>
      <c r="TRO93" s="147"/>
      <c r="TRP93" s="147"/>
      <c r="TRQ93" s="147"/>
      <c r="TRR93" s="147"/>
      <c r="TRS93" s="147"/>
      <c r="TRT93" s="147"/>
      <c r="TRU93" s="147"/>
      <c r="TRV93" s="147"/>
      <c r="TRW93" s="147"/>
      <c r="TRX93" s="147"/>
      <c r="TRY93" s="147"/>
      <c r="TRZ93" s="147"/>
      <c r="TSA93" s="147"/>
      <c r="TSB93" s="147"/>
      <c r="TSC93" s="147"/>
      <c r="TSD93" s="147"/>
      <c r="TSE93" s="147"/>
      <c r="TSF93" s="147"/>
      <c r="TSG93" s="147"/>
      <c r="TSH93" s="147"/>
      <c r="TSI93" s="147"/>
      <c r="TSJ93" s="147"/>
      <c r="TSK93" s="147"/>
      <c r="TSL93" s="147"/>
      <c r="TSM93" s="147"/>
      <c r="TSN93" s="147"/>
      <c r="TSO93" s="147"/>
      <c r="TSP93" s="147"/>
      <c r="TSQ93" s="147"/>
      <c r="TSR93" s="147"/>
      <c r="TSS93" s="147"/>
      <c r="TST93" s="147"/>
      <c r="TSU93" s="147"/>
      <c r="TSV93" s="147"/>
      <c r="TSW93" s="147"/>
      <c r="TSX93" s="147"/>
      <c r="TSY93" s="147"/>
      <c r="TSZ93" s="147"/>
      <c r="TTA93" s="147"/>
      <c r="TTB93" s="147"/>
      <c r="TTC93" s="147"/>
      <c r="TTD93" s="147"/>
      <c r="TTE93" s="147"/>
      <c r="TTF93" s="147"/>
      <c r="TTG93" s="147"/>
      <c r="TTH93" s="147"/>
      <c r="TTI93" s="147"/>
      <c r="TTJ93" s="147"/>
      <c r="TTK93" s="147"/>
      <c r="TTL93" s="147"/>
      <c r="TTM93" s="147"/>
      <c r="TTN93" s="147"/>
      <c r="TTO93" s="147"/>
      <c r="TTP93" s="147"/>
      <c r="TTQ93" s="147"/>
      <c r="TTR93" s="147"/>
      <c r="TTS93" s="147"/>
      <c r="TTT93" s="147"/>
      <c r="TTU93" s="147"/>
      <c r="TTV93" s="147"/>
      <c r="TTW93" s="147"/>
      <c r="TTX93" s="147"/>
      <c r="TTY93" s="147"/>
      <c r="TTZ93" s="147"/>
      <c r="TUA93" s="147"/>
      <c r="TUB93" s="147"/>
      <c r="TUC93" s="147"/>
      <c r="TUD93" s="147"/>
      <c r="TUE93" s="147"/>
      <c r="TUF93" s="147"/>
      <c r="TUG93" s="147"/>
      <c r="TUH93" s="147"/>
      <c r="TUI93" s="147"/>
      <c r="TUJ93" s="147"/>
      <c r="TUK93" s="147"/>
      <c r="TUL93" s="147"/>
      <c r="TUM93" s="147"/>
      <c r="TUN93" s="147"/>
      <c r="TUO93" s="147"/>
      <c r="TUP93" s="147"/>
      <c r="TUQ93" s="147"/>
      <c r="TUR93" s="147"/>
      <c r="TUS93" s="147"/>
      <c r="TUT93" s="147"/>
      <c r="TUU93" s="147"/>
      <c r="TUV93" s="147"/>
      <c r="TUW93" s="147"/>
      <c r="TUX93" s="147"/>
      <c r="TUY93" s="147"/>
      <c r="TUZ93" s="147"/>
      <c r="TVA93" s="147"/>
      <c r="TVB93" s="147"/>
      <c r="TVC93" s="147"/>
      <c r="TVD93" s="147"/>
      <c r="TVE93" s="147"/>
      <c r="TVF93" s="147"/>
      <c r="TVG93" s="147"/>
      <c r="TVH93" s="147"/>
      <c r="TVI93" s="147"/>
      <c r="TVJ93" s="147"/>
      <c r="TVK93" s="147"/>
      <c r="TVL93" s="147"/>
      <c r="TVM93" s="147"/>
      <c r="TVN93" s="147"/>
      <c r="TVO93" s="147"/>
      <c r="TVP93" s="147"/>
      <c r="TVQ93" s="147"/>
      <c r="TVR93" s="147"/>
      <c r="TVS93" s="147"/>
      <c r="TVT93" s="147"/>
      <c r="TVU93" s="147"/>
      <c r="TVV93" s="147"/>
      <c r="TVW93" s="147"/>
      <c r="TVX93" s="147"/>
      <c r="TVY93" s="147"/>
      <c r="TVZ93" s="147"/>
      <c r="TWA93" s="147"/>
      <c r="TWB93" s="147"/>
      <c r="TWC93" s="147"/>
      <c r="TWD93" s="147"/>
      <c r="TWE93" s="147"/>
      <c r="TWF93" s="147"/>
      <c r="TWG93" s="147"/>
      <c r="TWH93" s="147"/>
      <c r="TWI93" s="147"/>
      <c r="TWJ93" s="147"/>
      <c r="TWK93" s="147"/>
      <c r="TWL93" s="147"/>
      <c r="TWM93" s="147"/>
      <c r="TWN93" s="147"/>
      <c r="TWO93" s="147"/>
      <c r="TWP93" s="147"/>
      <c r="TWQ93" s="147"/>
      <c r="TWR93" s="147"/>
      <c r="TWS93" s="147"/>
      <c r="TWT93" s="147"/>
      <c r="TWU93" s="147"/>
      <c r="TWV93" s="147"/>
      <c r="TWW93" s="147"/>
      <c r="TWX93" s="147"/>
      <c r="TWY93" s="147"/>
      <c r="TWZ93" s="147"/>
      <c r="TXA93" s="147"/>
      <c r="TXB93" s="147"/>
      <c r="TXC93" s="147"/>
      <c r="TXD93" s="147"/>
      <c r="TXE93" s="147"/>
      <c r="TXF93" s="147"/>
      <c r="TXG93" s="147"/>
      <c r="TXH93" s="147"/>
      <c r="TXI93" s="147"/>
      <c r="TXJ93" s="147"/>
      <c r="TXK93" s="147"/>
      <c r="TXL93" s="147"/>
      <c r="TXM93" s="147"/>
      <c r="TXN93" s="147"/>
      <c r="TXO93" s="147"/>
      <c r="TXP93" s="147"/>
      <c r="TXQ93" s="147"/>
      <c r="TXR93" s="147"/>
      <c r="TXS93" s="147"/>
      <c r="TXT93" s="147"/>
      <c r="TXU93" s="147"/>
      <c r="TXV93" s="147"/>
      <c r="TXW93" s="147"/>
      <c r="TXX93" s="147"/>
      <c r="TXY93" s="147"/>
      <c r="TXZ93" s="147"/>
      <c r="TYA93" s="147"/>
      <c r="TYB93" s="147"/>
      <c r="TYC93" s="147"/>
      <c r="TYD93" s="147"/>
      <c r="TYE93" s="147"/>
      <c r="TYF93" s="147"/>
      <c r="TYG93" s="147"/>
      <c r="TYH93" s="147"/>
      <c r="TYI93" s="147"/>
      <c r="TYJ93" s="147"/>
      <c r="TYK93" s="147"/>
      <c r="TYL93" s="147"/>
      <c r="TYM93" s="147"/>
      <c r="TYN93" s="147"/>
      <c r="TYO93" s="147"/>
      <c r="TYP93" s="147"/>
      <c r="TYQ93" s="147"/>
      <c r="TYR93" s="147"/>
      <c r="TYS93" s="147"/>
      <c r="TYT93" s="147"/>
      <c r="TYU93" s="147"/>
      <c r="TYV93" s="147"/>
      <c r="TYW93" s="147"/>
      <c r="TYX93" s="147"/>
      <c r="TYY93" s="147"/>
      <c r="TYZ93" s="147"/>
      <c r="TZA93" s="147"/>
      <c r="TZB93" s="147"/>
      <c r="TZC93" s="147"/>
      <c r="TZD93" s="147"/>
      <c r="TZE93" s="147"/>
      <c r="TZF93" s="147"/>
      <c r="TZG93" s="147"/>
      <c r="TZH93" s="147"/>
      <c r="TZI93" s="147"/>
      <c r="TZJ93" s="147"/>
      <c r="TZK93" s="147"/>
      <c r="TZL93" s="147"/>
      <c r="TZM93" s="147"/>
      <c r="TZN93" s="147"/>
      <c r="TZO93" s="147"/>
      <c r="TZP93" s="147"/>
      <c r="TZQ93" s="147"/>
      <c r="TZR93" s="147"/>
      <c r="TZS93" s="147"/>
      <c r="TZT93" s="147"/>
      <c r="TZU93" s="147"/>
      <c r="TZV93" s="147"/>
      <c r="TZW93" s="147"/>
      <c r="TZX93" s="147"/>
      <c r="TZY93" s="147"/>
      <c r="TZZ93" s="147"/>
      <c r="UAA93" s="147"/>
      <c r="UAB93" s="147"/>
      <c r="UAC93" s="147"/>
      <c r="UAD93" s="147"/>
      <c r="UAE93" s="147"/>
      <c r="UAF93" s="147"/>
      <c r="UAG93" s="147"/>
      <c r="UAH93" s="147"/>
      <c r="UAI93" s="147"/>
      <c r="UAJ93" s="147"/>
      <c r="UAK93" s="147"/>
      <c r="UAL93" s="147"/>
      <c r="UAM93" s="147"/>
      <c r="UAN93" s="147"/>
      <c r="UAO93" s="147"/>
      <c r="UAP93" s="147"/>
      <c r="UAQ93" s="147"/>
      <c r="UAR93" s="147"/>
      <c r="UAS93" s="147"/>
      <c r="UAT93" s="147"/>
      <c r="UAU93" s="147"/>
      <c r="UAV93" s="147"/>
      <c r="UAW93" s="147"/>
      <c r="UAX93" s="147"/>
      <c r="UAY93" s="147"/>
      <c r="UAZ93" s="147"/>
      <c r="UBA93" s="147"/>
      <c r="UBB93" s="147"/>
      <c r="UBC93" s="147"/>
      <c r="UBD93" s="147"/>
      <c r="UBE93" s="147"/>
      <c r="UBF93" s="147"/>
      <c r="UBG93" s="147"/>
      <c r="UBH93" s="147"/>
      <c r="UBI93" s="147"/>
      <c r="UBJ93" s="147"/>
      <c r="UBK93" s="147"/>
      <c r="UBL93" s="147"/>
      <c r="UBM93" s="147"/>
      <c r="UBN93" s="147"/>
      <c r="UBO93" s="147"/>
      <c r="UBP93" s="147"/>
      <c r="UBQ93" s="147"/>
      <c r="UBR93" s="147"/>
      <c r="UBS93" s="147"/>
      <c r="UBT93" s="147"/>
      <c r="UBU93" s="147"/>
      <c r="UBV93" s="147"/>
      <c r="UBW93" s="147"/>
      <c r="UBX93" s="147"/>
      <c r="UBY93" s="147"/>
      <c r="UBZ93" s="147"/>
      <c r="UCA93" s="147"/>
      <c r="UCB93" s="147"/>
      <c r="UCC93" s="147"/>
      <c r="UCD93" s="147"/>
      <c r="UCE93" s="147"/>
      <c r="UCF93" s="147"/>
      <c r="UCG93" s="147"/>
      <c r="UCH93" s="147"/>
      <c r="UCI93" s="147"/>
      <c r="UCJ93" s="147"/>
      <c r="UCK93" s="147"/>
      <c r="UCL93" s="147"/>
      <c r="UCM93" s="147"/>
      <c r="UCN93" s="147"/>
      <c r="UCO93" s="147"/>
      <c r="UCP93" s="147"/>
      <c r="UCQ93" s="147"/>
      <c r="UCR93" s="147"/>
      <c r="UCS93" s="147"/>
      <c r="UCT93" s="147"/>
      <c r="UCU93" s="147"/>
      <c r="UCV93" s="147"/>
      <c r="UCW93" s="147"/>
      <c r="UCX93" s="147"/>
      <c r="UCY93" s="147"/>
      <c r="UCZ93" s="147"/>
      <c r="UDA93" s="147"/>
      <c r="UDB93" s="147"/>
      <c r="UDC93" s="147"/>
      <c r="UDD93" s="147"/>
      <c r="UDE93" s="147"/>
      <c r="UDF93" s="147"/>
      <c r="UDG93" s="147"/>
      <c r="UDH93" s="147"/>
      <c r="UDI93" s="147"/>
      <c r="UDJ93" s="147"/>
      <c r="UDK93" s="147"/>
      <c r="UDL93" s="147"/>
      <c r="UDM93" s="147"/>
      <c r="UDN93" s="147"/>
      <c r="UDO93" s="147"/>
      <c r="UDP93" s="147"/>
      <c r="UDQ93" s="147"/>
      <c r="UDR93" s="147"/>
      <c r="UDS93" s="147"/>
      <c r="UDT93" s="147"/>
      <c r="UDU93" s="147"/>
      <c r="UDV93" s="147"/>
      <c r="UDW93" s="147"/>
      <c r="UDX93" s="147"/>
      <c r="UDY93" s="147"/>
      <c r="UDZ93" s="147"/>
      <c r="UEA93" s="147"/>
      <c r="UEB93" s="147"/>
      <c r="UEC93" s="147"/>
      <c r="UED93" s="147"/>
      <c r="UEE93" s="147"/>
      <c r="UEF93" s="147"/>
      <c r="UEG93" s="147"/>
      <c r="UEH93" s="147"/>
      <c r="UEI93" s="147"/>
      <c r="UEJ93" s="147"/>
      <c r="UEK93" s="147"/>
      <c r="UEL93" s="147"/>
      <c r="UEM93" s="147"/>
      <c r="UEN93" s="147"/>
      <c r="UEO93" s="147"/>
      <c r="UEP93" s="147"/>
      <c r="UEQ93" s="147"/>
      <c r="UER93" s="147"/>
      <c r="UES93" s="147"/>
      <c r="UET93" s="147"/>
      <c r="UEU93" s="147"/>
      <c r="UEV93" s="147"/>
      <c r="UEW93" s="147"/>
      <c r="UEX93" s="147"/>
      <c r="UEY93" s="147"/>
      <c r="UEZ93" s="147"/>
      <c r="UFA93" s="147"/>
      <c r="UFB93" s="147"/>
      <c r="UFC93" s="147"/>
      <c r="UFD93" s="147"/>
      <c r="UFE93" s="147"/>
      <c r="UFF93" s="147"/>
      <c r="UFG93" s="147"/>
      <c r="UFH93" s="147"/>
      <c r="UFI93" s="147"/>
      <c r="UFJ93" s="147"/>
      <c r="UFK93" s="147"/>
      <c r="UFL93" s="147"/>
      <c r="UFM93" s="147"/>
      <c r="UFN93" s="147"/>
      <c r="UFO93" s="147"/>
      <c r="UFP93" s="147"/>
      <c r="UFQ93" s="147"/>
      <c r="UFR93" s="147"/>
      <c r="UFS93" s="147"/>
      <c r="UFT93" s="147"/>
      <c r="UFU93" s="147"/>
      <c r="UFV93" s="147"/>
      <c r="UFW93" s="147"/>
      <c r="UFX93" s="147"/>
      <c r="UFY93" s="147"/>
      <c r="UFZ93" s="147"/>
      <c r="UGA93" s="147"/>
      <c r="UGB93" s="147"/>
      <c r="UGC93" s="147"/>
      <c r="UGD93" s="147"/>
      <c r="UGE93" s="147"/>
      <c r="UGF93" s="147"/>
      <c r="UGG93" s="147"/>
      <c r="UGH93" s="147"/>
      <c r="UGI93" s="147"/>
      <c r="UGJ93" s="147"/>
      <c r="UGK93" s="147"/>
      <c r="UGL93" s="147"/>
      <c r="UGM93" s="147"/>
      <c r="UGN93" s="147"/>
      <c r="UGO93" s="147"/>
      <c r="UGP93" s="147"/>
      <c r="UGQ93" s="147"/>
      <c r="UGR93" s="147"/>
      <c r="UGS93" s="147"/>
      <c r="UGT93" s="147"/>
      <c r="UGU93" s="147"/>
      <c r="UGV93" s="147"/>
      <c r="UGW93" s="147"/>
      <c r="UGX93" s="147"/>
      <c r="UGY93" s="147"/>
      <c r="UGZ93" s="147"/>
      <c r="UHA93" s="147"/>
      <c r="UHB93" s="147"/>
      <c r="UHC93" s="147"/>
      <c r="UHD93" s="147"/>
      <c r="UHE93" s="147"/>
      <c r="UHF93" s="147"/>
      <c r="UHG93" s="147"/>
      <c r="UHH93" s="147"/>
      <c r="UHI93" s="147"/>
      <c r="UHJ93" s="147"/>
      <c r="UHK93" s="147"/>
      <c r="UHL93" s="147"/>
      <c r="UHM93" s="147"/>
      <c r="UHN93" s="147"/>
      <c r="UHO93" s="147"/>
      <c r="UHP93" s="147"/>
      <c r="UHQ93" s="147"/>
      <c r="UHR93" s="147"/>
      <c r="UHS93" s="147"/>
      <c r="UHT93" s="147"/>
      <c r="UHU93" s="147"/>
      <c r="UHV93" s="147"/>
      <c r="UHW93" s="147"/>
      <c r="UHX93" s="147"/>
      <c r="UHY93" s="147"/>
      <c r="UHZ93" s="147"/>
      <c r="UIA93" s="147"/>
      <c r="UIB93" s="147"/>
      <c r="UIC93" s="147"/>
      <c r="UID93" s="147"/>
      <c r="UIE93" s="147"/>
      <c r="UIF93" s="147"/>
      <c r="UIG93" s="147"/>
      <c r="UIH93" s="147"/>
      <c r="UII93" s="147"/>
      <c r="UIJ93" s="147"/>
      <c r="UIK93" s="147"/>
      <c r="UIL93" s="147"/>
      <c r="UIM93" s="147"/>
      <c r="UIN93" s="147"/>
      <c r="UIO93" s="147"/>
      <c r="UIP93" s="147"/>
      <c r="UIQ93" s="147"/>
      <c r="UIR93" s="147"/>
      <c r="UIS93" s="147"/>
      <c r="UIT93" s="147"/>
      <c r="UIU93" s="147"/>
      <c r="UIV93" s="147"/>
      <c r="UIW93" s="147"/>
      <c r="UIX93" s="147"/>
      <c r="UIY93" s="147"/>
      <c r="UIZ93" s="147"/>
      <c r="UJA93" s="147"/>
      <c r="UJB93" s="147"/>
      <c r="UJC93" s="147"/>
      <c r="UJD93" s="147"/>
      <c r="UJE93" s="147"/>
      <c r="UJF93" s="147"/>
      <c r="UJG93" s="147"/>
      <c r="UJH93" s="147"/>
      <c r="UJI93" s="147"/>
      <c r="UJJ93" s="147"/>
      <c r="UJK93" s="147"/>
      <c r="UJL93" s="147"/>
      <c r="UJM93" s="147"/>
      <c r="UJN93" s="147"/>
      <c r="UJO93" s="147"/>
      <c r="UJP93" s="147"/>
      <c r="UJQ93" s="147"/>
      <c r="UJR93" s="147"/>
      <c r="UJS93" s="147"/>
      <c r="UJT93" s="147"/>
      <c r="UJU93" s="147"/>
      <c r="UJV93" s="147"/>
      <c r="UJW93" s="147"/>
      <c r="UJX93" s="147"/>
      <c r="UJY93" s="147"/>
      <c r="UJZ93" s="147"/>
      <c r="UKA93" s="147"/>
      <c r="UKB93" s="147"/>
      <c r="UKC93" s="147"/>
      <c r="UKD93" s="147"/>
      <c r="UKE93" s="147"/>
      <c r="UKF93" s="147"/>
      <c r="UKG93" s="147"/>
      <c r="UKH93" s="147"/>
      <c r="UKI93" s="147"/>
      <c r="UKJ93" s="147"/>
      <c r="UKK93" s="147"/>
      <c r="UKL93" s="147"/>
      <c r="UKM93" s="147"/>
      <c r="UKN93" s="147"/>
      <c r="UKO93" s="147"/>
      <c r="UKP93" s="147"/>
      <c r="UKQ93" s="147"/>
      <c r="UKR93" s="147"/>
      <c r="UKS93" s="147"/>
      <c r="UKT93" s="147"/>
      <c r="UKU93" s="147"/>
      <c r="UKV93" s="147"/>
      <c r="UKW93" s="147"/>
      <c r="UKX93" s="147"/>
      <c r="UKY93" s="147"/>
      <c r="UKZ93" s="147"/>
      <c r="ULA93" s="147"/>
      <c r="ULB93" s="147"/>
      <c r="ULC93" s="147"/>
      <c r="ULD93" s="147"/>
      <c r="ULE93" s="147"/>
      <c r="ULF93" s="147"/>
      <c r="ULG93" s="147"/>
      <c r="ULH93" s="147"/>
      <c r="ULI93" s="147"/>
      <c r="ULJ93" s="147"/>
      <c r="ULK93" s="147"/>
      <c r="ULL93" s="147"/>
      <c r="ULM93" s="147"/>
      <c r="ULN93" s="147"/>
      <c r="ULO93" s="147"/>
      <c r="ULP93" s="147"/>
      <c r="ULQ93" s="147"/>
      <c r="ULR93" s="147"/>
      <c r="ULS93" s="147"/>
      <c r="ULT93" s="147"/>
      <c r="ULU93" s="147"/>
      <c r="ULV93" s="147"/>
      <c r="ULW93" s="147"/>
      <c r="ULX93" s="147"/>
      <c r="ULY93" s="147"/>
      <c r="ULZ93" s="147"/>
      <c r="UMA93" s="147"/>
      <c r="UMB93" s="147"/>
      <c r="UMC93" s="147"/>
      <c r="UMD93" s="147"/>
      <c r="UME93" s="147"/>
      <c r="UMF93" s="147"/>
      <c r="UMG93" s="147"/>
      <c r="UMH93" s="147"/>
      <c r="UMI93" s="147"/>
      <c r="UMJ93" s="147"/>
      <c r="UMK93" s="147"/>
      <c r="UML93" s="147"/>
      <c r="UMM93" s="147"/>
      <c r="UMN93" s="147"/>
      <c r="UMO93" s="147"/>
      <c r="UMP93" s="147"/>
      <c r="UMQ93" s="147"/>
      <c r="UMR93" s="147"/>
      <c r="UMS93" s="147"/>
      <c r="UMT93" s="147"/>
      <c r="UMU93" s="147"/>
      <c r="UMV93" s="147"/>
      <c r="UMW93" s="147"/>
      <c r="UMX93" s="147"/>
      <c r="UMY93" s="147"/>
      <c r="UMZ93" s="147"/>
      <c r="UNA93" s="147"/>
      <c r="UNB93" s="147"/>
      <c r="UNC93" s="147"/>
      <c r="UND93" s="147"/>
      <c r="UNE93" s="147"/>
      <c r="UNF93" s="147"/>
      <c r="UNG93" s="147"/>
      <c r="UNH93" s="147"/>
      <c r="UNI93" s="147"/>
      <c r="UNJ93" s="147"/>
      <c r="UNK93" s="147"/>
      <c r="UNL93" s="147"/>
      <c r="UNM93" s="147"/>
      <c r="UNN93" s="147"/>
      <c r="UNO93" s="147"/>
      <c r="UNP93" s="147"/>
      <c r="UNQ93" s="147"/>
      <c r="UNR93" s="147"/>
      <c r="UNS93" s="147"/>
      <c r="UNT93" s="147"/>
      <c r="UNU93" s="147"/>
      <c r="UNV93" s="147"/>
      <c r="UNW93" s="147"/>
      <c r="UNX93" s="147"/>
      <c r="UNY93" s="147"/>
      <c r="UNZ93" s="147"/>
      <c r="UOA93" s="147"/>
      <c r="UOB93" s="147"/>
      <c r="UOC93" s="147"/>
      <c r="UOD93" s="147"/>
      <c r="UOE93" s="147"/>
      <c r="UOF93" s="147"/>
      <c r="UOG93" s="147"/>
      <c r="UOH93" s="147"/>
      <c r="UOI93" s="147"/>
      <c r="UOJ93" s="147"/>
      <c r="UOK93" s="147"/>
      <c r="UOL93" s="147"/>
      <c r="UOM93" s="147"/>
      <c r="UON93" s="147"/>
      <c r="UOO93" s="147"/>
      <c r="UOP93" s="147"/>
      <c r="UOQ93" s="147"/>
      <c r="UOR93" s="147"/>
      <c r="UOS93" s="147"/>
      <c r="UOT93" s="147"/>
      <c r="UOU93" s="147"/>
      <c r="UOV93" s="147"/>
      <c r="UOW93" s="147"/>
      <c r="UOX93" s="147"/>
      <c r="UOY93" s="147"/>
      <c r="UOZ93" s="147"/>
      <c r="UPA93" s="147"/>
      <c r="UPB93" s="147"/>
      <c r="UPC93" s="147"/>
      <c r="UPD93" s="147"/>
      <c r="UPE93" s="147"/>
      <c r="UPF93" s="147"/>
      <c r="UPG93" s="147"/>
      <c r="UPH93" s="147"/>
      <c r="UPI93" s="147"/>
      <c r="UPJ93" s="147"/>
      <c r="UPK93" s="147"/>
      <c r="UPL93" s="147"/>
      <c r="UPM93" s="147"/>
      <c r="UPN93" s="147"/>
      <c r="UPO93" s="147"/>
      <c r="UPP93" s="147"/>
      <c r="UPQ93" s="147"/>
      <c r="UPR93" s="147"/>
      <c r="UPS93" s="147"/>
      <c r="UPT93" s="147"/>
      <c r="UPU93" s="147"/>
      <c r="UPV93" s="147"/>
      <c r="UPW93" s="147"/>
      <c r="UPX93" s="147"/>
      <c r="UPY93" s="147"/>
      <c r="UPZ93" s="147"/>
      <c r="UQA93" s="147"/>
      <c r="UQB93" s="147"/>
      <c r="UQC93" s="147"/>
      <c r="UQD93" s="147"/>
      <c r="UQE93" s="147"/>
      <c r="UQF93" s="147"/>
      <c r="UQG93" s="147"/>
      <c r="UQH93" s="147"/>
      <c r="UQI93" s="147"/>
      <c r="UQJ93" s="147"/>
      <c r="UQK93" s="147"/>
      <c r="UQL93" s="147"/>
      <c r="UQM93" s="147"/>
      <c r="UQN93" s="147"/>
      <c r="UQO93" s="147"/>
      <c r="UQP93" s="147"/>
      <c r="UQQ93" s="147"/>
      <c r="UQR93" s="147"/>
      <c r="UQS93" s="147"/>
      <c r="UQT93" s="147"/>
      <c r="UQU93" s="147"/>
      <c r="UQV93" s="147"/>
      <c r="UQW93" s="147"/>
      <c r="UQX93" s="147"/>
      <c r="UQY93" s="147"/>
      <c r="UQZ93" s="147"/>
      <c r="URA93" s="147"/>
      <c r="URB93" s="147"/>
      <c r="URC93" s="147"/>
      <c r="URD93" s="147"/>
      <c r="URE93" s="147"/>
      <c r="URF93" s="147"/>
      <c r="URG93" s="147"/>
      <c r="URH93" s="147"/>
      <c r="URI93" s="147"/>
      <c r="URJ93" s="147"/>
      <c r="URK93" s="147"/>
      <c r="URL93" s="147"/>
      <c r="URM93" s="147"/>
      <c r="URN93" s="147"/>
      <c r="URO93" s="147"/>
      <c r="URP93" s="147"/>
      <c r="URQ93" s="147"/>
      <c r="URR93" s="147"/>
      <c r="URS93" s="147"/>
      <c r="URT93" s="147"/>
      <c r="URU93" s="147"/>
      <c r="URV93" s="147"/>
      <c r="URW93" s="147"/>
      <c r="URX93" s="147"/>
      <c r="URY93" s="147"/>
      <c r="URZ93" s="147"/>
      <c r="USA93" s="147"/>
      <c r="USB93" s="147"/>
      <c r="USC93" s="147"/>
      <c r="USD93" s="147"/>
      <c r="USE93" s="147"/>
      <c r="USF93" s="147"/>
      <c r="USG93" s="147"/>
      <c r="USH93" s="147"/>
      <c r="USI93" s="147"/>
      <c r="USJ93" s="147"/>
      <c r="USK93" s="147"/>
      <c r="USL93" s="147"/>
      <c r="USM93" s="147"/>
      <c r="USN93" s="147"/>
      <c r="USO93" s="147"/>
      <c r="USP93" s="147"/>
      <c r="USQ93" s="147"/>
      <c r="USR93" s="147"/>
      <c r="USS93" s="147"/>
      <c r="UST93" s="147"/>
      <c r="USU93" s="147"/>
      <c r="USV93" s="147"/>
      <c r="USW93" s="147"/>
      <c r="USX93" s="147"/>
      <c r="USY93" s="147"/>
      <c r="USZ93" s="147"/>
      <c r="UTA93" s="147"/>
      <c r="UTB93" s="147"/>
      <c r="UTC93" s="147"/>
      <c r="UTD93" s="147"/>
      <c r="UTE93" s="147"/>
      <c r="UTF93" s="147"/>
      <c r="UTG93" s="147"/>
      <c r="UTH93" s="147"/>
      <c r="UTI93" s="147"/>
      <c r="UTJ93" s="147"/>
      <c r="UTK93" s="147"/>
      <c r="UTL93" s="147"/>
      <c r="UTM93" s="147"/>
      <c r="UTN93" s="147"/>
      <c r="UTO93" s="147"/>
      <c r="UTP93" s="147"/>
      <c r="UTQ93" s="147"/>
      <c r="UTR93" s="147"/>
      <c r="UTS93" s="147"/>
      <c r="UTT93" s="147"/>
      <c r="UTU93" s="147"/>
      <c r="UTV93" s="147"/>
      <c r="UTW93" s="147"/>
      <c r="UTX93" s="147"/>
      <c r="UTY93" s="147"/>
      <c r="UTZ93" s="147"/>
      <c r="UUA93" s="147"/>
      <c r="UUB93" s="147"/>
      <c r="UUC93" s="147"/>
      <c r="UUD93" s="147"/>
      <c r="UUE93" s="147"/>
      <c r="UUF93" s="147"/>
      <c r="UUG93" s="147"/>
      <c r="UUH93" s="147"/>
      <c r="UUI93" s="147"/>
      <c r="UUJ93" s="147"/>
      <c r="UUK93" s="147"/>
      <c r="UUL93" s="147"/>
      <c r="UUM93" s="147"/>
      <c r="UUN93" s="147"/>
      <c r="UUO93" s="147"/>
      <c r="UUP93" s="147"/>
      <c r="UUQ93" s="147"/>
      <c r="UUR93" s="147"/>
      <c r="UUS93" s="147"/>
      <c r="UUT93" s="147"/>
      <c r="UUU93" s="147"/>
      <c r="UUV93" s="147"/>
      <c r="UUW93" s="147"/>
      <c r="UUX93" s="147"/>
      <c r="UUY93" s="147"/>
      <c r="UUZ93" s="147"/>
      <c r="UVA93" s="147"/>
      <c r="UVB93" s="147"/>
      <c r="UVC93" s="147"/>
      <c r="UVD93" s="147"/>
      <c r="UVE93" s="147"/>
      <c r="UVF93" s="147"/>
      <c r="UVG93" s="147"/>
      <c r="UVH93" s="147"/>
      <c r="UVI93" s="147"/>
      <c r="UVJ93" s="147"/>
      <c r="UVK93" s="147"/>
      <c r="UVL93" s="147"/>
      <c r="UVM93" s="147"/>
      <c r="UVN93" s="147"/>
      <c r="UVO93" s="147"/>
      <c r="UVP93" s="147"/>
      <c r="UVQ93" s="147"/>
      <c r="UVR93" s="147"/>
      <c r="UVS93" s="147"/>
      <c r="UVT93" s="147"/>
      <c r="UVU93" s="147"/>
      <c r="UVV93" s="147"/>
      <c r="UVW93" s="147"/>
      <c r="UVX93" s="147"/>
      <c r="UVY93" s="147"/>
      <c r="UVZ93" s="147"/>
      <c r="UWA93" s="147"/>
      <c r="UWB93" s="147"/>
      <c r="UWC93" s="147"/>
      <c r="UWD93" s="147"/>
      <c r="UWE93" s="147"/>
      <c r="UWF93" s="147"/>
      <c r="UWG93" s="147"/>
      <c r="UWH93" s="147"/>
      <c r="UWI93" s="147"/>
      <c r="UWJ93" s="147"/>
      <c r="UWK93" s="147"/>
      <c r="UWL93" s="147"/>
      <c r="UWM93" s="147"/>
      <c r="UWN93" s="147"/>
      <c r="UWO93" s="147"/>
      <c r="UWP93" s="147"/>
      <c r="UWQ93" s="147"/>
      <c r="UWR93" s="147"/>
      <c r="UWS93" s="147"/>
      <c r="UWT93" s="147"/>
      <c r="UWU93" s="147"/>
      <c r="UWV93" s="147"/>
      <c r="UWW93" s="147"/>
      <c r="UWX93" s="147"/>
      <c r="UWY93" s="147"/>
      <c r="UWZ93" s="147"/>
      <c r="UXA93" s="147"/>
      <c r="UXB93" s="147"/>
      <c r="UXC93" s="147"/>
      <c r="UXD93" s="147"/>
      <c r="UXE93" s="147"/>
      <c r="UXF93" s="147"/>
      <c r="UXG93" s="147"/>
      <c r="UXH93" s="147"/>
      <c r="UXI93" s="147"/>
      <c r="UXJ93" s="147"/>
      <c r="UXK93" s="147"/>
      <c r="UXL93" s="147"/>
      <c r="UXM93" s="147"/>
      <c r="UXN93" s="147"/>
      <c r="UXO93" s="147"/>
      <c r="UXP93" s="147"/>
      <c r="UXQ93" s="147"/>
      <c r="UXR93" s="147"/>
      <c r="UXS93" s="147"/>
      <c r="UXT93" s="147"/>
      <c r="UXU93" s="147"/>
      <c r="UXV93" s="147"/>
      <c r="UXW93" s="147"/>
      <c r="UXX93" s="147"/>
      <c r="UXY93" s="147"/>
      <c r="UXZ93" s="147"/>
      <c r="UYA93" s="147"/>
      <c r="UYB93" s="147"/>
      <c r="UYC93" s="147"/>
      <c r="UYD93" s="147"/>
      <c r="UYE93" s="147"/>
      <c r="UYF93" s="147"/>
      <c r="UYG93" s="147"/>
      <c r="UYH93" s="147"/>
      <c r="UYI93" s="147"/>
      <c r="UYJ93" s="147"/>
      <c r="UYK93" s="147"/>
      <c r="UYL93" s="147"/>
      <c r="UYM93" s="147"/>
      <c r="UYN93" s="147"/>
      <c r="UYO93" s="147"/>
      <c r="UYP93" s="147"/>
      <c r="UYQ93" s="147"/>
      <c r="UYR93" s="147"/>
      <c r="UYS93" s="147"/>
      <c r="UYT93" s="147"/>
      <c r="UYU93" s="147"/>
      <c r="UYV93" s="147"/>
      <c r="UYW93" s="147"/>
      <c r="UYX93" s="147"/>
      <c r="UYY93" s="147"/>
      <c r="UYZ93" s="147"/>
      <c r="UZA93" s="147"/>
      <c r="UZB93" s="147"/>
      <c r="UZC93" s="147"/>
      <c r="UZD93" s="147"/>
      <c r="UZE93" s="147"/>
      <c r="UZF93" s="147"/>
      <c r="UZG93" s="147"/>
      <c r="UZH93" s="147"/>
      <c r="UZI93" s="147"/>
      <c r="UZJ93" s="147"/>
      <c r="UZK93" s="147"/>
      <c r="UZL93" s="147"/>
      <c r="UZM93" s="147"/>
      <c r="UZN93" s="147"/>
      <c r="UZO93" s="147"/>
      <c r="UZP93" s="147"/>
      <c r="UZQ93" s="147"/>
      <c r="UZR93" s="147"/>
      <c r="UZS93" s="147"/>
      <c r="UZT93" s="147"/>
      <c r="UZU93" s="147"/>
      <c r="UZV93" s="147"/>
      <c r="UZW93" s="147"/>
      <c r="UZX93" s="147"/>
      <c r="UZY93" s="147"/>
      <c r="UZZ93" s="147"/>
      <c r="VAA93" s="147"/>
      <c r="VAB93" s="147"/>
      <c r="VAC93" s="147"/>
      <c r="VAD93" s="147"/>
      <c r="VAE93" s="147"/>
      <c r="VAF93" s="147"/>
      <c r="VAG93" s="147"/>
      <c r="VAH93" s="147"/>
      <c r="VAI93" s="147"/>
      <c r="VAJ93" s="147"/>
      <c r="VAK93" s="147"/>
      <c r="VAL93" s="147"/>
      <c r="VAM93" s="147"/>
      <c r="VAN93" s="147"/>
      <c r="VAO93" s="147"/>
      <c r="VAP93" s="147"/>
      <c r="VAQ93" s="147"/>
      <c r="VAR93" s="147"/>
      <c r="VAS93" s="147"/>
      <c r="VAT93" s="147"/>
      <c r="VAU93" s="147"/>
      <c r="VAV93" s="147"/>
      <c r="VAW93" s="147"/>
      <c r="VAX93" s="147"/>
      <c r="VAY93" s="147"/>
      <c r="VAZ93" s="147"/>
      <c r="VBA93" s="147"/>
      <c r="VBB93" s="147"/>
      <c r="VBC93" s="147"/>
      <c r="VBD93" s="147"/>
      <c r="VBE93" s="147"/>
      <c r="VBF93" s="147"/>
      <c r="VBG93" s="147"/>
      <c r="VBH93" s="147"/>
      <c r="VBI93" s="147"/>
      <c r="VBJ93" s="147"/>
      <c r="VBK93" s="147"/>
      <c r="VBL93" s="147"/>
      <c r="VBM93" s="147"/>
      <c r="VBN93" s="147"/>
      <c r="VBO93" s="147"/>
      <c r="VBP93" s="147"/>
      <c r="VBQ93" s="147"/>
      <c r="VBR93" s="147"/>
      <c r="VBS93" s="147"/>
      <c r="VBT93" s="147"/>
      <c r="VBU93" s="147"/>
      <c r="VBV93" s="147"/>
      <c r="VBW93" s="147"/>
      <c r="VBX93" s="147"/>
      <c r="VBY93" s="147"/>
      <c r="VBZ93" s="147"/>
      <c r="VCA93" s="147"/>
      <c r="VCB93" s="147"/>
      <c r="VCC93" s="147"/>
      <c r="VCD93" s="147"/>
      <c r="VCE93" s="147"/>
      <c r="VCF93" s="147"/>
      <c r="VCG93" s="147"/>
      <c r="VCH93" s="147"/>
      <c r="VCI93" s="147"/>
      <c r="VCJ93" s="147"/>
      <c r="VCK93" s="147"/>
      <c r="VCL93" s="147"/>
      <c r="VCM93" s="147"/>
      <c r="VCN93" s="147"/>
      <c r="VCO93" s="147"/>
      <c r="VCP93" s="147"/>
      <c r="VCQ93" s="147"/>
      <c r="VCR93" s="147"/>
      <c r="VCS93" s="147"/>
      <c r="VCT93" s="147"/>
      <c r="VCU93" s="147"/>
      <c r="VCV93" s="147"/>
      <c r="VCW93" s="147"/>
      <c r="VCX93" s="147"/>
      <c r="VCY93" s="147"/>
      <c r="VCZ93" s="147"/>
      <c r="VDA93" s="147"/>
      <c r="VDB93" s="147"/>
      <c r="VDC93" s="147"/>
      <c r="VDD93" s="147"/>
      <c r="VDE93" s="147"/>
      <c r="VDF93" s="147"/>
      <c r="VDG93" s="147"/>
      <c r="VDH93" s="147"/>
      <c r="VDI93" s="147"/>
      <c r="VDJ93" s="147"/>
      <c r="VDK93" s="147"/>
      <c r="VDL93" s="147"/>
      <c r="VDM93" s="147"/>
      <c r="VDN93" s="147"/>
      <c r="VDO93" s="147"/>
      <c r="VDP93" s="147"/>
      <c r="VDQ93" s="147"/>
      <c r="VDR93" s="147"/>
      <c r="VDS93" s="147"/>
      <c r="VDT93" s="147"/>
      <c r="VDU93" s="147"/>
      <c r="VDV93" s="147"/>
      <c r="VDW93" s="147"/>
      <c r="VDX93" s="147"/>
      <c r="VDY93" s="147"/>
      <c r="VDZ93" s="147"/>
      <c r="VEA93" s="147"/>
      <c r="VEB93" s="147"/>
      <c r="VEC93" s="147"/>
      <c r="VED93" s="147"/>
      <c r="VEE93" s="147"/>
      <c r="VEF93" s="147"/>
      <c r="VEG93" s="147"/>
      <c r="VEH93" s="147"/>
      <c r="VEI93" s="147"/>
      <c r="VEJ93" s="147"/>
      <c r="VEK93" s="147"/>
      <c r="VEL93" s="147"/>
      <c r="VEM93" s="147"/>
      <c r="VEN93" s="147"/>
      <c r="VEO93" s="147"/>
      <c r="VEP93" s="147"/>
      <c r="VEQ93" s="147"/>
      <c r="VER93" s="147"/>
      <c r="VES93" s="147"/>
      <c r="VET93" s="147"/>
      <c r="VEU93" s="147"/>
      <c r="VEV93" s="147"/>
      <c r="VEW93" s="147"/>
      <c r="VEX93" s="147"/>
      <c r="VEY93" s="147"/>
      <c r="VEZ93" s="147"/>
      <c r="VFA93" s="147"/>
      <c r="VFB93" s="147"/>
      <c r="VFC93" s="147"/>
      <c r="VFD93" s="147"/>
      <c r="VFE93" s="147"/>
      <c r="VFF93" s="147"/>
      <c r="VFG93" s="147"/>
      <c r="VFH93" s="147"/>
      <c r="VFI93" s="147"/>
      <c r="VFJ93" s="147"/>
      <c r="VFK93" s="147"/>
      <c r="VFL93" s="147"/>
      <c r="VFM93" s="147"/>
      <c r="VFN93" s="147"/>
      <c r="VFO93" s="147"/>
      <c r="VFP93" s="147"/>
      <c r="VFQ93" s="147"/>
      <c r="VFR93" s="147"/>
      <c r="VFS93" s="147"/>
      <c r="VFT93" s="147"/>
      <c r="VFU93" s="147"/>
      <c r="VFV93" s="147"/>
      <c r="VFW93" s="147"/>
      <c r="VFX93" s="147"/>
      <c r="VFY93" s="147"/>
      <c r="VFZ93" s="147"/>
      <c r="VGA93" s="147"/>
      <c r="VGB93" s="147"/>
      <c r="VGC93" s="147"/>
      <c r="VGD93" s="147"/>
      <c r="VGE93" s="147"/>
      <c r="VGF93" s="147"/>
      <c r="VGG93" s="147"/>
      <c r="VGH93" s="147"/>
      <c r="VGI93" s="147"/>
      <c r="VGJ93" s="147"/>
      <c r="VGK93" s="147"/>
      <c r="VGL93" s="147"/>
      <c r="VGM93" s="147"/>
      <c r="VGN93" s="147"/>
      <c r="VGO93" s="147"/>
      <c r="VGP93" s="147"/>
      <c r="VGQ93" s="147"/>
      <c r="VGR93" s="147"/>
      <c r="VGS93" s="147"/>
      <c r="VGT93" s="147"/>
      <c r="VGU93" s="147"/>
      <c r="VGV93" s="147"/>
      <c r="VGW93" s="147"/>
      <c r="VGX93" s="147"/>
      <c r="VGY93" s="147"/>
      <c r="VGZ93" s="147"/>
      <c r="VHA93" s="147"/>
      <c r="VHB93" s="147"/>
      <c r="VHC93" s="147"/>
      <c r="VHD93" s="147"/>
      <c r="VHE93" s="147"/>
      <c r="VHF93" s="147"/>
      <c r="VHG93" s="147"/>
      <c r="VHH93" s="147"/>
      <c r="VHI93" s="147"/>
      <c r="VHJ93" s="147"/>
      <c r="VHK93" s="147"/>
      <c r="VHL93" s="147"/>
      <c r="VHM93" s="147"/>
      <c r="VHN93" s="147"/>
      <c r="VHO93" s="147"/>
      <c r="VHP93" s="147"/>
      <c r="VHQ93" s="147"/>
      <c r="VHR93" s="147"/>
      <c r="VHS93" s="147"/>
      <c r="VHT93" s="147"/>
      <c r="VHU93" s="147"/>
      <c r="VHV93" s="147"/>
      <c r="VHW93" s="147"/>
      <c r="VHX93" s="147"/>
      <c r="VHY93" s="147"/>
      <c r="VHZ93" s="147"/>
      <c r="VIA93" s="147"/>
      <c r="VIB93" s="147"/>
      <c r="VIC93" s="147"/>
      <c r="VID93" s="147"/>
      <c r="VIE93" s="147"/>
      <c r="VIF93" s="147"/>
      <c r="VIG93" s="147"/>
      <c r="VIH93" s="147"/>
      <c r="VII93" s="147"/>
      <c r="VIJ93" s="147"/>
      <c r="VIK93" s="147"/>
      <c r="VIL93" s="147"/>
      <c r="VIM93" s="147"/>
      <c r="VIN93" s="147"/>
      <c r="VIO93" s="147"/>
      <c r="VIP93" s="147"/>
      <c r="VIQ93" s="147"/>
      <c r="VIR93" s="147"/>
      <c r="VIS93" s="147"/>
      <c r="VIT93" s="147"/>
      <c r="VIU93" s="147"/>
      <c r="VIV93" s="147"/>
      <c r="VIW93" s="147"/>
      <c r="VIX93" s="147"/>
      <c r="VIY93" s="147"/>
      <c r="VIZ93" s="147"/>
      <c r="VJA93" s="147"/>
      <c r="VJB93" s="147"/>
      <c r="VJC93" s="147"/>
      <c r="VJD93" s="147"/>
      <c r="VJE93" s="147"/>
      <c r="VJF93" s="147"/>
      <c r="VJG93" s="147"/>
      <c r="VJH93" s="147"/>
      <c r="VJI93" s="147"/>
      <c r="VJJ93" s="147"/>
      <c r="VJK93" s="147"/>
      <c r="VJL93" s="147"/>
      <c r="VJM93" s="147"/>
      <c r="VJN93" s="147"/>
      <c r="VJO93" s="147"/>
      <c r="VJP93" s="147"/>
      <c r="VJQ93" s="147"/>
      <c r="VJR93" s="147"/>
      <c r="VJS93" s="147"/>
      <c r="VJT93" s="147"/>
      <c r="VJU93" s="147"/>
      <c r="VJV93" s="147"/>
      <c r="VJW93" s="147"/>
      <c r="VJX93" s="147"/>
      <c r="VJY93" s="147"/>
      <c r="VJZ93" s="147"/>
      <c r="VKA93" s="147"/>
      <c r="VKB93" s="147"/>
      <c r="VKC93" s="147"/>
      <c r="VKD93" s="147"/>
      <c r="VKE93" s="147"/>
      <c r="VKF93" s="147"/>
      <c r="VKG93" s="147"/>
      <c r="VKH93" s="147"/>
      <c r="VKI93" s="147"/>
      <c r="VKJ93" s="147"/>
      <c r="VKK93" s="147"/>
      <c r="VKL93" s="147"/>
      <c r="VKM93" s="147"/>
      <c r="VKN93" s="147"/>
      <c r="VKO93" s="147"/>
      <c r="VKP93" s="147"/>
      <c r="VKQ93" s="147"/>
      <c r="VKR93" s="147"/>
      <c r="VKS93" s="147"/>
      <c r="VKT93" s="147"/>
      <c r="VKU93" s="147"/>
      <c r="VKV93" s="147"/>
      <c r="VKW93" s="147"/>
      <c r="VKX93" s="147"/>
      <c r="VKY93" s="147"/>
      <c r="VKZ93" s="147"/>
      <c r="VLA93" s="147"/>
      <c r="VLB93" s="147"/>
      <c r="VLC93" s="147"/>
      <c r="VLD93" s="147"/>
      <c r="VLE93" s="147"/>
      <c r="VLF93" s="147"/>
      <c r="VLG93" s="147"/>
      <c r="VLH93" s="147"/>
      <c r="VLI93" s="147"/>
      <c r="VLJ93" s="147"/>
      <c r="VLK93" s="147"/>
      <c r="VLL93" s="147"/>
      <c r="VLM93" s="147"/>
      <c r="VLN93" s="147"/>
      <c r="VLO93" s="147"/>
      <c r="VLP93" s="147"/>
      <c r="VLQ93" s="147"/>
      <c r="VLR93" s="147"/>
      <c r="VLS93" s="147"/>
      <c r="VLT93" s="147"/>
      <c r="VLU93" s="147"/>
      <c r="VLV93" s="147"/>
      <c r="VLW93" s="147"/>
      <c r="VLX93" s="147"/>
      <c r="VLY93" s="147"/>
      <c r="VLZ93" s="147"/>
      <c r="VMA93" s="147"/>
      <c r="VMB93" s="147"/>
      <c r="VMC93" s="147"/>
      <c r="VMD93" s="147"/>
      <c r="VME93" s="147"/>
      <c r="VMF93" s="147"/>
      <c r="VMG93" s="147"/>
      <c r="VMH93" s="147"/>
      <c r="VMI93" s="147"/>
      <c r="VMJ93" s="147"/>
      <c r="VMK93" s="147"/>
      <c r="VML93" s="147"/>
      <c r="VMM93" s="147"/>
      <c r="VMN93" s="147"/>
      <c r="VMO93" s="147"/>
      <c r="VMP93" s="147"/>
      <c r="VMQ93" s="147"/>
      <c r="VMR93" s="147"/>
      <c r="VMS93" s="147"/>
      <c r="VMT93" s="147"/>
      <c r="VMU93" s="147"/>
      <c r="VMV93" s="147"/>
      <c r="VMW93" s="147"/>
      <c r="VMX93" s="147"/>
      <c r="VMY93" s="147"/>
      <c r="VMZ93" s="147"/>
      <c r="VNA93" s="147"/>
      <c r="VNB93" s="147"/>
      <c r="VNC93" s="147"/>
      <c r="VND93" s="147"/>
      <c r="VNE93" s="147"/>
      <c r="VNF93" s="147"/>
      <c r="VNG93" s="147"/>
      <c r="VNH93" s="147"/>
      <c r="VNI93" s="147"/>
      <c r="VNJ93" s="147"/>
      <c r="VNK93" s="147"/>
      <c r="VNL93" s="147"/>
      <c r="VNM93" s="147"/>
      <c r="VNN93" s="147"/>
      <c r="VNO93" s="147"/>
      <c r="VNP93" s="147"/>
      <c r="VNQ93" s="147"/>
      <c r="VNR93" s="147"/>
      <c r="VNS93" s="147"/>
      <c r="VNT93" s="147"/>
      <c r="VNU93" s="147"/>
      <c r="VNV93" s="147"/>
      <c r="VNW93" s="147"/>
      <c r="VNX93" s="147"/>
      <c r="VNY93" s="147"/>
      <c r="VNZ93" s="147"/>
      <c r="VOA93" s="147"/>
      <c r="VOB93" s="147"/>
      <c r="VOC93" s="147"/>
      <c r="VOD93" s="147"/>
      <c r="VOE93" s="147"/>
      <c r="VOF93" s="147"/>
      <c r="VOG93" s="147"/>
      <c r="VOH93" s="147"/>
      <c r="VOI93" s="147"/>
      <c r="VOJ93" s="147"/>
      <c r="VOK93" s="147"/>
      <c r="VOL93" s="147"/>
      <c r="VOM93" s="147"/>
      <c r="VON93" s="147"/>
      <c r="VOO93" s="147"/>
      <c r="VOP93" s="147"/>
      <c r="VOQ93" s="147"/>
      <c r="VOR93" s="147"/>
      <c r="VOS93" s="147"/>
      <c r="VOT93" s="147"/>
      <c r="VOU93" s="147"/>
      <c r="VOV93" s="147"/>
      <c r="VOW93" s="147"/>
      <c r="VOX93" s="147"/>
      <c r="VOY93" s="147"/>
      <c r="VOZ93" s="147"/>
      <c r="VPA93" s="147"/>
      <c r="VPB93" s="147"/>
      <c r="VPC93" s="147"/>
      <c r="VPD93" s="147"/>
      <c r="VPE93" s="147"/>
      <c r="VPF93" s="147"/>
      <c r="VPG93" s="147"/>
      <c r="VPH93" s="147"/>
      <c r="VPI93" s="147"/>
      <c r="VPJ93" s="147"/>
      <c r="VPK93" s="147"/>
      <c r="VPL93" s="147"/>
      <c r="VPM93" s="147"/>
      <c r="VPN93" s="147"/>
      <c r="VPO93" s="147"/>
      <c r="VPP93" s="147"/>
      <c r="VPQ93" s="147"/>
      <c r="VPR93" s="147"/>
      <c r="VPS93" s="147"/>
      <c r="VPT93" s="147"/>
      <c r="VPU93" s="147"/>
      <c r="VPV93" s="147"/>
      <c r="VPW93" s="147"/>
      <c r="VPX93" s="147"/>
      <c r="VPY93" s="147"/>
      <c r="VPZ93" s="147"/>
      <c r="VQA93" s="147"/>
      <c r="VQB93" s="147"/>
      <c r="VQC93" s="147"/>
      <c r="VQD93" s="147"/>
      <c r="VQE93" s="147"/>
      <c r="VQF93" s="147"/>
      <c r="VQG93" s="147"/>
      <c r="VQH93" s="147"/>
      <c r="VQI93" s="147"/>
      <c r="VQJ93" s="147"/>
      <c r="VQK93" s="147"/>
      <c r="VQL93" s="147"/>
      <c r="VQM93" s="147"/>
      <c r="VQN93" s="147"/>
      <c r="VQO93" s="147"/>
      <c r="VQP93" s="147"/>
      <c r="VQQ93" s="147"/>
      <c r="VQR93" s="147"/>
      <c r="VQS93" s="147"/>
      <c r="VQT93" s="147"/>
      <c r="VQU93" s="147"/>
      <c r="VQV93" s="147"/>
      <c r="VQW93" s="147"/>
      <c r="VQX93" s="147"/>
      <c r="VQY93" s="147"/>
      <c r="VQZ93" s="147"/>
      <c r="VRA93" s="147"/>
      <c r="VRB93" s="147"/>
      <c r="VRC93" s="147"/>
      <c r="VRD93" s="147"/>
      <c r="VRE93" s="147"/>
      <c r="VRF93" s="147"/>
      <c r="VRG93" s="147"/>
      <c r="VRH93" s="147"/>
      <c r="VRI93" s="147"/>
      <c r="VRJ93" s="147"/>
      <c r="VRK93" s="147"/>
      <c r="VRL93" s="147"/>
      <c r="VRM93" s="147"/>
      <c r="VRN93" s="147"/>
      <c r="VRO93" s="147"/>
      <c r="VRP93" s="147"/>
      <c r="VRQ93" s="147"/>
      <c r="VRR93" s="147"/>
      <c r="VRS93" s="147"/>
      <c r="VRT93" s="147"/>
      <c r="VRU93" s="147"/>
      <c r="VRV93" s="147"/>
      <c r="VRW93" s="147"/>
      <c r="VRX93" s="147"/>
      <c r="VRY93" s="147"/>
      <c r="VRZ93" s="147"/>
      <c r="VSA93" s="147"/>
      <c r="VSB93" s="147"/>
      <c r="VSC93" s="147"/>
      <c r="VSD93" s="147"/>
      <c r="VSE93" s="147"/>
      <c r="VSF93" s="147"/>
      <c r="VSG93" s="147"/>
      <c r="VSH93" s="147"/>
      <c r="VSI93" s="147"/>
      <c r="VSJ93" s="147"/>
      <c r="VSK93" s="147"/>
      <c r="VSL93" s="147"/>
      <c r="VSM93" s="147"/>
      <c r="VSN93" s="147"/>
      <c r="VSO93" s="147"/>
      <c r="VSP93" s="147"/>
      <c r="VSQ93" s="147"/>
      <c r="VSR93" s="147"/>
      <c r="VSS93" s="147"/>
      <c r="VST93" s="147"/>
      <c r="VSU93" s="147"/>
      <c r="VSV93" s="147"/>
      <c r="VSW93" s="147"/>
      <c r="VSX93" s="147"/>
      <c r="VSY93" s="147"/>
      <c r="VSZ93" s="147"/>
      <c r="VTA93" s="147"/>
      <c r="VTB93" s="147"/>
      <c r="VTC93" s="147"/>
      <c r="VTD93" s="147"/>
      <c r="VTE93" s="147"/>
      <c r="VTF93" s="147"/>
      <c r="VTG93" s="147"/>
      <c r="VTH93" s="147"/>
      <c r="VTI93" s="147"/>
      <c r="VTJ93" s="147"/>
      <c r="VTK93" s="147"/>
      <c r="VTL93" s="147"/>
      <c r="VTM93" s="147"/>
      <c r="VTN93" s="147"/>
      <c r="VTO93" s="147"/>
      <c r="VTP93" s="147"/>
      <c r="VTQ93" s="147"/>
      <c r="VTR93" s="147"/>
      <c r="VTS93" s="147"/>
      <c r="VTT93" s="147"/>
      <c r="VTU93" s="147"/>
      <c r="VTV93" s="147"/>
      <c r="VTW93" s="147"/>
      <c r="VTX93" s="147"/>
      <c r="VTY93" s="147"/>
      <c r="VTZ93" s="147"/>
      <c r="VUA93" s="147"/>
      <c r="VUB93" s="147"/>
      <c r="VUC93" s="147"/>
      <c r="VUD93" s="147"/>
      <c r="VUE93" s="147"/>
      <c r="VUF93" s="147"/>
      <c r="VUG93" s="147"/>
      <c r="VUH93" s="147"/>
      <c r="VUI93" s="147"/>
      <c r="VUJ93" s="147"/>
      <c r="VUK93" s="147"/>
      <c r="VUL93" s="147"/>
      <c r="VUM93" s="147"/>
      <c r="VUN93" s="147"/>
      <c r="VUO93" s="147"/>
      <c r="VUP93" s="147"/>
      <c r="VUQ93" s="147"/>
      <c r="VUR93" s="147"/>
      <c r="VUS93" s="147"/>
      <c r="VUT93" s="147"/>
      <c r="VUU93" s="147"/>
      <c r="VUV93" s="147"/>
      <c r="VUW93" s="147"/>
      <c r="VUX93" s="147"/>
      <c r="VUY93" s="147"/>
      <c r="VUZ93" s="147"/>
      <c r="VVA93" s="147"/>
      <c r="VVB93" s="147"/>
      <c r="VVC93" s="147"/>
      <c r="VVD93" s="147"/>
      <c r="VVE93" s="147"/>
      <c r="VVF93" s="147"/>
      <c r="VVG93" s="147"/>
      <c r="VVH93" s="147"/>
      <c r="VVI93" s="147"/>
      <c r="VVJ93" s="147"/>
      <c r="VVK93" s="147"/>
      <c r="VVL93" s="147"/>
      <c r="VVM93" s="147"/>
      <c r="VVN93" s="147"/>
      <c r="VVO93" s="147"/>
      <c r="VVP93" s="147"/>
      <c r="VVQ93" s="147"/>
      <c r="VVR93" s="147"/>
      <c r="VVS93" s="147"/>
      <c r="VVT93" s="147"/>
      <c r="VVU93" s="147"/>
      <c r="VVV93" s="147"/>
      <c r="VVW93" s="147"/>
      <c r="VVX93" s="147"/>
      <c r="VVY93" s="147"/>
      <c r="VVZ93" s="147"/>
      <c r="VWA93" s="147"/>
      <c r="VWB93" s="147"/>
      <c r="VWC93" s="147"/>
      <c r="VWD93" s="147"/>
      <c r="VWE93" s="147"/>
      <c r="VWF93" s="147"/>
      <c r="VWG93" s="147"/>
      <c r="VWH93" s="147"/>
      <c r="VWI93" s="147"/>
      <c r="VWJ93" s="147"/>
      <c r="VWK93" s="147"/>
      <c r="VWL93" s="147"/>
      <c r="VWM93" s="147"/>
      <c r="VWN93" s="147"/>
      <c r="VWO93" s="147"/>
      <c r="VWP93" s="147"/>
      <c r="VWQ93" s="147"/>
      <c r="VWR93" s="147"/>
      <c r="VWS93" s="147"/>
      <c r="VWT93" s="147"/>
      <c r="VWU93" s="147"/>
      <c r="VWV93" s="147"/>
      <c r="VWW93" s="147"/>
      <c r="VWX93" s="147"/>
      <c r="VWY93" s="147"/>
      <c r="VWZ93" s="147"/>
      <c r="VXA93" s="147"/>
      <c r="VXB93" s="147"/>
      <c r="VXC93" s="147"/>
      <c r="VXD93" s="147"/>
      <c r="VXE93" s="147"/>
      <c r="VXF93" s="147"/>
      <c r="VXG93" s="147"/>
      <c r="VXH93" s="147"/>
      <c r="VXI93" s="147"/>
      <c r="VXJ93" s="147"/>
      <c r="VXK93" s="147"/>
      <c r="VXL93" s="147"/>
      <c r="VXM93" s="147"/>
      <c r="VXN93" s="147"/>
      <c r="VXO93" s="147"/>
      <c r="VXP93" s="147"/>
      <c r="VXQ93" s="147"/>
      <c r="VXR93" s="147"/>
      <c r="VXS93" s="147"/>
      <c r="VXT93" s="147"/>
      <c r="VXU93" s="147"/>
      <c r="VXV93" s="147"/>
      <c r="VXW93" s="147"/>
      <c r="VXX93" s="147"/>
      <c r="VXY93" s="147"/>
      <c r="VXZ93" s="147"/>
      <c r="VYA93" s="147"/>
      <c r="VYB93" s="147"/>
      <c r="VYC93" s="147"/>
      <c r="VYD93" s="147"/>
      <c r="VYE93" s="147"/>
      <c r="VYF93" s="147"/>
      <c r="VYG93" s="147"/>
      <c r="VYH93" s="147"/>
      <c r="VYI93" s="147"/>
      <c r="VYJ93" s="147"/>
      <c r="VYK93" s="147"/>
      <c r="VYL93" s="147"/>
      <c r="VYM93" s="147"/>
      <c r="VYN93" s="147"/>
      <c r="VYO93" s="147"/>
      <c r="VYP93" s="147"/>
      <c r="VYQ93" s="147"/>
      <c r="VYR93" s="147"/>
      <c r="VYS93" s="147"/>
      <c r="VYT93" s="147"/>
      <c r="VYU93" s="147"/>
      <c r="VYV93" s="147"/>
      <c r="VYW93" s="147"/>
      <c r="VYX93" s="147"/>
      <c r="VYY93" s="147"/>
      <c r="VYZ93" s="147"/>
      <c r="VZA93" s="147"/>
      <c r="VZB93" s="147"/>
      <c r="VZC93" s="147"/>
      <c r="VZD93" s="147"/>
      <c r="VZE93" s="147"/>
      <c r="VZF93" s="147"/>
      <c r="VZG93" s="147"/>
      <c r="VZH93" s="147"/>
      <c r="VZI93" s="147"/>
      <c r="VZJ93" s="147"/>
      <c r="VZK93" s="147"/>
      <c r="VZL93" s="147"/>
      <c r="VZM93" s="147"/>
      <c r="VZN93" s="147"/>
      <c r="VZO93" s="147"/>
      <c r="VZP93" s="147"/>
      <c r="VZQ93" s="147"/>
      <c r="VZR93" s="147"/>
      <c r="VZS93" s="147"/>
      <c r="VZT93" s="147"/>
      <c r="VZU93" s="147"/>
      <c r="VZV93" s="147"/>
      <c r="VZW93" s="147"/>
      <c r="VZX93" s="147"/>
      <c r="VZY93" s="147"/>
      <c r="VZZ93" s="147"/>
      <c r="WAA93" s="147"/>
      <c r="WAB93" s="147"/>
      <c r="WAC93" s="147"/>
      <c r="WAD93" s="147"/>
      <c r="WAE93" s="147"/>
      <c r="WAF93" s="147"/>
      <c r="WAG93" s="147"/>
      <c r="WAH93" s="147"/>
      <c r="WAI93" s="147"/>
      <c r="WAJ93" s="147"/>
      <c r="WAK93" s="147"/>
      <c r="WAL93" s="147"/>
      <c r="WAM93" s="147"/>
      <c r="WAN93" s="147"/>
      <c r="WAO93" s="147"/>
      <c r="WAP93" s="147"/>
      <c r="WAQ93" s="147"/>
      <c r="WAR93" s="147"/>
      <c r="WAS93" s="147"/>
      <c r="WAT93" s="147"/>
      <c r="WAU93" s="147"/>
      <c r="WAV93" s="147"/>
      <c r="WAW93" s="147"/>
      <c r="WAX93" s="147"/>
      <c r="WAY93" s="147"/>
      <c r="WAZ93" s="147"/>
      <c r="WBA93" s="147"/>
      <c r="WBB93" s="147"/>
      <c r="WBC93" s="147"/>
      <c r="WBD93" s="147"/>
      <c r="WBE93" s="147"/>
      <c r="WBF93" s="147"/>
      <c r="WBG93" s="147"/>
      <c r="WBH93" s="147"/>
      <c r="WBI93" s="147"/>
      <c r="WBJ93" s="147"/>
      <c r="WBK93" s="147"/>
      <c r="WBL93" s="147"/>
      <c r="WBM93" s="147"/>
      <c r="WBN93" s="147"/>
      <c r="WBO93" s="147"/>
      <c r="WBP93" s="147"/>
      <c r="WBQ93" s="147"/>
      <c r="WBR93" s="147"/>
      <c r="WBS93" s="147"/>
      <c r="WBT93" s="147"/>
      <c r="WBU93" s="147"/>
      <c r="WBV93" s="147"/>
      <c r="WBW93" s="147"/>
      <c r="WBX93" s="147"/>
      <c r="WBY93" s="147"/>
      <c r="WBZ93" s="147"/>
      <c r="WCA93" s="147"/>
      <c r="WCB93" s="147"/>
      <c r="WCC93" s="147"/>
      <c r="WCD93" s="147"/>
      <c r="WCE93" s="147"/>
      <c r="WCF93" s="147"/>
      <c r="WCG93" s="147"/>
      <c r="WCH93" s="147"/>
      <c r="WCI93" s="147"/>
      <c r="WCJ93" s="147"/>
      <c r="WCK93" s="147"/>
      <c r="WCL93" s="147"/>
      <c r="WCM93" s="147"/>
      <c r="WCN93" s="147"/>
      <c r="WCO93" s="147"/>
      <c r="WCP93" s="147"/>
      <c r="WCQ93" s="147"/>
      <c r="WCR93" s="147"/>
      <c r="WCS93" s="147"/>
      <c r="WCT93" s="147"/>
      <c r="WCU93" s="147"/>
      <c r="WCV93" s="147"/>
      <c r="WCW93" s="147"/>
      <c r="WCX93" s="147"/>
      <c r="WCY93" s="147"/>
      <c r="WCZ93" s="147"/>
      <c r="WDA93" s="147"/>
      <c r="WDB93" s="147"/>
      <c r="WDC93" s="147"/>
      <c r="WDD93" s="147"/>
      <c r="WDE93" s="147"/>
      <c r="WDF93" s="147"/>
      <c r="WDG93" s="147"/>
      <c r="WDH93" s="147"/>
      <c r="WDI93" s="147"/>
      <c r="WDJ93" s="147"/>
      <c r="WDK93" s="147"/>
      <c r="WDL93" s="147"/>
      <c r="WDM93" s="147"/>
      <c r="WDN93" s="147"/>
      <c r="WDO93" s="147"/>
      <c r="WDP93" s="147"/>
      <c r="WDQ93" s="147"/>
      <c r="WDR93" s="147"/>
      <c r="WDS93" s="147"/>
      <c r="WDT93" s="147"/>
      <c r="WDU93" s="147"/>
      <c r="WDV93" s="147"/>
      <c r="WDW93" s="147"/>
      <c r="WDX93" s="147"/>
      <c r="WDY93" s="147"/>
      <c r="WDZ93" s="147"/>
      <c r="WEA93" s="147"/>
      <c r="WEB93" s="147"/>
      <c r="WEC93" s="147"/>
      <c r="WED93" s="147"/>
      <c r="WEE93" s="147"/>
      <c r="WEF93" s="147"/>
      <c r="WEG93" s="147"/>
      <c r="WEH93" s="147"/>
      <c r="WEI93" s="147"/>
      <c r="WEJ93" s="147"/>
      <c r="WEK93" s="147"/>
      <c r="WEL93" s="147"/>
      <c r="WEM93" s="147"/>
      <c r="WEN93" s="147"/>
      <c r="WEO93" s="147"/>
      <c r="WEP93" s="147"/>
      <c r="WEQ93" s="147"/>
      <c r="WER93" s="147"/>
      <c r="WES93" s="147"/>
      <c r="WET93" s="147"/>
      <c r="WEU93" s="147"/>
      <c r="WEV93" s="147"/>
      <c r="WEW93" s="147"/>
      <c r="WEX93" s="147"/>
      <c r="WEY93" s="147"/>
      <c r="WEZ93" s="147"/>
      <c r="WFA93" s="147"/>
      <c r="WFB93" s="147"/>
      <c r="WFC93" s="147"/>
      <c r="WFD93" s="147"/>
      <c r="WFE93" s="147"/>
      <c r="WFF93" s="147"/>
      <c r="WFG93" s="147"/>
      <c r="WFH93" s="147"/>
      <c r="WFI93" s="147"/>
      <c r="WFJ93" s="147"/>
      <c r="WFK93" s="147"/>
      <c r="WFL93" s="147"/>
      <c r="WFM93" s="147"/>
      <c r="WFN93" s="147"/>
      <c r="WFO93" s="147"/>
      <c r="WFP93" s="147"/>
      <c r="WFQ93" s="147"/>
      <c r="WFR93" s="147"/>
      <c r="WFS93" s="147"/>
      <c r="WFT93" s="147"/>
      <c r="WFU93" s="147"/>
      <c r="WFV93" s="147"/>
      <c r="WFW93" s="147"/>
      <c r="WFX93" s="147"/>
      <c r="WFY93" s="147"/>
      <c r="WFZ93" s="147"/>
      <c r="WGA93" s="147"/>
      <c r="WGB93" s="147"/>
      <c r="WGC93" s="147"/>
      <c r="WGD93" s="147"/>
      <c r="WGE93" s="147"/>
      <c r="WGF93" s="147"/>
      <c r="WGG93" s="147"/>
      <c r="WGH93" s="147"/>
      <c r="WGI93" s="147"/>
      <c r="WGJ93" s="147"/>
      <c r="WGK93" s="147"/>
      <c r="WGL93" s="147"/>
      <c r="WGM93" s="147"/>
      <c r="WGN93" s="147"/>
      <c r="WGO93" s="147"/>
      <c r="WGP93" s="147"/>
      <c r="WGQ93" s="147"/>
      <c r="WGR93" s="147"/>
      <c r="WGS93" s="147"/>
      <c r="WGT93" s="147"/>
      <c r="WGU93" s="147"/>
      <c r="WGV93" s="147"/>
      <c r="WGW93" s="147"/>
      <c r="WGX93" s="147"/>
      <c r="WGY93" s="147"/>
      <c r="WGZ93" s="147"/>
      <c r="WHA93" s="147"/>
      <c r="WHB93" s="147"/>
      <c r="WHC93" s="147"/>
      <c r="WHD93" s="147"/>
      <c r="WHE93" s="147"/>
      <c r="WHF93" s="147"/>
      <c r="WHG93" s="147"/>
      <c r="WHH93" s="147"/>
      <c r="WHI93" s="147"/>
      <c r="WHJ93" s="147"/>
      <c r="WHK93" s="147"/>
      <c r="WHL93" s="147"/>
      <c r="WHM93" s="147"/>
      <c r="WHN93" s="147"/>
      <c r="WHO93" s="147"/>
      <c r="WHP93" s="147"/>
      <c r="WHQ93" s="147"/>
      <c r="WHR93" s="147"/>
      <c r="WHS93" s="147"/>
      <c r="WHT93" s="147"/>
      <c r="WHU93" s="147"/>
      <c r="WHV93" s="147"/>
      <c r="WHW93" s="147"/>
      <c r="WHX93" s="147"/>
      <c r="WHY93" s="147"/>
      <c r="WHZ93" s="147"/>
      <c r="WIA93" s="147"/>
      <c r="WIB93" s="147"/>
      <c r="WIC93" s="147"/>
      <c r="WID93" s="147"/>
      <c r="WIE93" s="147"/>
      <c r="WIF93" s="147"/>
      <c r="WIG93" s="147"/>
      <c r="WIH93" s="147"/>
      <c r="WII93" s="147"/>
      <c r="WIJ93" s="147"/>
      <c r="WIK93" s="147"/>
      <c r="WIL93" s="147"/>
      <c r="WIM93" s="147"/>
      <c r="WIN93" s="147"/>
      <c r="WIO93" s="147"/>
      <c r="WIP93" s="147"/>
      <c r="WIQ93" s="147"/>
      <c r="WIR93" s="147"/>
      <c r="WIS93" s="147"/>
      <c r="WIT93" s="147"/>
      <c r="WIU93" s="147"/>
      <c r="WIV93" s="147"/>
      <c r="WIW93" s="147"/>
      <c r="WIX93" s="147"/>
      <c r="WIY93" s="147"/>
      <c r="WIZ93" s="147"/>
      <c r="WJA93" s="147"/>
      <c r="WJB93" s="147"/>
      <c r="WJC93" s="147"/>
      <c r="WJD93" s="147"/>
      <c r="WJE93" s="147"/>
      <c r="WJF93" s="147"/>
      <c r="WJG93" s="147"/>
      <c r="WJH93" s="147"/>
      <c r="WJI93" s="147"/>
      <c r="WJJ93" s="147"/>
      <c r="WJK93" s="147"/>
      <c r="WJL93" s="147"/>
      <c r="WJM93" s="147"/>
      <c r="WJN93" s="147"/>
      <c r="WJO93" s="147"/>
      <c r="WJP93" s="147"/>
      <c r="WJQ93" s="147"/>
      <c r="WJR93" s="147"/>
      <c r="WJS93" s="147"/>
      <c r="WJT93" s="147"/>
      <c r="WJU93" s="147"/>
      <c r="WJV93" s="147"/>
      <c r="WJW93" s="147"/>
      <c r="WJX93" s="147"/>
      <c r="WJY93" s="147"/>
      <c r="WJZ93" s="147"/>
      <c r="WKA93" s="147"/>
      <c r="WKB93" s="147"/>
      <c r="WKC93" s="147"/>
      <c r="WKD93" s="147"/>
      <c r="WKE93" s="147"/>
      <c r="WKF93" s="147"/>
      <c r="WKG93" s="147"/>
      <c r="WKH93" s="147"/>
      <c r="WKI93" s="147"/>
      <c r="WKJ93" s="147"/>
      <c r="WKK93" s="147"/>
      <c r="WKL93" s="147"/>
      <c r="WKM93" s="147"/>
      <c r="WKN93" s="147"/>
      <c r="WKO93" s="147"/>
      <c r="WKP93" s="147"/>
      <c r="WKQ93" s="147"/>
      <c r="WKR93" s="147"/>
      <c r="WKS93" s="147"/>
      <c r="WKT93" s="147"/>
      <c r="WKU93" s="147"/>
      <c r="WKV93" s="147"/>
      <c r="WKW93" s="147"/>
      <c r="WKX93" s="147"/>
      <c r="WKY93" s="147"/>
      <c r="WKZ93" s="147"/>
      <c r="WLA93" s="147"/>
      <c r="WLB93" s="147"/>
      <c r="WLC93" s="147"/>
      <c r="WLD93" s="147"/>
      <c r="WLE93" s="147"/>
      <c r="WLF93" s="147"/>
      <c r="WLG93" s="147"/>
      <c r="WLH93" s="147"/>
      <c r="WLI93" s="147"/>
      <c r="WLJ93" s="147"/>
      <c r="WLK93" s="147"/>
      <c r="WLL93" s="147"/>
      <c r="WLM93" s="147"/>
      <c r="WLN93" s="147"/>
      <c r="WLO93" s="147"/>
      <c r="WLP93" s="147"/>
      <c r="WLQ93" s="147"/>
      <c r="WLR93" s="147"/>
      <c r="WLS93" s="147"/>
      <c r="WLT93" s="147"/>
      <c r="WLU93" s="147"/>
      <c r="WLV93" s="147"/>
      <c r="WLW93" s="147"/>
      <c r="WLX93" s="147"/>
      <c r="WLY93" s="147"/>
      <c r="WLZ93" s="147"/>
      <c r="WMA93" s="147"/>
      <c r="WMB93" s="147"/>
      <c r="WMC93" s="147"/>
      <c r="WMD93" s="147"/>
      <c r="WME93" s="147"/>
      <c r="WMF93" s="147"/>
      <c r="WMG93" s="147"/>
      <c r="WMH93" s="147"/>
      <c r="WMI93" s="147"/>
      <c r="WMJ93" s="147"/>
      <c r="WMK93" s="147"/>
      <c r="WML93" s="147"/>
      <c r="WMM93" s="147"/>
      <c r="WMN93" s="147"/>
      <c r="WMO93" s="147"/>
      <c r="WMP93" s="147"/>
      <c r="WMQ93" s="147"/>
      <c r="WMR93" s="147"/>
      <c r="WMS93" s="147"/>
      <c r="WMT93" s="147"/>
      <c r="WMU93" s="147"/>
      <c r="WMV93" s="147"/>
      <c r="WMW93" s="147"/>
      <c r="WMX93" s="147"/>
      <c r="WMY93" s="147"/>
      <c r="WMZ93" s="147"/>
      <c r="WNA93" s="147"/>
      <c r="WNB93" s="147"/>
      <c r="WNC93" s="147"/>
      <c r="WND93" s="147"/>
      <c r="WNE93" s="147"/>
      <c r="WNF93" s="147"/>
      <c r="WNG93" s="147"/>
      <c r="WNH93" s="147"/>
      <c r="WNI93" s="147"/>
      <c r="WNJ93" s="147"/>
      <c r="WNK93" s="147"/>
      <c r="WNL93" s="147"/>
      <c r="WNM93" s="147"/>
      <c r="WNN93" s="147"/>
      <c r="WNO93" s="147"/>
      <c r="WNP93" s="147"/>
      <c r="WNQ93" s="147"/>
      <c r="WNR93" s="147"/>
      <c r="WNS93" s="147"/>
      <c r="WNT93" s="147"/>
      <c r="WNU93" s="147"/>
      <c r="WNV93" s="147"/>
      <c r="WNW93" s="147"/>
      <c r="WNX93" s="147"/>
      <c r="WNY93" s="147"/>
      <c r="WNZ93" s="147"/>
      <c r="WOA93" s="147"/>
      <c r="WOB93" s="147"/>
      <c r="WOC93" s="147"/>
      <c r="WOD93" s="147"/>
      <c r="WOE93" s="147"/>
      <c r="WOF93" s="147"/>
      <c r="WOG93" s="147"/>
      <c r="WOH93" s="147"/>
      <c r="WOI93" s="147"/>
      <c r="WOJ93" s="147"/>
      <c r="WOK93" s="147"/>
      <c r="WOL93" s="147"/>
      <c r="WOM93" s="147"/>
      <c r="WON93" s="147"/>
      <c r="WOO93" s="147"/>
      <c r="WOP93" s="147"/>
      <c r="WOQ93" s="147"/>
      <c r="WOR93" s="147"/>
      <c r="WOS93" s="147"/>
      <c r="WOT93" s="147"/>
      <c r="WOU93" s="147"/>
      <c r="WOV93" s="147"/>
      <c r="WOW93" s="147"/>
      <c r="WOX93" s="147"/>
      <c r="WOY93" s="147"/>
      <c r="WOZ93" s="147"/>
      <c r="WPA93" s="147"/>
      <c r="WPB93" s="147"/>
      <c r="WPC93" s="147"/>
      <c r="WPD93" s="147"/>
      <c r="WPE93" s="147"/>
      <c r="WPF93" s="147"/>
      <c r="WPG93" s="147"/>
      <c r="WPH93" s="147"/>
      <c r="WPI93" s="147"/>
      <c r="WPJ93" s="147"/>
      <c r="WPK93" s="147"/>
      <c r="WPL93" s="147"/>
      <c r="WPM93" s="147"/>
      <c r="WPN93" s="147"/>
      <c r="WPO93" s="147"/>
      <c r="WPP93" s="147"/>
      <c r="WPQ93" s="147"/>
      <c r="WPR93" s="147"/>
      <c r="WPS93" s="147"/>
      <c r="WPT93" s="147"/>
      <c r="WPU93" s="147"/>
      <c r="WPV93" s="147"/>
      <c r="WPW93" s="147"/>
      <c r="WPX93" s="147"/>
      <c r="WPY93" s="147"/>
      <c r="WPZ93" s="147"/>
      <c r="WQA93" s="147"/>
      <c r="WQB93" s="147"/>
      <c r="WQC93" s="147"/>
      <c r="WQD93" s="147"/>
      <c r="WQE93" s="147"/>
      <c r="WQF93" s="147"/>
      <c r="WQG93" s="147"/>
      <c r="WQH93" s="147"/>
      <c r="WQI93" s="147"/>
      <c r="WQJ93" s="147"/>
      <c r="WQK93" s="147"/>
      <c r="WQL93" s="147"/>
      <c r="WQM93" s="147"/>
      <c r="WQN93" s="147"/>
      <c r="WQO93" s="147"/>
      <c r="WQP93" s="147"/>
      <c r="WQQ93" s="147"/>
      <c r="WQR93" s="147"/>
      <c r="WQS93" s="147"/>
      <c r="WQT93" s="147"/>
      <c r="WQU93" s="147"/>
      <c r="WQV93" s="147"/>
      <c r="WQW93" s="147"/>
      <c r="WQX93" s="147"/>
      <c r="WQY93" s="147"/>
      <c r="WQZ93" s="147"/>
      <c r="WRA93" s="147"/>
      <c r="WRB93" s="147"/>
      <c r="WRC93" s="147"/>
      <c r="WRD93" s="147"/>
      <c r="WRE93" s="147"/>
      <c r="WRF93" s="147"/>
      <c r="WRG93" s="147"/>
      <c r="WRH93" s="147"/>
      <c r="WRI93" s="147"/>
      <c r="WRJ93" s="147"/>
      <c r="WRK93" s="147"/>
      <c r="WRL93" s="147"/>
      <c r="WRM93" s="147"/>
      <c r="WRN93" s="147"/>
      <c r="WRO93" s="147"/>
      <c r="WRP93" s="147"/>
      <c r="WRQ93" s="147"/>
      <c r="WRR93" s="147"/>
      <c r="WRS93" s="147"/>
      <c r="WRT93" s="147"/>
      <c r="WRU93" s="147"/>
      <c r="WRV93" s="147"/>
      <c r="WRW93" s="147"/>
      <c r="WRX93" s="147"/>
      <c r="WRY93" s="147"/>
      <c r="WRZ93" s="147"/>
      <c r="WSA93" s="147"/>
      <c r="WSB93" s="147"/>
      <c r="WSC93" s="147"/>
      <c r="WSD93" s="147"/>
      <c r="WSE93" s="147"/>
      <c r="WSF93" s="147"/>
      <c r="WSG93" s="147"/>
      <c r="WSH93" s="147"/>
      <c r="WSI93" s="147"/>
      <c r="WSJ93" s="147"/>
      <c r="WSK93" s="147"/>
      <c r="WSL93" s="147"/>
      <c r="WSM93" s="147"/>
      <c r="WSN93" s="147"/>
      <c r="WSO93" s="147"/>
      <c r="WSP93" s="147"/>
      <c r="WSQ93" s="147"/>
      <c r="WSR93" s="147"/>
      <c r="WSS93" s="147"/>
      <c r="WST93" s="147"/>
      <c r="WSU93" s="147"/>
      <c r="WSV93" s="147"/>
      <c r="WSW93" s="147"/>
      <c r="WSX93" s="147"/>
      <c r="WSY93" s="147"/>
      <c r="WSZ93" s="147"/>
      <c r="WTA93" s="147"/>
      <c r="WTB93" s="147"/>
      <c r="WTC93" s="147"/>
      <c r="WTD93" s="147"/>
      <c r="WTE93" s="147"/>
      <c r="WTF93" s="147"/>
      <c r="WTG93" s="147"/>
      <c r="WTH93" s="147"/>
      <c r="WTI93" s="147"/>
      <c r="WTJ93" s="147"/>
      <c r="WTK93" s="147"/>
      <c r="WTL93" s="147"/>
      <c r="WTM93" s="147"/>
      <c r="WTN93" s="147"/>
      <c r="WTO93" s="147"/>
      <c r="WTP93" s="147"/>
      <c r="WTQ93" s="147"/>
      <c r="WTR93" s="147"/>
      <c r="WTS93" s="147"/>
      <c r="WTT93" s="147"/>
      <c r="WTU93" s="147"/>
      <c r="WTV93" s="147"/>
      <c r="WTW93" s="147"/>
      <c r="WTX93" s="147"/>
      <c r="WTY93" s="147"/>
      <c r="WTZ93" s="147"/>
      <c r="WUA93" s="147"/>
      <c r="WUB93" s="147"/>
      <c r="WUC93" s="147"/>
      <c r="WUD93" s="147"/>
      <c r="WUE93" s="147"/>
      <c r="WUF93" s="147"/>
      <c r="WUG93" s="147"/>
      <c r="WUH93" s="147"/>
      <c r="WUI93" s="147"/>
      <c r="WUJ93" s="147"/>
      <c r="WUK93" s="147"/>
      <c r="WUL93" s="147"/>
      <c r="WUM93" s="147"/>
      <c r="WUN93" s="147"/>
      <c r="WUO93" s="147"/>
      <c r="WUP93" s="147"/>
      <c r="WUQ93" s="147"/>
      <c r="WUR93" s="147"/>
      <c r="WUS93" s="147"/>
      <c r="WUT93" s="147"/>
      <c r="WUU93" s="147"/>
      <c r="WUV93" s="147"/>
      <c r="WUW93" s="147"/>
      <c r="WUX93" s="147"/>
      <c r="WUY93" s="147"/>
      <c r="WUZ93" s="147"/>
      <c r="WVA93" s="147"/>
      <c r="WVB93" s="147"/>
      <c r="WVC93" s="147"/>
      <c r="WVD93" s="147"/>
      <c r="WVE93" s="147"/>
      <c r="WVF93" s="147"/>
      <c r="WVG93" s="147"/>
      <c r="WVH93" s="147"/>
      <c r="WVI93" s="147"/>
      <c r="WVJ93" s="147"/>
      <c r="WVK93" s="147"/>
      <c r="WVL93" s="147"/>
      <c r="WVM93" s="147"/>
      <c r="WVN93" s="147"/>
      <c r="WVO93" s="147"/>
      <c r="WVP93" s="147"/>
      <c r="WVQ93" s="147"/>
      <c r="WVR93" s="147"/>
      <c r="WVS93" s="147"/>
      <c r="WVT93" s="147"/>
      <c r="WVU93" s="147"/>
      <c r="WVV93" s="147"/>
      <c r="WVW93" s="147"/>
      <c r="WVX93" s="147"/>
      <c r="WVY93" s="147"/>
      <c r="WVZ93" s="147"/>
      <c r="WWA93" s="147"/>
      <c r="WWB93" s="147"/>
      <c r="WWC93" s="147"/>
      <c r="WWD93" s="147"/>
      <c r="WWE93" s="147"/>
      <c r="WWF93" s="147"/>
      <c r="WWG93" s="147"/>
      <c r="WWH93" s="147"/>
      <c r="WWI93" s="147"/>
      <c r="WWJ93" s="147"/>
      <c r="WWK93" s="147"/>
      <c r="WWL93" s="147"/>
      <c r="WWM93" s="147"/>
      <c r="WWN93" s="147"/>
      <c r="WWO93" s="147"/>
      <c r="WWP93" s="147"/>
      <c r="WWQ93" s="147"/>
      <c r="WWR93" s="147"/>
      <c r="WWS93" s="147"/>
      <c r="WWT93" s="147"/>
      <c r="WWU93" s="147"/>
      <c r="WWV93" s="147"/>
      <c r="WWW93" s="147"/>
      <c r="WWX93" s="147"/>
      <c r="WWY93" s="147"/>
      <c r="WWZ93" s="147"/>
      <c r="WXA93" s="147"/>
      <c r="WXB93" s="147"/>
      <c r="WXC93" s="147"/>
      <c r="WXD93" s="147"/>
      <c r="WXE93" s="147"/>
      <c r="WXF93" s="147"/>
      <c r="WXG93" s="147"/>
      <c r="WXH93" s="147"/>
      <c r="WXI93" s="147"/>
      <c r="WXJ93" s="147"/>
      <c r="WXK93" s="147"/>
      <c r="WXL93" s="147"/>
      <c r="WXM93" s="147"/>
      <c r="WXN93" s="147"/>
      <c r="WXO93" s="147"/>
      <c r="WXP93" s="147"/>
      <c r="WXQ93" s="147"/>
      <c r="WXR93" s="147"/>
      <c r="WXS93" s="147"/>
      <c r="WXT93" s="147"/>
      <c r="WXU93" s="147"/>
      <c r="WXV93" s="147"/>
      <c r="WXW93" s="147"/>
      <c r="WXX93" s="147"/>
      <c r="WXY93" s="147"/>
      <c r="WXZ93" s="147"/>
      <c r="WYA93" s="147"/>
      <c r="WYB93" s="147"/>
      <c r="WYC93" s="147"/>
      <c r="WYD93" s="147"/>
      <c r="WYE93" s="147"/>
      <c r="WYF93" s="147"/>
      <c r="WYG93" s="147"/>
      <c r="WYH93" s="147"/>
      <c r="WYI93" s="147"/>
      <c r="WYJ93" s="147"/>
      <c r="WYK93" s="147"/>
      <c r="WYL93" s="147"/>
      <c r="WYM93" s="147"/>
      <c r="WYN93" s="147"/>
      <c r="WYO93" s="147"/>
      <c r="WYP93" s="147"/>
      <c r="WYQ93" s="147"/>
      <c r="WYR93" s="147"/>
      <c r="WYS93" s="147"/>
      <c r="WYT93" s="147"/>
      <c r="WYU93" s="147"/>
      <c r="WYV93" s="147"/>
      <c r="WYW93" s="147"/>
      <c r="WYX93" s="147"/>
      <c r="WYY93" s="147"/>
      <c r="WYZ93" s="147"/>
      <c r="WZA93" s="147"/>
      <c r="WZB93" s="147"/>
      <c r="WZC93" s="147"/>
      <c r="WZD93" s="147"/>
      <c r="WZE93" s="147"/>
      <c r="WZF93" s="147"/>
      <c r="WZG93" s="147"/>
      <c r="WZH93" s="147"/>
      <c r="WZI93" s="147"/>
      <c r="WZJ93" s="147"/>
      <c r="WZK93" s="147"/>
      <c r="WZL93" s="147"/>
      <c r="WZM93" s="147"/>
      <c r="WZN93" s="147"/>
      <c r="WZO93" s="147"/>
      <c r="WZP93" s="147"/>
      <c r="WZQ93" s="147"/>
      <c r="WZR93" s="147"/>
      <c r="WZS93" s="147"/>
      <c r="WZT93" s="147"/>
      <c r="WZU93" s="147"/>
      <c r="WZV93" s="147"/>
      <c r="WZW93" s="147"/>
      <c r="WZX93" s="147"/>
      <c r="WZY93" s="147"/>
      <c r="WZZ93" s="147"/>
      <c r="XAA93" s="147"/>
      <c r="XAB93" s="147"/>
      <c r="XAC93" s="147"/>
      <c r="XAD93" s="147"/>
      <c r="XAE93" s="147"/>
      <c r="XAF93" s="147"/>
      <c r="XAG93" s="147"/>
      <c r="XAH93" s="147"/>
      <c r="XAI93" s="147"/>
      <c r="XAJ93" s="147"/>
      <c r="XAK93" s="147"/>
      <c r="XAL93" s="147"/>
      <c r="XAM93" s="147"/>
      <c r="XAN93" s="147"/>
      <c r="XAO93" s="147"/>
      <c r="XAP93" s="147"/>
      <c r="XAQ93" s="147"/>
      <c r="XAR93" s="147"/>
      <c r="XAS93" s="147"/>
      <c r="XAT93" s="147"/>
      <c r="XAU93" s="147"/>
      <c r="XAV93" s="147"/>
      <c r="XAW93" s="147"/>
      <c r="XAX93" s="147"/>
      <c r="XAY93" s="147"/>
      <c r="XAZ93" s="147"/>
      <c r="XBA93" s="147"/>
      <c r="XBB93" s="147"/>
      <c r="XBC93" s="147"/>
      <c r="XBD93" s="147"/>
      <c r="XBE93" s="147"/>
      <c r="XBF93" s="147"/>
      <c r="XBG93" s="147"/>
      <c r="XBH93" s="147"/>
      <c r="XBI93" s="147"/>
      <c r="XBJ93" s="147"/>
      <c r="XBK93" s="147"/>
      <c r="XBL93" s="147"/>
      <c r="XBM93" s="147"/>
      <c r="XBN93" s="147"/>
      <c r="XBO93" s="147"/>
      <c r="XBP93" s="147"/>
      <c r="XBQ93" s="147"/>
      <c r="XBR93" s="147"/>
      <c r="XBS93" s="147"/>
      <c r="XBT93" s="147"/>
      <c r="XBU93" s="147"/>
      <c r="XBV93" s="147"/>
      <c r="XBW93" s="147"/>
      <c r="XBX93" s="147"/>
      <c r="XBY93" s="147"/>
      <c r="XBZ93" s="147"/>
      <c r="XCA93" s="147"/>
      <c r="XCB93" s="147"/>
      <c r="XCC93" s="147"/>
      <c r="XCD93" s="147"/>
      <c r="XCE93" s="147"/>
      <c r="XCF93" s="147"/>
      <c r="XCG93" s="147"/>
      <c r="XCH93" s="147"/>
      <c r="XCI93" s="147"/>
      <c r="XCJ93" s="147"/>
      <c r="XCK93" s="147"/>
      <c r="XCL93" s="147"/>
      <c r="XCM93" s="147"/>
      <c r="XCN93" s="147"/>
      <c r="XCO93" s="147"/>
      <c r="XCP93" s="147"/>
      <c r="XCQ93" s="147"/>
      <c r="XCR93" s="147"/>
      <c r="XCS93" s="147"/>
      <c r="XCT93" s="147"/>
      <c r="XCU93" s="147"/>
      <c r="XCV93" s="147"/>
      <c r="XCW93" s="147"/>
      <c r="XCX93" s="147"/>
      <c r="XCY93" s="147"/>
      <c r="XCZ93" s="147"/>
      <c r="XDA93" s="147"/>
      <c r="XDB93" s="147"/>
      <c r="XDC93" s="147"/>
      <c r="XDD93" s="147"/>
      <c r="XDE93" s="147"/>
      <c r="XDF93" s="147"/>
      <c r="XDG93" s="147"/>
      <c r="XDH93" s="147"/>
      <c r="XDI93" s="147"/>
      <c r="XDJ93" s="147"/>
      <c r="XDK93" s="147"/>
      <c r="XDL93" s="147"/>
      <c r="XDM93" s="147"/>
      <c r="XDN93" s="147"/>
      <c r="XDO93" s="147"/>
      <c r="XDP93" s="147"/>
      <c r="XDQ93" s="147"/>
      <c r="XDR93" s="147"/>
      <c r="XDS93" s="147"/>
      <c r="XDT93" s="147"/>
      <c r="XDU93" s="147"/>
      <c r="XDV93" s="147"/>
      <c r="XDW93" s="147"/>
      <c r="XDX93" s="147"/>
      <c r="XDY93" s="147"/>
      <c r="XDZ93" s="147"/>
      <c r="XEA93" s="147"/>
      <c r="XEB93" s="147"/>
      <c r="XEC93" s="147"/>
      <c r="XED93" s="147"/>
      <c r="XEE93" s="147"/>
      <c r="XEF93" s="147"/>
      <c r="XEG93" s="147"/>
      <c r="XEH93" s="147"/>
      <c r="XEI93" s="147"/>
      <c r="XEJ93" s="147"/>
      <c r="XEK93" s="147"/>
      <c r="XEL93" s="147"/>
      <c r="XEM93" s="147"/>
      <c r="XEN93" s="147"/>
      <c r="XEO93" s="147"/>
      <c r="XEP93" s="147"/>
      <c r="XEQ93" s="147"/>
      <c r="XER93" s="147"/>
      <c r="XES93" s="147"/>
      <c r="XET93" s="147"/>
      <c r="XEU93" s="147"/>
      <c r="XEV93" s="147"/>
      <c r="XEW93" s="147"/>
      <c r="XEX93" s="147"/>
      <c r="XEY93" s="147"/>
      <c r="XEZ93" s="147"/>
      <c r="XFA93" s="147"/>
      <c r="XFB93" s="147"/>
      <c r="XFC93" s="147"/>
      <c r="XFD93" s="147"/>
    </row>
    <row r="94" spans="1:16384" ht="9" x14ac:dyDescent="0.15">
      <c r="A94" s="269" t="s">
        <v>354</v>
      </c>
      <c r="B94" s="269"/>
      <c r="C94" s="269"/>
    </row>
    <row r="95" spans="1:16384" ht="9" x14ac:dyDescent="0.15">
      <c r="A95" s="260"/>
      <c r="B95" s="260"/>
      <c r="C95" s="260"/>
    </row>
  </sheetData>
  <mergeCells count="15">
    <mergeCell ref="A85:C85"/>
    <mergeCell ref="A94:C94"/>
    <mergeCell ref="A86:C86"/>
    <mergeCell ref="A1:B1"/>
    <mergeCell ref="A3:C3"/>
    <mergeCell ref="A4:C4"/>
    <mergeCell ref="A5:B6"/>
    <mergeCell ref="C5:C6"/>
    <mergeCell ref="A87:C87"/>
    <mergeCell ref="A88:C88"/>
    <mergeCell ref="A89:C89"/>
    <mergeCell ref="A90:C90"/>
    <mergeCell ref="A91:C91"/>
    <mergeCell ref="A92:C92"/>
    <mergeCell ref="A93:C93"/>
  </mergeCells>
  <printOptions horizontalCentered="1"/>
  <pageMargins left="0.39370078740157483" right="0.39370078740157483" top="0.78740157480314965" bottom="0.78740157480314965" header="0.31496062992125984" footer="0.31496062992125984"/>
  <pageSetup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6"/>
  <sheetViews>
    <sheetView showGridLines="0" tabSelected="1" topLeftCell="A4" zoomScale="115" zoomScaleNormal="115" workbookViewId="0">
      <selection activeCell="C15" sqref="C15"/>
    </sheetView>
  </sheetViews>
  <sheetFormatPr baseColWidth="10" defaultRowHeight="8.25" x14ac:dyDescent="0.15"/>
  <cols>
    <col min="1" max="1" width="3.7109375" style="136" customWidth="1"/>
    <col min="2" max="2" width="39.7109375" style="136" customWidth="1"/>
    <col min="3" max="3" width="24.85546875" style="136" customWidth="1"/>
    <col min="4" max="16384" width="11.42578125" style="136"/>
  </cols>
  <sheetData>
    <row r="1" spans="1:12" s="129" customFormat="1" ht="27" customHeight="1" x14ac:dyDescent="0.15">
      <c r="A1" s="282" t="s">
        <v>101</v>
      </c>
      <c r="B1" s="282"/>
      <c r="C1" s="127" t="s">
        <v>448</v>
      </c>
      <c r="D1" s="128"/>
      <c r="G1" s="130"/>
      <c r="H1" s="130"/>
      <c r="I1" s="130"/>
      <c r="J1" s="130"/>
      <c r="L1" s="131"/>
    </row>
    <row r="2" spans="1:12" s="129" customFormat="1" x14ac:dyDescent="0.15">
      <c r="A2" s="132"/>
      <c r="B2" s="132"/>
      <c r="C2" s="132"/>
      <c r="D2" s="132"/>
      <c r="E2" s="132"/>
      <c r="F2" s="132"/>
      <c r="G2" s="132"/>
      <c r="H2" s="133"/>
      <c r="I2" s="134"/>
      <c r="J2" s="134"/>
      <c r="K2" s="134"/>
      <c r="L2" s="134"/>
    </row>
    <row r="3" spans="1:12" s="135" customFormat="1" ht="18" customHeight="1" x14ac:dyDescent="0.25">
      <c r="A3" s="283" t="s">
        <v>130</v>
      </c>
      <c r="B3" s="283"/>
      <c r="C3" s="283"/>
    </row>
    <row r="4" spans="1:12" ht="47.25" customHeight="1" x14ac:dyDescent="0.15">
      <c r="A4" s="284" t="s">
        <v>450</v>
      </c>
      <c r="B4" s="285"/>
      <c r="C4" s="285"/>
    </row>
    <row r="5" spans="1:12" x14ac:dyDescent="0.15">
      <c r="A5" s="286" t="s">
        <v>129</v>
      </c>
      <c r="B5" s="286"/>
      <c r="C5" s="288" t="s">
        <v>449</v>
      </c>
    </row>
    <row r="6" spans="1:12" ht="14.25" customHeight="1" x14ac:dyDescent="0.15">
      <c r="A6" s="287"/>
      <c r="B6" s="287"/>
      <c r="C6" s="289"/>
      <c r="F6" s="137"/>
    </row>
    <row r="7" spans="1:12" x14ac:dyDescent="0.15">
      <c r="A7" s="138"/>
      <c r="B7" s="139" t="s">
        <v>128</v>
      </c>
      <c r="C7" s="140">
        <f>+C8+C12+C16+C18+C23+C19+C20+C21+C22+C17</f>
        <v>2958676467.9400005</v>
      </c>
      <c r="D7" s="141"/>
      <c r="E7" s="141"/>
      <c r="F7" s="141"/>
    </row>
    <row r="8" spans="1:12" ht="16.5" customHeight="1" x14ac:dyDescent="0.15">
      <c r="A8" s="150">
        <v>1</v>
      </c>
      <c r="B8" s="150" t="s">
        <v>127</v>
      </c>
      <c r="C8" s="151">
        <f>SUM(C9:C11)</f>
        <v>360700550.65999997</v>
      </c>
    </row>
    <row r="9" spans="1:12" x14ac:dyDescent="0.15">
      <c r="A9" s="149"/>
      <c r="B9" s="152" t="s">
        <v>126</v>
      </c>
      <c r="C9" s="153">
        <v>60161767.659999996</v>
      </c>
    </row>
    <row r="10" spans="1:12" x14ac:dyDescent="0.15">
      <c r="A10" s="149"/>
      <c r="B10" s="152" t="s">
        <v>388</v>
      </c>
      <c r="C10" s="153">
        <v>52107851</v>
      </c>
    </row>
    <row r="11" spans="1:12" x14ac:dyDescent="0.15">
      <c r="A11" s="149"/>
      <c r="B11" s="152" t="s">
        <v>125</v>
      </c>
      <c r="C11" s="153">
        <v>248430932</v>
      </c>
    </row>
    <row r="12" spans="1:12" x14ac:dyDescent="0.15">
      <c r="A12" s="150">
        <v>3</v>
      </c>
      <c r="B12" s="150" t="s">
        <v>124</v>
      </c>
      <c r="C12" s="151">
        <f>SUM(C13:C15)</f>
        <v>137119375.09999999</v>
      </c>
    </row>
    <row r="13" spans="1:12" x14ac:dyDescent="0.15">
      <c r="A13" s="149"/>
      <c r="B13" s="152" t="s">
        <v>123</v>
      </c>
      <c r="C13" s="154">
        <v>11346962</v>
      </c>
      <c r="E13" s="137"/>
    </row>
    <row r="14" spans="1:12" x14ac:dyDescent="0.15">
      <c r="A14" s="149"/>
      <c r="B14" s="152" t="s">
        <v>369</v>
      </c>
      <c r="C14" s="154">
        <v>9517477</v>
      </c>
      <c r="E14" s="137"/>
    </row>
    <row r="15" spans="1:12" x14ac:dyDescent="0.15">
      <c r="A15" s="149"/>
      <c r="B15" s="152" t="s">
        <v>370</v>
      </c>
      <c r="C15" s="154">
        <v>116254936.09999999</v>
      </c>
      <c r="E15" s="137"/>
    </row>
    <row r="16" spans="1:12" x14ac:dyDescent="0.15">
      <c r="A16" s="150">
        <v>22</v>
      </c>
      <c r="B16" s="150" t="s">
        <v>122</v>
      </c>
      <c r="C16" s="151">
        <v>238489293.69</v>
      </c>
    </row>
    <row r="17" spans="1:16384" x14ac:dyDescent="0.15">
      <c r="A17" s="149">
        <v>35</v>
      </c>
      <c r="B17" s="149" t="s">
        <v>451</v>
      </c>
      <c r="C17" s="155">
        <v>10059211</v>
      </c>
    </row>
    <row r="18" spans="1:16384" x14ac:dyDescent="0.15">
      <c r="A18" s="150">
        <v>40</v>
      </c>
      <c r="B18" s="150" t="s">
        <v>121</v>
      </c>
      <c r="C18" s="151">
        <v>342475476.23000002</v>
      </c>
    </row>
    <row r="19" spans="1:16384" x14ac:dyDescent="0.15">
      <c r="A19" s="149">
        <v>41</v>
      </c>
      <c r="B19" s="149" t="s">
        <v>120</v>
      </c>
      <c r="C19" s="155">
        <v>23363929</v>
      </c>
    </row>
    <row r="20" spans="1:16384" x14ac:dyDescent="0.15">
      <c r="A20" s="150">
        <v>42</v>
      </c>
      <c r="B20" s="150" t="s">
        <v>119</v>
      </c>
      <c r="C20" s="151">
        <v>609600</v>
      </c>
    </row>
    <row r="21" spans="1:16384" x14ac:dyDescent="0.15">
      <c r="A21" s="149">
        <v>43</v>
      </c>
      <c r="B21" s="149" t="s">
        <v>118</v>
      </c>
      <c r="C21" s="155">
        <v>299750610.39999998</v>
      </c>
    </row>
    <row r="22" spans="1:16384" ht="16.5" x14ac:dyDescent="0.15">
      <c r="A22" s="156">
        <v>44</v>
      </c>
      <c r="B22" s="156" t="s">
        <v>371</v>
      </c>
      <c r="C22" s="157">
        <v>2016205.86</v>
      </c>
    </row>
    <row r="23" spans="1:16384" x14ac:dyDescent="0.15">
      <c r="A23" s="158">
        <v>50</v>
      </c>
      <c r="B23" s="158" t="s">
        <v>117</v>
      </c>
      <c r="C23" s="159">
        <v>1544092216</v>
      </c>
    </row>
    <row r="24" spans="1:16384" x14ac:dyDescent="0.15">
      <c r="A24" s="290" t="s">
        <v>116</v>
      </c>
      <c r="B24" s="290"/>
      <c r="C24" s="290"/>
    </row>
    <row r="25" spans="1:16384" s="148" customFormat="1" ht="12" customHeight="1" x14ac:dyDescent="0.15">
      <c r="A25" s="145" t="s">
        <v>546</v>
      </c>
      <c r="B25" s="145"/>
      <c r="C25" s="145"/>
      <c r="D25" s="145"/>
      <c r="E25" s="145"/>
      <c r="F25" s="146"/>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c r="BH25" s="147"/>
      <c r="BI25" s="147"/>
      <c r="BJ25" s="147"/>
      <c r="BK25" s="147"/>
      <c r="BL25" s="147"/>
      <c r="BM25" s="147"/>
      <c r="BN25" s="147"/>
      <c r="BO25" s="147"/>
      <c r="BP25" s="147"/>
      <c r="BQ25" s="147"/>
      <c r="BR25" s="147"/>
      <c r="BS25" s="147"/>
      <c r="BT25" s="147"/>
      <c r="BU25" s="147"/>
      <c r="BV25" s="147"/>
      <c r="BW25" s="147"/>
      <c r="BX25" s="147"/>
      <c r="BY25" s="147"/>
      <c r="BZ25" s="147"/>
      <c r="CA25" s="147"/>
      <c r="CB25" s="147"/>
      <c r="CC25" s="147"/>
      <c r="CD25" s="147"/>
      <c r="CE25" s="147"/>
      <c r="CF25" s="147"/>
      <c r="CG25" s="147"/>
      <c r="CH25" s="147"/>
      <c r="CI25" s="147"/>
      <c r="CJ25" s="147"/>
      <c r="CK25" s="147"/>
      <c r="CL25" s="147"/>
      <c r="CM25" s="147"/>
      <c r="CN25" s="147"/>
      <c r="CO25" s="147"/>
      <c r="CP25" s="147"/>
      <c r="CQ25" s="147"/>
      <c r="CR25" s="147"/>
      <c r="CS25" s="147"/>
      <c r="CT25" s="147"/>
      <c r="CU25" s="147"/>
      <c r="CV25" s="147"/>
      <c r="CW25" s="147"/>
      <c r="CX25" s="147"/>
      <c r="CY25" s="147"/>
      <c r="CZ25" s="147"/>
      <c r="DA25" s="147"/>
      <c r="DB25" s="147"/>
      <c r="DC25" s="147"/>
      <c r="DD25" s="147"/>
      <c r="DE25" s="147"/>
      <c r="DF25" s="147"/>
      <c r="DG25" s="147"/>
      <c r="DH25" s="147"/>
      <c r="DI25" s="147"/>
      <c r="DJ25" s="147"/>
      <c r="DK25" s="147"/>
      <c r="DL25" s="147"/>
      <c r="DM25" s="147"/>
      <c r="DN25" s="147"/>
      <c r="DO25" s="147"/>
      <c r="DP25" s="147"/>
      <c r="DQ25" s="147"/>
      <c r="DR25" s="147"/>
      <c r="DS25" s="147"/>
      <c r="DT25" s="147"/>
      <c r="DU25" s="147"/>
      <c r="DV25" s="147"/>
      <c r="DW25" s="147"/>
      <c r="DX25" s="147"/>
      <c r="DY25" s="147"/>
      <c r="DZ25" s="147"/>
      <c r="EA25" s="147"/>
      <c r="EB25" s="147"/>
      <c r="EC25" s="147"/>
      <c r="ED25" s="147"/>
      <c r="EE25" s="147"/>
      <c r="EF25" s="147"/>
      <c r="EG25" s="147"/>
      <c r="EH25" s="147"/>
      <c r="EI25" s="147"/>
      <c r="EJ25" s="147"/>
      <c r="EK25" s="147"/>
      <c r="EL25" s="147"/>
      <c r="EM25" s="147"/>
      <c r="EN25" s="147"/>
      <c r="EO25" s="147"/>
      <c r="EP25" s="147"/>
      <c r="EQ25" s="147"/>
      <c r="ER25" s="147"/>
      <c r="ES25" s="147"/>
      <c r="ET25" s="147"/>
      <c r="EU25" s="147"/>
      <c r="EV25" s="147"/>
      <c r="EW25" s="147"/>
      <c r="EX25" s="147"/>
      <c r="EY25" s="147"/>
      <c r="EZ25" s="147"/>
      <c r="FA25" s="147"/>
      <c r="FB25" s="147"/>
      <c r="FC25" s="147"/>
      <c r="FD25" s="147"/>
      <c r="FE25" s="147"/>
      <c r="FF25" s="147"/>
      <c r="FG25" s="147"/>
      <c r="FH25" s="147"/>
      <c r="FI25" s="147"/>
      <c r="FJ25" s="147"/>
      <c r="FK25" s="147"/>
      <c r="FL25" s="147"/>
      <c r="FM25" s="147"/>
      <c r="FN25" s="147"/>
      <c r="FO25" s="147"/>
      <c r="FP25" s="147"/>
      <c r="FQ25" s="147"/>
      <c r="FR25" s="147"/>
      <c r="FS25" s="147"/>
      <c r="FT25" s="147"/>
      <c r="FU25" s="147"/>
      <c r="FV25" s="147"/>
      <c r="FW25" s="147"/>
      <c r="FX25" s="147"/>
      <c r="FY25" s="147"/>
      <c r="FZ25" s="147"/>
      <c r="GA25" s="147"/>
      <c r="GB25" s="147"/>
      <c r="GC25" s="147"/>
      <c r="GD25" s="147"/>
      <c r="GE25" s="147"/>
      <c r="GF25" s="147"/>
      <c r="GG25" s="147"/>
      <c r="GH25" s="147"/>
      <c r="GI25" s="147"/>
      <c r="GJ25" s="147"/>
      <c r="GK25" s="147"/>
      <c r="GL25" s="147"/>
      <c r="GM25" s="147"/>
      <c r="GN25" s="147"/>
      <c r="GO25" s="147"/>
      <c r="GP25" s="147"/>
      <c r="GQ25" s="147"/>
      <c r="GR25" s="147"/>
      <c r="GS25" s="147"/>
      <c r="GT25" s="147"/>
      <c r="GU25" s="147"/>
      <c r="GV25" s="147"/>
      <c r="GW25" s="147"/>
      <c r="GX25" s="147"/>
      <c r="GY25" s="147"/>
      <c r="GZ25" s="147"/>
      <c r="HA25" s="147"/>
      <c r="HB25" s="147"/>
      <c r="HC25" s="147"/>
      <c r="HD25" s="147"/>
      <c r="HE25" s="147"/>
      <c r="HF25" s="147"/>
      <c r="HG25" s="147"/>
      <c r="HH25" s="147"/>
      <c r="HI25" s="147"/>
      <c r="HJ25" s="147"/>
      <c r="HK25" s="147"/>
      <c r="HL25" s="147"/>
      <c r="HM25" s="147"/>
      <c r="HN25" s="147"/>
      <c r="HO25" s="147"/>
      <c r="HP25" s="147"/>
      <c r="HQ25" s="147"/>
      <c r="HR25" s="147"/>
      <c r="HS25" s="147"/>
      <c r="HT25" s="147"/>
      <c r="HU25" s="147"/>
      <c r="HV25" s="147"/>
      <c r="HW25" s="147"/>
      <c r="HX25" s="147"/>
      <c r="HY25" s="147"/>
      <c r="HZ25" s="147"/>
      <c r="IA25" s="147"/>
      <c r="IB25" s="147"/>
      <c r="IC25" s="147"/>
      <c r="ID25" s="147"/>
      <c r="IE25" s="147"/>
      <c r="IF25" s="147"/>
      <c r="IG25" s="147"/>
      <c r="IH25" s="147"/>
      <c r="II25" s="147"/>
      <c r="IJ25" s="147"/>
      <c r="IK25" s="147"/>
      <c r="IL25" s="147"/>
      <c r="IM25" s="147"/>
      <c r="IN25" s="147"/>
      <c r="IO25" s="147"/>
      <c r="IP25" s="147"/>
      <c r="IQ25" s="147"/>
      <c r="IR25" s="147"/>
      <c r="IS25" s="147"/>
      <c r="IT25" s="147"/>
      <c r="IU25" s="147"/>
      <c r="IV25" s="147"/>
      <c r="IW25" s="147"/>
      <c r="IX25" s="147"/>
      <c r="IY25" s="147"/>
      <c r="IZ25" s="147"/>
      <c r="JA25" s="147"/>
      <c r="JB25" s="147"/>
      <c r="JC25" s="147"/>
      <c r="JD25" s="147"/>
      <c r="JE25" s="147"/>
      <c r="JF25" s="147"/>
      <c r="JG25" s="147"/>
      <c r="JH25" s="147"/>
      <c r="JI25" s="147"/>
      <c r="JJ25" s="147"/>
      <c r="JK25" s="147"/>
      <c r="JL25" s="147"/>
      <c r="JM25" s="147"/>
      <c r="JN25" s="147"/>
      <c r="JO25" s="147"/>
      <c r="JP25" s="147"/>
      <c r="JQ25" s="147"/>
      <c r="JR25" s="147"/>
      <c r="JS25" s="147"/>
      <c r="JT25" s="147"/>
      <c r="JU25" s="147"/>
      <c r="JV25" s="147"/>
      <c r="JW25" s="147"/>
      <c r="JX25" s="147"/>
      <c r="JY25" s="147"/>
      <c r="JZ25" s="147"/>
      <c r="KA25" s="147"/>
      <c r="KB25" s="147"/>
      <c r="KC25" s="147"/>
      <c r="KD25" s="147"/>
      <c r="KE25" s="147"/>
      <c r="KF25" s="147"/>
      <c r="KG25" s="147"/>
      <c r="KH25" s="147"/>
      <c r="KI25" s="147"/>
      <c r="KJ25" s="147"/>
      <c r="KK25" s="147"/>
      <c r="KL25" s="147"/>
      <c r="KM25" s="147"/>
      <c r="KN25" s="147"/>
      <c r="KO25" s="147"/>
      <c r="KP25" s="147"/>
      <c r="KQ25" s="147"/>
      <c r="KR25" s="147"/>
      <c r="KS25" s="147"/>
      <c r="KT25" s="147"/>
      <c r="KU25" s="147"/>
      <c r="KV25" s="147"/>
      <c r="KW25" s="147"/>
      <c r="KX25" s="147"/>
      <c r="KY25" s="147"/>
      <c r="KZ25" s="147"/>
      <c r="LA25" s="147"/>
      <c r="LB25" s="147"/>
      <c r="LC25" s="147"/>
      <c r="LD25" s="147"/>
      <c r="LE25" s="147"/>
      <c r="LF25" s="147"/>
      <c r="LG25" s="147"/>
      <c r="LH25" s="147"/>
      <c r="LI25" s="147"/>
      <c r="LJ25" s="147"/>
      <c r="LK25" s="147"/>
      <c r="LL25" s="147"/>
      <c r="LM25" s="147"/>
      <c r="LN25" s="147"/>
      <c r="LO25" s="147"/>
      <c r="LP25" s="147"/>
      <c r="LQ25" s="147"/>
      <c r="LR25" s="147"/>
      <c r="LS25" s="147"/>
      <c r="LT25" s="147"/>
      <c r="LU25" s="147"/>
      <c r="LV25" s="147"/>
      <c r="LW25" s="147"/>
      <c r="LX25" s="147"/>
      <c r="LY25" s="147"/>
      <c r="LZ25" s="147"/>
      <c r="MA25" s="147"/>
      <c r="MB25" s="147"/>
      <c r="MC25" s="147"/>
      <c r="MD25" s="147"/>
      <c r="ME25" s="147"/>
      <c r="MF25" s="147"/>
      <c r="MG25" s="147"/>
      <c r="MH25" s="147"/>
      <c r="MI25" s="147"/>
      <c r="MJ25" s="147"/>
      <c r="MK25" s="147"/>
      <c r="ML25" s="147"/>
      <c r="MM25" s="147"/>
      <c r="MN25" s="147"/>
      <c r="MO25" s="147"/>
      <c r="MP25" s="147"/>
      <c r="MQ25" s="147"/>
      <c r="MR25" s="147"/>
      <c r="MS25" s="147"/>
      <c r="MT25" s="147"/>
      <c r="MU25" s="147"/>
      <c r="MV25" s="147"/>
      <c r="MW25" s="147"/>
      <c r="MX25" s="147"/>
      <c r="MY25" s="147"/>
      <c r="MZ25" s="147"/>
      <c r="NA25" s="147"/>
      <c r="NB25" s="147"/>
      <c r="NC25" s="147"/>
      <c r="ND25" s="147"/>
      <c r="NE25" s="147"/>
      <c r="NF25" s="147"/>
      <c r="NG25" s="147"/>
      <c r="NH25" s="147"/>
      <c r="NI25" s="147"/>
      <c r="NJ25" s="147"/>
      <c r="NK25" s="147"/>
      <c r="NL25" s="147"/>
      <c r="NM25" s="147"/>
      <c r="NN25" s="147"/>
      <c r="NO25" s="147"/>
      <c r="NP25" s="147"/>
      <c r="NQ25" s="147"/>
      <c r="NR25" s="147"/>
      <c r="NS25" s="147"/>
      <c r="NT25" s="147"/>
      <c r="NU25" s="147"/>
      <c r="NV25" s="147"/>
      <c r="NW25" s="147"/>
      <c r="NX25" s="147"/>
      <c r="NY25" s="147"/>
      <c r="NZ25" s="147"/>
      <c r="OA25" s="147"/>
      <c r="OB25" s="147"/>
      <c r="OC25" s="147"/>
      <c r="OD25" s="147"/>
      <c r="OE25" s="147"/>
      <c r="OF25" s="147"/>
      <c r="OG25" s="147"/>
      <c r="OH25" s="147"/>
      <c r="OI25" s="147"/>
      <c r="OJ25" s="147"/>
      <c r="OK25" s="147"/>
      <c r="OL25" s="147"/>
      <c r="OM25" s="147"/>
      <c r="ON25" s="147"/>
      <c r="OO25" s="147"/>
      <c r="OP25" s="147"/>
      <c r="OQ25" s="147"/>
      <c r="OR25" s="147"/>
      <c r="OS25" s="147"/>
      <c r="OT25" s="147"/>
      <c r="OU25" s="147"/>
      <c r="OV25" s="147"/>
      <c r="OW25" s="147"/>
      <c r="OX25" s="147"/>
      <c r="OY25" s="147"/>
      <c r="OZ25" s="147"/>
      <c r="PA25" s="147"/>
      <c r="PB25" s="147"/>
      <c r="PC25" s="147"/>
      <c r="PD25" s="147"/>
      <c r="PE25" s="147"/>
      <c r="PF25" s="147"/>
      <c r="PG25" s="147"/>
      <c r="PH25" s="147"/>
      <c r="PI25" s="147"/>
      <c r="PJ25" s="147"/>
      <c r="PK25" s="147"/>
      <c r="PL25" s="147"/>
      <c r="PM25" s="147"/>
      <c r="PN25" s="147"/>
      <c r="PO25" s="147"/>
      <c r="PP25" s="147"/>
      <c r="PQ25" s="147"/>
      <c r="PR25" s="147"/>
      <c r="PS25" s="147"/>
      <c r="PT25" s="147"/>
      <c r="PU25" s="147"/>
      <c r="PV25" s="147"/>
      <c r="PW25" s="147"/>
      <c r="PX25" s="147"/>
      <c r="PY25" s="147"/>
      <c r="PZ25" s="147"/>
      <c r="QA25" s="147"/>
      <c r="QB25" s="147"/>
      <c r="QC25" s="147"/>
      <c r="QD25" s="147"/>
      <c r="QE25" s="147"/>
      <c r="QF25" s="147"/>
      <c r="QG25" s="147"/>
      <c r="QH25" s="147"/>
      <c r="QI25" s="147"/>
      <c r="QJ25" s="147"/>
      <c r="QK25" s="147"/>
      <c r="QL25" s="147"/>
      <c r="QM25" s="147"/>
      <c r="QN25" s="147"/>
      <c r="QO25" s="147"/>
      <c r="QP25" s="147"/>
      <c r="QQ25" s="147"/>
      <c r="QR25" s="147"/>
      <c r="QS25" s="147"/>
      <c r="QT25" s="147"/>
      <c r="QU25" s="147"/>
      <c r="QV25" s="147"/>
      <c r="QW25" s="147"/>
      <c r="QX25" s="147"/>
      <c r="QY25" s="147"/>
      <c r="QZ25" s="147"/>
      <c r="RA25" s="147"/>
      <c r="RB25" s="147"/>
      <c r="RC25" s="147"/>
      <c r="RD25" s="147"/>
      <c r="RE25" s="147"/>
      <c r="RF25" s="147"/>
      <c r="RG25" s="147"/>
      <c r="RH25" s="147"/>
      <c r="RI25" s="147"/>
      <c r="RJ25" s="147"/>
      <c r="RK25" s="147"/>
      <c r="RL25" s="147"/>
      <c r="RM25" s="147"/>
      <c r="RN25" s="147"/>
      <c r="RO25" s="147"/>
      <c r="RP25" s="147"/>
      <c r="RQ25" s="147"/>
      <c r="RR25" s="147"/>
      <c r="RS25" s="147"/>
      <c r="RT25" s="147"/>
      <c r="RU25" s="147"/>
      <c r="RV25" s="147"/>
      <c r="RW25" s="147"/>
      <c r="RX25" s="147"/>
      <c r="RY25" s="147"/>
      <c r="RZ25" s="147"/>
      <c r="SA25" s="147"/>
      <c r="SB25" s="147"/>
      <c r="SC25" s="147"/>
      <c r="SD25" s="147"/>
      <c r="SE25" s="147"/>
      <c r="SF25" s="147"/>
      <c r="SG25" s="147"/>
      <c r="SH25" s="147"/>
      <c r="SI25" s="147"/>
      <c r="SJ25" s="147"/>
      <c r="SK25" s="147"/>
      <c r="SL25" s="147"/>
      <c r="SM25" s="147"/>
      <c r="SN25" s="147"/>
      <c r="SO25" s="147"/>
      <c r="SP25" s="147"/>
      <c r="SQ25" s="147"/>
      <c r="SR25" s="147"/>
      <c r="SS25" s="147"/>
      <c r="ST25" s="147"/>
      <c r="SU25" s="147"/>
      <c r="SV25" s="147"/>
      <c r="SW25" s="147"/>
      <c r="SX25" s="147"/>
      <c r="SY25" s="147"/>
      <c r="SZ25" s="147"/>
      <c r="TA25" s="147"/>
      <c r="TB25" s="147"/>
      <c r="TC25" s="147"/>
      <c r="TD25" s="147"/>
      <c r="TE25" s="147"/>
      <c r="TF25" s="147"/>
      <c r="TG25" s="147"/>
      <c r="TH25" s="147"/>
      <c r="TI25" s="147"/>
      <c r="TJ25" s="147"/>
      <c r="TK25" s="147"/>
      <c r="TL25" s="147"/>
      <c r="TM25" s="147"/>
      <c r="TN25" s="147"/>
      <c r="TO25" s="147"/>
      <c r="TP25" s="147"/>
      <c r="TQ25" s="147"/>
      <c r="TR25" s="147"/>
      <c r="TS25" s="147"/>
      <c r="TT25" s="147"/>
      <c r="TU25" s="147"/>
      <c r="TV25" s="147"/>
      <c r="TW25" s="147"/>
      <c r="TX25" s="147"/>
      <c r="TY25" s="147"/>
      <c r="TZ25" s="147"/>
      <c r="UA25" s="147"/>
      <c r="UB25" s="147"/>
      <c r="UC25" s="147"/>
      <c r="UD25" s="147"/>
      <c r="UE25" s="147"/>
      <c r="UF25" s="147"/>
      <c r="UG25" s="147"/>
      <c r="UH25" s="147"/>
      <c r="UI25" s="147"/>
      <c r="UJ25" s="147"/>
      <c r="UK25" s="147"/>
      <c r="UL25" s="147"/>
      <c r="UM25" s="147"/>
      <c r="UN25" s="147"/>
      <c r="UO25" s="147"/>
      <c r="UP25" s="147"/>
      <c r="UQ25" s="147"/>
      <c r="UR25" s="147"/>
      <c r="US25" s="147"/>
      <c r="UT25" s="147"/>
      <c r="UU25" s="147"/>
      <c r="UV25" s="147"/>
      <c r="UW25" s="147"/>
      <c r="UX25" s="147"/>
      <c r="UY25" s="147"/>
      <c r="UZ25" s="147"/>
      <c r="VA25" s="147"/>
      <c r="VB25" s="147"/>
      <c r="VC25" s="147"/>
      <c r="VD25" s="147"/>
      <c r="VE25" s="147"/>
      <c r="VF25" s="147"/>
      <c r="VG25" s="147"/>
      <c r="VH25" s="147"/>
      <c r="VI25" s="147"/>
      <c r="VJ25" s="147"/>
      <c r="VK25" s="147"/>
      <c r="VL25" s="147"/>
      <c r="VM25" s="147"/>
      <c r="VN25" s="147"/>
      <c r="VO25" s="147"/>
      <c r="VP25" s="147"/>
      <c r="VQ25" s="147"/>
      <c r="VR25" s="147"/>
      <c r="VS25" s="147"/>
      <c r="VT25" s="147"/>
      <c r="VU25" s="147"/>
      <c r="VV25" s="147"/>
      <c r="VW25" s="147"/>
      <c r="VX25" s="147"/>
      <c r="VY25" s="147"/>
      <c r="VZ25" s="147"/>
      <c r="WA25" s="147"/>
      <c r="WB25" s="147"/>
      <c r="WC25" s="147"/>
      <c r="WD25" s="147"/>
      <c r="WE25" s="147"/>
      <c r="WF25" s="147"/>
      <c r="WG25" s="147"/>
      <c r="WH25" s="147"/>
      <c r="WI25" s="147"/>
      <c r="WJ25" s="147"/>
      <c r="WK25" s="147"/>
      <c r="WL25" s="147"/>
      <c r="WM25" s="147"/>
      <c r="WN25" s="147"/>
      <c r="WO25" s="147"/>
      <c r="WP25" s="147"/>
      <c r="WQ25" s="147"/>
      <c r="WR25" s="147"/>
      <c r="WS25" s="147"/>
      <c r="WT25" s="147"/>
      <c r="WU25" s="147"/>
      <c r="WV25" s="147"/>
      <c r="WW25" s="147"/>
      <c r="WX25" s="147"/>
      <c r="WY25" s="147"/>
      <c r="WZ25" s="147"/>
      <c r="XA25" s="147"/>
      <c r="XB25" s="147"/>
      <c r="XC25" s="147"/>
      <c r="XD25" s="147"/>
      <c r="XE25" s="147"/>
      <c r="XF25" s="147"/>
      <c r="XG25" s="147"/>
      <c r="XH25" s="147"/>
      <c r="XI25" s="147"/>
      <c r="XJ25" s="147"/>
      <c r="XK25" s="147"/>
      <c r="XL25" s="147"/>
      <c r="XM25" s="147"/>
      <c r="XN25" s="147"/>
      <c r="XO25" s="147"/>
      <c r="XP25" s="147"/>
      <c r="XQ25" s="147"/>
      <c r="XR25" s="147"/>
      <c r="XS25" s="147"/>
      <c r="XT25" s="147"/>
      <c r="XU25" s="147"/>
      <c r="XV25" s="147"/>
      <c r="XW25" s="147"/>
      <c r="XX25" s="147"/>
      <c r="XY25" s="147"/>
      <c r="XZ25" s="147"/>
      <c r="YA25" s="147"/>
      <c r="YB25" s="147"/>
      <c r="YC25" s="147"/>
      <c r="YD25" s="147"/>
      <c r="YE25" s="147"/>
      <c r="YF25" s="147"/>
      <c r="YG25" s="147"/>
      <c r="YH25" s="147"/>
      <c r="YI25" s="147"/>
      <c r="YJ25" s="147"/>
      <c r="YK25" s="147"/>
      <c r="YL25" s="147"/>
      <c r="YM25" s="147"/>
      <c r="YN25" s="147"/>
      <c r="YO25" s="147"/>
      <c r="YP25" s="147"/>
      <c r="YQ25" s="147"/>
      <c r="YR25" s="147"/>
      <c r="YS25" s="147"/>
      <c r="YT25" s="147"/>
      <c r="YU25" s="147"/>
      <c r="YV25" s="147"/>
      <c r="YW25" s="147"/>
      <c r="YX25" s="147"/>
      <c r="YY25" s="147"/>
      <c r="YZ25" s="147"/>
      <c r="ZA25" s="147"/>
      <c r="ZB25" s="147"/>
      <c r="ZC25" s="147"/>
      <c r="ZD25" s="147"/>
      <c r="ZE25" s="147"/>
      <c r="ZF25" s="147"/>
      <c r="ZG25" s="147"/>
      <c r="ZH25" s="147"/>
      <c r="ZI25" s="147"/>
      <c r="ZJ25" s="147"/>
      <c r="ZK25" s="147"/>
      <c r="ZL25" s="147"/>
      <c r="ZM25" s="147"/>
      <c r="ZN25" s="147"/>
      <c r="ZO25" s="147"/>
      <c r="ZP25" s="147"/>
      <c r="ZQ25" s="147"/>
      <c r="ZR25" s="147"/>
      <c r="ZS25" s="147"/>
      <c r="ZT25" s="147"/>
      <c r="ZU25" s="147"/>
      <c r="ZV25" s="147"/>
      <c r="ZW25" s="147"/>
      <c r="ZX25" s="147"/>
      <c r="ZY25" s="147"/>
      <c r="ZZ25" s="147"/>
      <c r="AAA25" s="147"/>
      <c r="AAB25" s="147"/>
      <c r="AAC25" s="147"/>
      <c r="AAD25" s="147"/>
      <c r="AAE25" s="147"/>
      <c r="AAF25" s="147"/>
      <c r="AAG25" s="147"/>
      <c r="AAH25" s="147"/>
      <c r="AAI25" s="147"/>
      <c r="AAJ25" s="147"/>
      <c r="AAK25" s="147"/>
      <c r="AAL25" s="147"/>
      <c r="AAM25" s="147"/>
      <c r="AAN25" s="147"/>
      <c r="AAO25" s="147"/>
      <c r="AAP25" s="147"/>
      <c r="AAQ25" s="147"/>
      <c r="AAR25" s="147"/>
      <c r="AAS25" s="147"/>
      <c r="AAT25" s="147"/>
      <c r="AAU25" s="147"/>
      <c r="AAV25" s="147"/>
      <c r="AAW25" s="147"/>
      <c r="AAX25" s="147"/>
      <c r="AAY25" s="147"/>
      <c r="AAZ25" s="147"/>
      <c r="ABA25" s="147"/>
      <c r="ABB25" s="147"/>
      <c r="ABC25" s="147"/>
      <c r="ABD25" s="147"/>
      <c r="ABE25" s="147"/>
      <c r="ABF25" s="147"/>
      <c r="ABG25" s="147"/>
      <c r="ABH25" s="147"/>
      <c r="ABI25" s="147"/>
      <c r="ABJ25" s="147"/>
      <c r="ABK25" s="147"/>
      <c r="ABL25" s="147"/>
      <c r="ABM25" s="147"/>
      <c r="ABN25" s="147"/>
      <c r="ABO25" s="147"/>
      <c r="ABP25" s="147"/>
      <c r="ABQ25" s="147"/>
      <c r="ABR25" s="147"/>
      <c r="ABS25" s="147"/>
      <c r="ABT25" s="147"/>
      <c r="ABU25" s="147"/>
      <c r="ABV25" s="147"/>
      <c r="ABW25" s="147"/>
      <c r="ABX25" s="147"/>
      <c r="ABY25" s="147"/>
      <c r="ABZ25" s="147"/>
      <c r="ACA25" s="147"/>
      <c r="ACB25" s="147"/>
      <c r="ACC25" s="147"/>
      <c r="ACD25" s="147"/>
      <c r="ACE25" s="147"/>
      <c r="ACF25" s="147"/>
      <c r="ACG25" s="147"/>
      <c r="ACH25" s="147"/>
      <c r="ACI25" s="147"/>
      <c r="ACJ25" s="147"/>
      <c r="ACK25" s="147"/>
      <c r="ACL25" s="147"/>
      <c r="ACM25" s="147"/>
      <c r="ACN25" s="147"/>
      <c r="ACO25" s="147"/>
      <c r="ACP25" s="147"/>
      <c r="ACQ25" s="147"/>
      <c r="ACR25" s="147"/>
      <c r="ACS25" s="147"/>
      <c r="ACT25" s="147"/>
      <c r="ACU25" s="147"/>
      <c r="ACV25" s="147"/>
      <c r="ACW25" s="147"/>
      <c r="ACX25" s="147"/>
      <c r="ACY25" s="147"/>
      <c r="ACZ25" s="147"/>
      <c r="ADA25" s="147"/>
      <c r="ADB25" s="147"/>
      <c r="ADC25" s="147"/>
      <c r="ADD25" s="147"/>
      <c r="ADE25" s="147"/>
      <c r="ADF25" s="147"/>
      <c r="ADG25" s="147"/>
      <c r="ADH25" s="147"/>
      <c r="ADI25" s="147"/>
      <c r="ADJ25" s="147"/>
      <c r="ADK25" s="147"/>
      <c r="ADL25" s="147"/>
      <c r="ADM25" s="147"/>
      <c r="ADN25" s="147"/>
      <c r="ADO25" s="147"/>
      <c r="ADP25" s="147"/>
      <c r="ADQ25" s="147"/>
      <c r="ADR25" s="147"/>
      <c r="ADS25" s="147"/>
      <c r="ADT25" s="147"/>
      <c r="ADU25" s="147"/>
      <c r="ADV25" s="147"/>
      <c r="ADW25" s="147"/>
      <c r="ADX25" s="147"/>
      <c r="ADY25" s="147"/>
      <c r="ADZ25" s="147"/>
      <c r="AEA25" s="147"/>
      <c r="AEB25" s="147"/>
      <c r="AEC25" s="147"/>
      <c r="AED25" s="147"/>
      <c r="AEE25" s="147"/>
      <c r="AEF25" s="147"/>
      <c r="AEG25" s="147"/>
      <c r="AEH25" s="147"/>
      <c r="AEI25" s="147"/>
      <c r="AEJ25" s="147"/>
      <c r="AEK25" s="147"/>
      <c r="AEL25" s="147"/>
      <c r="AEM25" s="147"/>
      <c r="AEN25" s="147"/>
      <c r="AEO25" s="147"/>
      <c r="AEP25" s="147"/>
      <c r="AEQ25" s="147"/>
      <c r="AER25" s="147"/>
      <c r="AES25" s="147"/>
      <c r="AET25" s="147"/>
      <c r="AEU25" s="147"/>
      <c r="AEV25" s="147"/>
      <c r="AEW25" s="147"/>
      <c r="AEX25" s="147"/>
      <c r="AEY25" s="147"/>
      <c r="AEZ25" s="147"/>
      <c r="AFA25" s="147"/>
      <c r="AFB25" s="147"/>
      <c r="AFC25" s="147"/>
      <c r="AFD25" s="147"/>
      <c r="AFE25" s="147"/>
      <c r="AFF25" s="147"/>
      <c r="AFG25" s="147"/>
      <c r="AFH25" s="147"/>
      <c r="AFI25" s="147"/>
      <c r="AFJ25" s="147"/>
      <c r="AFK25" s="147"/>
      <c r="AFL25" s="147"/>
      <c r="AFM25" s="147"/>
      <c r="AFN25" s="147"/>
      <c r="AFO25" s="147"/>
      <c r="AFP25" s="147"/>
      <c r="AFQ25" s="147"/>
      <c r="AFR25" s="147"/>
      <c r="AFS25" s="147"/>
      <c r="AFT25" s="147"/>
      <c r="AFU25" s="147"/>
      <c r="AFV25" s="147"/>
      <c r="AFW25" s="147"/>
      <c r="AFX25" s="147"/>
      <c r="AFY25" s="147"/>
      <c r="AFZ25" s="147"/>
      <c r="AGA25" s="147"/>
      <c r="AGB25" s="147"/>
      <c r="AGC25" s="147"/>
      <c r="AGD25" s="147"/>
      <c r="AGE25" s="147"/>
      <c r="AGF25" s="147"/>
      <c r="AGG25" s="147"/>
      <c r="AGH25" s="147"/>
      <c r="AGI25" s="147"/>
      <c r="AGJ25" s="147"/>
      <c r="AGK25" s="147"/>
      <c r="AGL25" s="147"/>
      <c r="AGM25" s="147"/>
      <c r="AGN25" s="147"/>
      <c r="AGO25" s="147"/>
      <c r="AGP25" s="147"/>
      <c r="AGQ25" s="147"/>
      <c r="AGR25" s="147"/>
      <c r="AGS25" s="147"/>
      <c r="AGT25" s="147"/>
      <c r="AGU25" s="147"/>
      <c r="AGV25" s="147"/>
      <c r="AGW25" s="147"/>
      <c r="AGX25" s="147"/>
      <c r="AGY25" s="147"/>
      <c r="AGZ25" s="147"/>
      <c r="AHA25" s="147"/>
      <c r="AHB25" s="147"/>
      <c r="AHC25" s="147"/>
      <c r="AHD25" s="147"/>
      <c r="AHE25" s="147"/>
      <c r="AHF25" s="147"/>
      <c r="AHG25" s="147"/>
      <c r="AHH25" s="147"/>
      <c r="AHI25" s="147"/>
      <c r="AHJ25" s="147"/>
      <c r="AHK25" s="147"/>
      <c r="AHL25" s="147"/>
      <c r="AHM25" s="147"/>
      <c r="AHN25" s="147"/>
      <c r="AHO25" s="147"/>
      <c r="AHP25" s="147"/>
      <c r="AHQ25" s="147"/>
      <c r="AHR25" s="147"/>
      <c r="AHS25" s="147"/>
      <c r="AHT25" s="147"/>
      <c r="AHU25" s="147"/>
      <c r="AHV25" s="147"/>
      <c r="AHW25" s="147"/>
      <c r="AHX25" s="147"/>
      <c r="AHY25" s="147"/>
      <c r="AHZ25" s="147"/>
      <c r="AIA25" s="147"/>
      <c r="AIB25" s="147"/>
      <c r="AIC25" s="147"/>
      <c r="AID25" s="147"/>
      <c r="AIE25" s="147"/>
      <c r="AIF25" s="147"/>
      <c r="AIG25" s="147"/>
      <c r="AIH25" s="147"/>
      <c r="AII25" s="147"/>
      <c r="AIJ25" s="147"/>
      <c r="AIK25" s="147"/>
      <c r="AIL25" s="147"/>
      <c r="AIM25" s="147"/>
      <c r="AIN25" s="147"/>
      <c r="AIO25" s="147"/>
      <c r="AIP25" s="147"/>
      <c r="AIQ25" s="147"/>
      <c r="AIR25" s="147"/>
      <c r="AIS25" s="147"/>
      <c r="AIT25" s="147"/>
      <c r="AIU25" s="147"/>
      <c r="AIV25" s="147"/>
      <c r="AIW25" s="147"/>
      <c r="AIX25" s="147"/>
      <c r="AIY25" s="147"/>
      <c r="AIZ25" s="147"/>
      <c r="AJA25" s="147"/>
      <c r="AJB25" s="147"/>
      <c r="AJC25" s="147"/>
      <c r="AJD25" s="147"/>
      <c r="AJE25" s="147"/>
      <c r="AJF25" s="147"/>
      <c r="AJG25" s="147"/>
      <c r="AJH25" s="147"/>
      <c r="AJI25" s="147"/>
      <c r="AJJ25" s="147"/>
      <c r="AJK25" s="147"/>
      <c r="AJL25" s="147"/>
      <c r="AJM25" s="147"/>
      <c r="AJN25" s="147"/>
      <c r="AJO25" s="147"/>
      <c r="AJP25" s="147"/>
      <c r="AJQ25" s="147"/>
      <c r="AJR25" s="147"/>
      <c r="AJS25" s="147"/>
      <c r="AJT25" s="147"/>
      <c r="AJU25" s="147"/>
      <c r="AJV25" s="147"/>
      <c r="AJW25" s="147"/>
      <c r="AJX25" s="147"/>
      <c r="AJY25" s="147"/>
      <c r="AJZ25" s="147"/>
      <c r="AKA25" s="147"/>
      <c r="AKB25" s="147"/>
      <c r="AKC25" s="147"/>
      <c r="AKD25" s="147"/>
      <c r="AKE25" s="147"/>
      <c r="AKF25" s="147"/>
      <c r="AKG25" s="147"/>
      <c r="AKH25" s="147"/>
      <c r="AKI25" s="147"/>
      <c r="AKJ25" s="147"/>
      <c r="AKK25" s="147"/>
      <c r="AKL25" s="147"/>
      <c r="AKM25" s="147"/>
      <c r="AKN25" s="147"/>
      <c r="AKO25" s="147"/>
      <c r="AKP25" s="147"/>
      <c r="AKQ25" s="147"/>
      <c r="AKR25" s="147"/>
      <c r="AKS25" s="147"/>
      <c r="AKT25" s="147"/>
      <c r="AKU25" s="147"/>
      <c r="AKV25" s="147"/>
      <c r="AKW25" s="147"/>
      <c r="AKX25" s="147"/>
      <c r="AKY25" s="147"/>
      <c r="AKZ25" s="147"/>
      <c r="ALA25" s="147"/>
      <c r="ALB25" s="147"/>
      <c r="ALC25" s="147"/>
      <c r="ALD25" s="147"/>
      <c r="ALE25" s="147"/>
      <c r="ALF25" s="147"/>
      <c r="ALG25" s="147"/>
      <c r="ALH25" s="147"/>
      <c r="ALI25" s="147"/>
      <c r="ALJ25" s="147"/>
      <c r="ALK25" s="147"/>
      <c r="ALL25" s="147"/>
      <c r="ALM25" s="147"/>
      <c r="ALN25" s="147"/>
      <c r="ALO25" s="147"/>
      <c r="ALP25" s="147"/>
      <c r="ALQ25" s="147"/>
      <c r="ALR25" s="147"/>
      <c r="ALS25" s="147"/>
      <c r="ALT25" s="147"/>
      <c r="ALU25" s="147"/>
      <c r="ALV25" s="147"/>
      <c r="ALW25" s="147"/>
      <c r="ALX25" s="147"/>
      <c r="ALY25" s="147"/>
      <c r="ALZ25" s="147"/>
      <c r="AMA25" s="147"/>
      <c r="AMB25" s="147"/>
      <c r="AMC25" s="147"/>
      <c r="AMD25" s="147"/>
      <c r="AME25" s="147"/>
      <c r="AMF25" s="147"/>
      <c r="AMG25" s="147"/>
      <c r="AMH25" s="147"/>
      <c r="AMI25" s="147"/>
      <c r="AMJ25" s="147"/>
      <c r="AMK25" s="147"/>
      <c r="AML25" s="147"/>
      <c r="AMM25" s="147"/>
      <c r="AMN25" s="147"/>
      <c r="AMO25" s="147"/>
      <c r="AMP25" s="147"/>
      <c r="AMQ25" s="147"/>
      <c r="AMR25" s="147"/>
      <c r="AMS25" s="147"/>
      <c r="AMT25" s="147"/>
      <c r="AMU25" s="147"/>
      <c r="AMV25" s="147"/>
      <c r="AMW25" s="147"/>
      <c r="AMX25" s="147"/>
      <c r="AMY25" s="147"/>
      <c r="AMZ25" s="147"/>
      <c r="ANA25" s="147"/>
      <c r="ANB25" s="147"/>
      <c r="ANC25" s="147"/>
      <c r="AND25" s="147"/>
      <c r="ANE25" s="147"/>
      <c r="ANF25" s="147"/>
      <c r="ANG25" s="147"/>
      <c r="ANH25" s="147"/>
      <c r="ANI25" s="147"/>
      <c r="ANJ25" s="147"/>
      <c r="ANK25" s="147"/>
      <c r="ANL25" s="147"/>
      <c r="ANM25" s="147"/>
      <c r="ANN25" s="147"/>
      <c r="ANO25" s="147"/>
      <c r="ANP25" s="147"/>
      <c r="ANQ25" s="147"/>
      <c r="ANR25" s="147"/>
      <c r="ANS25" s="147"/>
      <c r="ANT25" s="147"/>
      <c r="ANU25" s="147"/>
      <c r="ANV25" s="147"/>
      <c r="ANW25" s="147"/>
      <c r="ANX25" s="147"/>
      <c r="ANY25" s="147"/>
      <c r="ANZ25" s="147"/>
      <c r="AOA25" s="147"/>
      <c r="AOB25" s="147"/>
      <c r="AOC25" s="147"/>
      <c r="AOD25" s="147"/>
      <c r="AOE25" s="147"/>
      <c r="AOF25" s="147"/>
      <c r="AOG25" s="147"/>
      <c r="AOH25" s="147"/>
      <c r="AOI25" s="147"/>
      <c r="AOJ25" s="147"/>
      <c r="AOK25" s="147"/>
      <c r="AOL25" s="147"/>
      <c r="AOM25" s="147"/>
      <c r="AON25" s="147"/>
      <c r="AOO25" s="147"/>
      <c r="AOP25" s="147"/>
      <c r="AOQ25" s="147"/>
      <c r="AOR25" s="147"/>
      <c r="AOS25" s="147"/>
      <c r="AOT25" s="147"/>
      <c r="AOU25" s="147"/>
      <c r="AOV25" s="147"/>
      <c r="AOW25" s="147"/>
      <c r="AOX25" s="147"/>
      <c r="AOY25" s="147"/>
      <c r="AOZ25" s="147"/>
      <c r="APA25" s="147"/>
      <c r="APB25" s="147"/>
      <c r="APC25" s="147"/>
      <c r="APD25" s="147"/>
      <c r="APE25" s="147"/>
      <c r="APF25" s="147"/>
      <c r="APG25" s="147"/>
      <c r="APH25" s="147"/>
      <c r="API25" s="147"/>
      <c r="APJ25" s="147"/>
      <c r="APK25" s="147"/>
      <c r="APL25" s="147"/>
      <c r="APM25" s="147"/>
      <c r="APN25" s="147"/>
      <c r="APO25" s="147"/>
      <c r="APP25" s="147"/>
      <c r="APQ25" s="147"/>
      <c r="APR25" s="147"/>
      <c r="APS25" s="147"/>
      <c r="APT25" s="147"/>
      <c r="APU25" s="147"/>
      <c r="APV25" s="147"/>
      <c r="APW25" s="147"/>
      <c r="APX25" s="147"/>
      <c r="APY25" s="147"/>
      <c r="APZ25" s="147"/>
      <c r="AQA25" s="147"/>
      <c r="AQB25" s="147"/>
      <c r="AQC25" s="147"/>
      <c r="AQD25" s="147"/>
      <c r="AQE25" s="147"/>
      <c r="AQF25" s="147"/>
      <c r="AQG25" s="147"/>
      <c r="AQH25" s="147"/>
      <c r="AQI25" s="147"/>
      <c r="AQJ25" s="147"/>
      <c r="AQK25" s="147"/>
      <c r="AQL25" s="147"/>
      <c r="AQM25" s="147"/>
      <c r="AQN25" s="147"/>
      <c r="AQO25" s="147"/>
      <c r="AQP25" s="147"/>
      <c r="AQQ25" s="147"/>
      <c r="AQR25" s="147"/>
      <c r="AQS25" s="147"/>
      <c r="AQT25" s="147"/>
      <c r="AQU25" s="147"/>
      <c r="AQV25" s="147"/>
      <c r="AQW25" s="147"/>
      <c r="AQX25" s="147"/>
      <c r="AQY25" s="147"/>
      <c r="AQZ25" s="147"/>
      <c r="ARA25" s="147"/>
      <c r="ARB25" s="147"/>
      <c r="ARC25" s="147"/>
      <c r="ARD25" s="147"/>
      <c r="ARE25" s="147"/>
      <c r="ARF25" s="147"/>
      <c r="ARG25" s="147"/>
      <c r="ARH25" s="147"/>
      <c r="ARI25" s="147"/>
      <c r="ARJ25" s="147"/>
      <c r="ARK25" s="147"/>
      <c r="ARL25" s="147"/>
      <c r="ARM25" s="147"/>
      <c r="ARN25" s="147"/>
      <c r="ARO25" s="147"/>
      <c r="ARP25" s="147"/>
      <c r="ARQ25" s="147"/>
      <c r="ARR25" s="147"/>
      <c r="ARS25" s="147"/>
      <c r="ART25" s="147"/>
      <c r="ARU25" s="147"/>
      <c r="ARV25" s="147"/>
      <c r="ARW25" s="147"/>
      <c r="ARX25" s="147"/>
      <c r="ARY25" s="147"/>
      <c r="ARZ25" s="147"/>
      <c r="ASA25" s="147"/>
      <c r="ASB25" s="147"/>
      <c r="ASC25" s="147"/>
      <c r="ASD25" s="147"/>
      <c r="ASE25" s="147"/>
      <c r="ASF25" s="147"/>
      <c r="ASG25" s="147"/>
      <c r="ASH25" s="147"/>
      <c r="ASI25" s="147"/>
      <c r="ASJ25" s="147"/>
      <c r="ASK25" s="147"/>
      <c r="ASL25" s="147"/>
      <c r="ASM25" s="147"/>
      <c r="ASN25" s="147"/>
      <c r="ASO25" s="147"/>
      <c r="ASP25" s="147"/>
      <c r="ASQ25" s="147"/>
      <c r="ASR25" s="147"/>
      <c r="ASS25" s="147"/>
      <c r="AST25" s="147"/>
      <c r="ASU25" s="147"/>
      <c r="ASV25" s="147"/>
      <c r="ASW25" s="147"/>
      <c r="ASX25" s="147"/>
      <c r="ASY25" s="147"/>
      <c r="ASZ25" s="147"/>
      <c r="ATA25" s="147"/>
      <c r="ATB25" s="147"/>
      <c r="ATC25" s="147"/>
      <c r="ATD25" s="147"/>
      <c r="ATE25" s="147"/>
      <c r="ATF25" s="147"/>
      <c r="ATG25" s="147"/>
      <c r="ATH25" s="147"/>
      <c r="ATI25" s="147"/>
      <c r="ATJ25" s="147"/>
      <c r="ATK25" s="147"/>
      <c r="ATL25" s="147"/>
      <c r="ATM25" s="147"/>
      <c r="ATN25" s="147"/>
      <c r="ATO25" s="147"/>
      <c r="ATP25" s="147"/>
      <c r="ATQ25" s="147"/>
      <c r="ATR25" s="147"/>
      <c r="ATS25" s="147"/>
      <c r="ATT25" s="147"/>
      <c r="ATU25" s="147"/>
      <c r="ATV25" s="147"/>
      <c r="ATW25" s="147"/>
      <c r="ATX25" s="147"/>
      <c r="ATY25" s="147"/>
      <c r="ATZ25" s="147"/>
      <c r="AUA25" s="147"/>
      <c r="AUB25" s="147"/>
      <c r="AUC25" s="147"/>
      <c r="AUD25" s="147"/>
      <c r="AUE25" s="147"/>
      <c r="AUF25" s="147"/>
      <c r="AUG25" s="147"/>
      <c r="AUH25" s="147"/>
      <c r="AUI25" s="147"/>
      <c r="AUJ25" s="147"/>
      <c r="AUK25" s="147"/>
      <c r="AUL25" s="147"/>
      <c r="AUM25" s="147"/>
      <c r="AUN25" s="147"/>
      <c r="AUO25" s="147"/>
      <c r="AUP25" s="147"/>
      <c r="AUQ25" s="147"/>
      <c r="AUR25" s="147"/>
      <c r="AUS25" s="147"/>
      <c r="AUT25" s="147"/>
      <c r="AUU25" s="147"/>
      <c r="AUV25" s="147"/>
      <c r="AUW25" s="147"/>
      <c r="AUX25" s="147"/>
      <c r="AUY25" s="147"/>
      <c r="AUZ25" s="147"/>
      <c r="AVA25" s="147"/>
      <c r="AVB25" s="147"/>
      <c r="AVC25" s="147"/>
      <c r="AVD25" s="147"/>
      <c r="AVE25" s="147"/>
      <c r="AVF25" s="147"/>
      <c r="AVG25" s="147"/>
      <c r="AVH25" s="147"/>
      <c r="AVI25" s="147"/>
      <c r="AVJ25" s="147"/>
      <c r="AVK25" s="147"/>
      <c r="AVL25" s="147"/>
      <c r="AVM25" s="147"/>
      <c r="AVN25" s="147"/>
      <c r="AVO25" s="147"/>
      <c r="AVP25" s="147"/>
      <c r="AVQ25" s="147"/>
      <c r="AVR25" s="147"/>
      <c r="AVS25" s="147"/>
      <c r="AVT25" s="147"/>
      <c r="AVU25" s="147"/>
      <c r="AVV25" s="147"/>
      <c r="AVW25" s="147"/>
      <c r="AVX25" s="147"/>
      <c r="AVY25" s="147"/>
      <c r="AVZ25" s="147"/>
      <c r="AWA25" s="147"/>
      <c r="AWB25" s="147"/>
      <c r="AWC25" s="147"/>
      <c r="AWD25" s="147"/>
      <c r="AWE25" s="147"/>
      <c r="AWF25" s="147"/>
      <c r="AWG25" s="147"/>
      <c r="AWH25" s="147"/>
      <c r="AWI25" s="147"/>
      <c r="AWJ25" s="147"/>
      <c r="AWK25" s="147"/>
      <c r="AWL25" s="147"/>
      <c r="AWM25" s="147"/>
      <c r="AWN25" s="147"/>
      <c r="AWO25" s="147"/>
      <c r="AWP25" s="147"/>
      <c r="AWQ25" s="147"/>
      <c r="AWR25" s="147"/>
      <c r="AWS25" s="147"/>
      <c r="AWT25" s="147"/>
      <c r="AWU25" s="147"/>
      <c r="AWV25" s="147"/>
      <c r="AWW25" s="147"/>
      <c r="AWX25" s="147"/>
      <c r="AWY25" s="147"/>
      <c r="AWZ25" s="147"/>
      <c r="AXA25" s="147"/>
      <c r="AXB25" s="147"/>
      <c r="AXC25" s="147"/>
      <c r="AXD25" s="147"/>
      <c r="AXE25" s="147"/>
      <c r="AXF25" s="147"/>
      <c r="AXG25" s="147"/>
      <c r="AXH25" s="147"/>
      <c r="AXI25" s="147"/>
      <c r="AXJ25" s="147"/>
      <c r="AXK25" s="147"/>
      <c r="AXL25" s="147"/>
      <c r="AXM25" s="147"/>
      <c r="AXN25" s="147"/>
      <c r="AXO25" s="147"/>
      <c r="AXP25" s="147"/>
      <c r="AXQ25" s="147"/>
      <c r="AXR25" s="147"/>
      <c r="AXS25" s="147"/>
      <c r="AXT25" s="147"/>
      <c r="AXU25" s="147"/>
      <c r="AXV25" s="147"/>
      <c r="AXW25" s="147"/>
      <c r="AXX25" s="147"/>
      <c r="AXY25" s="147"/>
      <c r="AXZ25" s="147"/>
      <c r="AYA25" s="147"/>
      <c r="AYB25" s="147"/>
      <c r="AYC25" s="147"/>
      <c r="AYD25" s="147"/>
      <c r="AYE25" s="147"/>
      <c r="AYF25" s="147"/>
      <c r="AYG25" s="147"/>
      <c r="AYH25" s="147"/>
      <c r="AYI25" s="147"/>
      <c r="AYJ25" s="147"/>
      <c r="AYK25" s="147"/>
      <c r="AYL25" s="147"/>
      <c r="AYM25" s="147"/>
      <c r="AYN25" s="147"/>
      <c r="AYO25" s="147"/>
      <c r="AYP25" s="147"/>
      <c r="AYQ25" s="147"/>
      <c r="AYR25" s="147"/>
      <c r="AYS25" s="147"/>
      <c r="AYT25" s="147"/>
      <c r="AYU25" s="147"/>
      <c r="AYV25" s="147"/>
      <c r="AYW25" s="147"/>
      <c r="AYX25" s="147"/>
      <c r="AYY25" s="147"/>
      <c r="AYZ25" s="147"/>
      <c r="AZA25" s="147"/>
      <c r="AZB25" s="147"/>
      <c r="AZC25" s="147"/>
      <c r="AZD25" s="147"/>
      <c r="AZE25" s="147"/>
      <c r="AZF25" s="147"/>
      <c r="AZG25" s="147"/>
      <c r="AZH25" s="147"/>
      <c r="AZI25" s="147"/>
      <c r="AZJ25" s="147"/>
      <c r="AZK25" s="147"/>
      <c r="AZL25" s="147"/>
      <c r="AZM25" s="147"/>
      <c r="AZN25" s="147"/>
      <c r="AZO25" s="147"/>
      <c r="AZP25" s="147"/>
      <c r="AZQ25" s="147"/>
      <c r="AZR25" s="147"/>
      <c r="AZS25" s="147"/>
      <c r="AZT25" s="147"/>
      <c r="AZU25" s="147"/>
      <c r="AZV25" s="147"/>
      <c r="AZW25" s="147"/>
      <c r="AZX25" s="147"/>
      <c r="AZY25" s="147"/>
      <c r="AZZ25" s="147"/>
      <c r="BAA25" s="147"/>
      <c r="BAB25" s="147"/>
      <c r="BAC25" s="147"/>
      <c r="BAD25" s="147"/>
      <c r="BAE25" s="147"/>
      <c r="BAF25" s="147"/>
      <c r="BAG25" s="147"/>
      <c r="BAH25" s="147"/>
      <c r="BAI25" s="147"/>
      <c r="BAJ25" s="147"/>
      <c r="BAK25" s="147"/>
      <c r="BAL25" s="147"/>
      <c r="BAM25" s="147"/>
      <c r="BAN25" s="147"/>
      <c r="BAO25" s="147"/>
      <c r="BAP25" s="147"/>
      <c r="BAQ25" s="147"/>
      <c r="BAR25" s="147"/>
      <c r="BAS25" s="147"/>
      <c r="BAT25" s="147"/>
      <c r="BAU25" s="147"/>
      <c r="BAV25" s="147"/>
      <c r="BAW25" s="147"/>
      <c r="BAX25" s="147"/>
      <c r="BAY25" s="147"/>
      <c r="BAZ25" s="147"/>
      <c r="BBA25" s="147"/>
      <c r="BBB25" s="147"/>
      <c r="BBC25" s="147"/>
      <c r="BBD25" s="147"/>
      <c r="BBE25" s="147"/>
      <c r="BBF25" s="147"/>
      <c r="BBG25" s="147"/>
      <c r="BBH25" s="147"/>
      <c r="BBI25" s="147"/>
      <c r="BBJ25" s="147"/>
      <c r="BBK25" s="147"/>
      <c r="BBL25" s="147"/>
      <c r="BBM25" s="147"/>
      <c r="BBN25" s="147"/>
      <c r="BBO25" s="147"/>
      <c r="BBP25" s="147"/>
      <c r="BBQ25" s="147"/>
      <c r="BBR25" s="147"/>
      <c r="BBS25" s="147"/>
      <c r="BBT25" s="147"/>
      <c r="BBU25" s="147"/>
      <c r="BBV25" s="147"/>
      <c r="BBW25" s="147"/>
      <c r="BBX25" s="147"/>
      <c r="BBY25" s="147"/>
      <c r="BBZ25" s="147"/>
      <c r="BCA25" s="147"/>
      <c r="BCB25" s="147"/>
      <c r="BCC25" s="147"/>
      <c r="BCD25" s="147"/>
      <c r="BCE25" s="147"/>
      <c r="BCF25" s="147"/>
      <c r="BCG25" s="147"/>
      <c r="BCH25" s="147"/>
      <c r="BCI25" s="147"/>
      <c r="BCJ25" s="147"/>
      <c r="BCK25" s="147"/>
      <c r="BCL25" s="147"/>
      <c r="BCM25" s="147"/>
      <c r="BCN25" s="147"/>
      <c r="BCO25" s="147"/>
      <c r="BCP25" s="147"/>
      <c r="BCQ25" s="147"/>
      <c r="BCR25" s="147"/>
      <c r="BCS25" s="147"/>
      <c r="BCT25" s="147"/>
      <c r="BCU25" s="147"/>
      <c r="BCV25" s="147"/>
      <c r="BCW25" s="147"/>
      <c r="BCX25" s="147"/>
      <c r="BCY25" s="147"/>
      <c r="BCZ25" s="147"/>
      <c r="BDA25" s="147"/>
      <c r="BDB25" s="147"/>
      <c r="BDC25" s="147"/>
      <c r="BDD25" s="147"/>
      <c r="BDE25" s="147"/>
      <c r="BDF25" s="147"/>
      <c r="BDG25" s="147"/>
      <c r="BDH25" s="147"/>
      <c r="BDI25" s="147"/>
      <c r="BDJ25" s="147"/>
      <c r="BDK25" s="147"/>
      <c r="BDL25" s="147"/>
      <c r="BDM25" s="147"/>
      <c r="BDN25" s="147"/>
      <c r="BDO25" s="147"/>
      <c r="BDP25" s="147"/>
      <c r="BDQ25" s="147"/>
      <c r="BDR25" s="147"/>
      <c r="BDS25" s="147"/>
      <c r="BDT25" s="147"/>
      <c r="BDU25" s="147"/>
      <c r="BDV25" s="147"/>
      <c r="BDW25" s="147"/>
      <c r="BDX25" s="147"/>
      <c r="BDY25" s="147"/>
      <c r="BDZ25" s="147"/>
      <c r="BEA25" s="147"/>
      <c r="BEB25" s="147"/>
      <c r="BEC25" s="147"/>
      <c r="BED25" s="147"/>
      <c r="BEE25" s="147"/>
      <c r="BEF25" s="147"/>
      <c r="BEG25" s="147"/>
      <c r="BEH25" s="147"/>
      <c r="BEI25" s="147"/>
      <c r="BEJ25" s="147"/>
      <c r="BEK25" s="147"/>
      <c r="BEL25" s="147"/>
      <c r="BEM25" s="147"/>
      <c r="BEN25" s="147"/>
      <c r="BEO25" s="147"/>
      <c r="BEP25" s="147"/>
      <c r="BEQ25" s="147"/>
      <c r="BER25" s="147"/>
      <c r="BES25" s="147"/>
      <c r="BET25" s="147"/>
      <c r="BEU25" s="147"/>
      <c r="BEV25" s="147"/>
      <c r="BEW25" s="147"/>
      <c r="BEX25" s="147"/>
      <c r="BEY25" s="147"/>
      <c r="BEZ25" s="147"/>
      <c r="BFA25" s="147"/>
      <c r="BFB25" s="147"/>
      <c r="BFC25" s="147"/>
      <c r="BFD25" s="147"/>
      <c r="BFE25" s="147"/>
      <c r="BFF25" s="147"/>
      <c r="BFG25" s="147"/>
      <c r="BFH25" s="147"/>
      <c r="BFI25" s="147"/>
      <c r="BFJ25" s="147"/>
      <c r="BFK25" s="147"/>
      <c r="BFL25" s="147"/>
      <c r="BFM25" s="147"/>
      <c r="BFN25" s="147"/>
      <c r="BFO25" s="147"/>
      <c r="BFP25" s="147"/>
      <c r="BFQ25" s="147"/>
      <c r="BFR25" s="147"/>
      <c r="BFS25" s="147"/>
      <c r="BFT25" s="147"/>
      <c r="BFU25" s="147"/>
      <c r="BFV25" s="147"/>
      <c r="BFW25" s="147"/>
      <c r="BFX25" s="147"/>
      <c r="BFY25" s="147"/>
      <c r="BFZ25" s="147"/>
      <c r="BGA25" s="147"/>
      <c r="BGB25" s="147"/>
      <c r="BGC25" s="147"/>
      <c r="BGD25" s="147"/>
      <c r="BGE25" s="147"/>
      <c r="BGF25" s="147"/>
      <c r="BGG25" s="147"/>
      <c r="BGH25" s="147"/>
      <c r="BGI25" s="147"/>
      <c r="BGJ25" s="147"/>
      <c r="BGK25" s="147"/>
      <c r="BGL25" s="147"/>
      <c r="BGM25" s="147"/>
      <c r="BGN25" s="147"/>
      <c r="BGO25" s="147"/>
      <c r="BGP25" s="147"/>
      <c r="BGQ25" s="147"/>
      <c r="BGR25" s="147"/>
      <c r="BGS25" s="147"/>
      <c r="BGT25" s="147"/>
      <c r="BGU25" s="147"/>
      <c r="BGV25" s="147"/>
      <c r="BGW25" s="147"/>
      <c r="BGX25" s="147"/>
      <c r="BGY25" s="147"/>
      <c r="BGZ25" s="147"/>
      <c r="BHA25" s="147"/>
      <c r="BHB25" s="147"/>
      <c r="BHC25" s="147"/>
      <c r="BHD25" s="147"/>
      <c r="BHE25" s="147"/>
      <c r="BHF25" s="147"/>
      <c r="BHG25" s="147"/>
      <c r="BHH25" s="147"/>
      <c r="BHI25" s="147"/>
      <c r="BHJ25" s="147"/>
      <c r="BHK25" s="147"/>
      <c r="BHL25" s="147"/>
      <c r="BHM25" s="147"/>
      <c r="BHN25" s="147"/>
      <c r="BHO25" s="147"/>
      <c r="BHP25" s="147"/>
      <c r="BHQ25" s="147"/>
      <c r="BHR25" s="147"/>
      <c r="BHS25" s="147"/>
      <c r="BHT25" s="147"/>
      <c r="BHU25" s="147"/>
      <c r="BHV25" s="147"/>
      <c r="BHW25" s="147"/>
      <c r="BHX25" s="147"/>
      <c r="BHY25" s="147"/>
      <c r="BHZ25" s="147"/>
      <c r="BIA25" s="147"/>
      <c r="BIB25" s="147"/>
      <c r="BIC25" s="147"/>
      <c r="BID25" s="147"/>
      <c r="BIE25" s="147"/>
      <c r="BIF25" s="147"/>
      <c r="BIG25" s="147"/>
      <c r="BIH25" s="147"/>
      <c r="BII25" s="147"/>
      <c r="BIJ25" s="147"/>
      <c r="BIK25" s="147"/>
      <c r="BIL25" s="147"/>
      <c r="BIM25" s="147"/>
      <c r="BIN25" s="147"/>
      <c r="BIO25" s="147"/>
      <c r="BIP25" s="147"/>
      <c r="BIQ25" s="147"/>
      <c r="BIR25" s="147"/>
      <c r="BIS25" s="147"/>
      <c r="BIT25" s="147"/>
      <c r="BIU25" s="147"/>
      <c r="BIV25" s="147"/>
      <c r="BIW25" s="147"/>
      <c r="BIX25" s="147"/>
      <c r="BIY25" s="147"/>
      <c r="BIZ25" s="147"/>
      <c r="BJA25" s="147"/>
      <c r="BJB25" s="147"/>
      <c r="BJC25" s="147"/>
      <c r="BJD25" s="147"/>
      <c r="BJE25" s="147"/>
      <c r="BJF25" s="147"/>
      <c r="BJG25" s="147"/>
      <c r="BJH25" s="147"/>
      <c r="BJI25" s="147"/>
      <c r="BJJ25" s="147"/>
      <c r="BJK25" s="147"/>
      <c r="BJL25" s="147"/>
      <c r="BJM25" s="147"/>
      <c r="BJN25" s="147"/>
      <c r="BJO25" s="147"/>
      <c r="BJP25" s="147"/>
      <c r="BJQ25" s="147"/>
      <c r="BJR25" s="147"/>
      <c r="BJS25" s="147"/>
      <c r="BJT25" s="147"/>
      <c r="BJU25" s="147"/>
      <c r="BJV25" s="147"/>
      <c r="BJW25" s="147"/>
      <c r="BJX25" s="147"/>
      <c r="BJY25" s="147"/>
      <c r="BJZ25" s="147"/>
      <c r="BKA25" s="147"/>
      <c r="BKB25" s="147"/>
      <c r="BKC25" s="147"/>
      <c r="BKD25" s="147"/>
      <c r="BKE25" s="147"/>
      <c r="BKF25" s="147"/>
      <c r="BKG25" s="147"/>
      <c r="BKH25" s="147"/>
      <c r="BKI25" s="147"/>
      <c r="BKJ25" s="147"/>
      <c r="BKK25" s="147"/>
      <c r="BKL25" s="147"/>
      <c r="BKM25" s="147"/>
      <c r="BKN25" s="147"/>
      <c r="BKO25" s="147"/>
      <c r="BKP25" s="147"/>
      <c r="BKQ25" s="147"/>
      <c r="BKR25" s="147"/>
      <c r="BKS25" s="147"/>
      <c r="BKT25" s="147"/>
      <c r="BKU25" s="147"/>
      <c r="BKV25" s="147"/>
      <c r="BKW25" s="147"/>
      <c r="BKX25" s="147"/>
      <c r="BKY25" s="147"/>
      <c r="BKZ25" s="147"/>
      <c r="BLA25" s="147"/>
      <c r="BLB25" s="147"/>
      <c r="BLC25" s="147"/>
      <c r="BLD25" s="147"/>
      <c r="BLE25" s="147"/>
      <c r="BLF25" s="147"/>
      <c r="BLG25" s="147"/>
      <c r="BLH25" s="147"/>
      <c r="BLI25" s="147"/>
      <c r="BLJ25" s="147"/>
      <c r="BLK25" s="147"/>
      <c r="BLL25" s="147"/>
      <c r="BLM25" s="147"/>
      <c r="BLN25" s="147"/>
      <c r="BLO25" s="147"/>
      <c r="BLP25" s="147"/>
      <c r="BLQ25" s="147"/>
      <c r="BLR25" s="147"/>
      <c r="BLS25" s="147"/>
      <c r="BLT25" s="147"/>
      <c r="BLU25" s="147"/>
      <c r="BLV25" s="147"/>
      <c r="BLW25" s="147"/>
      <c r="BLX25" s="147"/>
      <c r="BLY25" s="147"/>
      <c r="BLZ25" s="147"/>
      <c r="BMA25" s="147"/>
      <c r="BMB25" s="147"/>
      <c r="BMC25" s="147"/>
      <c r="BMD25" s="147"/>
      <c r="BME25" s="147"/>
      <c r="BMF25" s="147"/>
      <c r="BMG25" s="147"/>
      <c r="BMH25" s="147"/>
      <c r="BMI25" s="147"/>
      <c r="BMJ25" s="147"/>
      <c r="BMK25" s="147"/>
      <c r="BML25" s="147"/>
      <c r="BMM25" s="147"/>
      <c r="BMN25" s="147"/>
      <c r="BMO25" s="147"/>
      <c r="BMP25" s="147"/>
      <c r="BMQ25" s="147"/>
      <c r="BMR25" s="147"/>
      <c r="BMS25" s="147"/>
      <c r="BMT25" s="147"/>
      <c r="BMU25" s="147"/>
      <c r="BMV25" s="147"/>
      <c r="BMW25" s="147"/>
      <c r="BMX25" s="147"/>
      <c r="BMY25" s="147"/>
      <c r="BMZ25" s="147"/>
      <c r="BNA25" s="147"/>
      <c r="BNB25" s="147"/>
      <c r="BNC25" s="147"/>
      <c r="BND25" s="147"/>
      <c r="BNE25" s="147"/>
      <c r="BNF25" s="147"/>
      <c r="BNG25" s="147"/>
      <c r="BNH25" s="147"/>
      <c r="BNI25" s="147"/>
      <c r="BNJ25" s="147"/>
      <c r="BNK25" s="147"/>
      <c r="BNL25" s="147"/>
      <c r="BNM25" s="147"/>
      <c r="BNN25" s="147"/>
      <c r="BNO25" s="147"/>
      <c r="BNP25" s="147"/>
      <c r="BNQ25" s="147"/>
      <c r="BNR25" s="147"/>
      <c r="BNS25" s="147"/>
      <c r="BNT25" s="147"/>
      <c r="BNU25" s="147"/>
      <c r="BNV25" s="147"/>
      <c r="BNW25" s="147"/>
      <c r="BNX25" s="147"/>
      <c r="BNY25" s="147"/>
      <c r="BNZ25" s="147"/>
      <c r="BOA25" s="147"/>
      <c r="BOB25" s="147"/>
      <c r="BOC25" s="147"/>
      <c r="BOD25" s="147"/>
      <c r="BOE25" s="147"/>
      <c r="BOF25" s="147"/>
      <c r="BOG25" s="147"/>
      <c r="BOH25" s="147"/>
      <c r="BOI25" s="147"/>
      <c r="BOJ25" s="147"/>
      <c r="BOK25" s="147"/>
      <c r="BOL25" s="147"/>
      <c r="BOM25" s="147"/>
      <c r="BON25" s="147"/>
      <c r="BOO25" s="147"/>
      <c r="BOP25" s="147"/>
      <c r="BOQ25" s="147"/>
      <c r="BOR25" s="147"/>
      <c r="BOS25" s="147"/>
      <c r="BOT25" s="147"/>
      <c r="BOU25" s="147"/>
      <c r="BOV25" s="147"/>
      <c r="BOW25" s="147"/>
      <c r="BOX25" s="147"/>
      <c r="BOY25" s="147"/>
      <c r="BOZ25" s="147"/>
      <c r="BPA25" s="147"/>
      <c r="BPB25" s="147"/>
      <c r="BPC25" s="147"/>
      <c r="BPD25" s="147"/>
      <c r="BPE25" s="147"/>
      <c r="BPF25" s="147"/>
      <c r="BPG25" s="147"/>
      <c r="BPH25" s="147"/>
      <c r="BPI25" s="147"/>
      <c r="BPJ25" s="147"/>
      <c r="BPK25" s="147"/>
      <c r="BPL25" s="147"/>
      <c r="BPM25" s="147"/>
      <c r="BPN25" s="147"/>
      <c r="BPO25" s="147"/>
      <c r="BPP25" s="147"/>
      <c r="BPQ25" s="147"/>
      <c r="BPR25" s="147"/>
      <c r="BPS25" s="147"/>
      <c r="BPT25" s="147"/>
      <c r="BPU25" s="147"/>
      <c r="BPV25" s="147"/>
      <c r="BPW25" s="147"/>
      <c r="BPX25" s="147"/>
      <c r="BPY25" s="147"/>
      <c r="BPZ25" s="147"/>
      <c r="BQA25" s="147"/>
      <c r="BQB25" s="147"/>
      <c r="BQC25" s="147"/>
      <c r="BQD25" s="147"/>
      <c r="BQE25" s="147"/>
      <c r="BQF25" s="147"/>
      <c r="BQG25" s="147"/>
      <c r="BQH25" s="147"/>
      <c r="BQI25" s="147"/>
      <c r="BQJ25" s="147"/>
      <c r="BQK25" s="147"/>
      <c r="BQL25" s="147"/>
      <c r="BQM25" s="147"/>
      <c r="BQN25" s="147"/>
      <c r="BQO25" s="147"/>
      <c r="BQP25" s="147"/>
      <c r="BQQ25" s="147"/>
      <c r="BQR25" s="147"/>
      <c r="BQS25" s="147"/>
      <c r="BQT25" s="147"/>
      <c r="BQU25" s="147"/>
      <c r="BQV25" s="147"/>
      <c r="BQW25" s="147"/>
      <c r="BQX25" s="147"/>
      <c r="BQY25" s="147"/>
      <c r="BQZ25" s="147"/>
      <c r="BRA25" s="147"/>
      <c r="BRB25" s="147"/>
      <c r="BRC25" s="147"/>
      <c r="BRD25" s="147"/>
      <c r="BRE25" s="147"/>
      <c r="BRF25" s="147"/>
      <c r="BRG25" s="147"/>
      <c r="BRH25" s="147"/>
      <c r="BRI25" s="147"/>
      <c r="BRJ25" s="147"/>
      <c r="BRK25" s="147"/>
      <c r="BRL25" s="147"/>
      <c r="BRM25" s="147"/>
      <c r="BRN25" s="147"/>
      <c r="BRO25" s="147"/>
      <c r="BRP25" s="147"/>
      <c r="BRQ25" s="147"/>
      <c r="BRR25" s="147"/>
      <c r="BRS25" s="147"/>
      <c r="BRT25" s="147"/>
      <c r="BRU25" s="147"/>
      <c r="BRV25" s="147"/>
      <c r="BRW25" s="147"/>
      <c r="BRX25" s="147"/>
      <c r="BRY25" s="147"/>
      <c r="BRZ25" s="147"/>
      <c r="BSA25" s="147"/>
      <c r="BSB25" s="147"/>
      <c r="BSC25" s="147"/>
      <c r="BSD25" s="147"/>
      <c r="BSE25" s="147"/>
      <c r="BSF25" s="147"/>
      <c r="BSG25" s="147"/>
      <c r="BSH25" s="147"/>
      <c r="BSI25" s="147"/>
      <c r="BSJ25" s="147"/>
      <c r="BSK25" s="147"/>
      <c r="BSL25" s="147"/>
      <c r="BSM25" s="147"/>
      <c r="BSN25" s="147"/>
      <c r="BSO25" s="147"/>
      <c r="BSP25" s="147"/>
      <c r="BSQ25" s="147"/>
      <c r="BSR25" s="147"/>
      <c r="BSS25" s="147"/>
      <c r="BST25" s="147"/>
      <c r="BSU25" s="147"/>
      <c r="BSV25" s="147"/>
      <c r="BSW25" s="147"/>
      <c r="BSX25" s="147"/>
      <c r="BSY25" s="147"/>
      <c r="BSZ25" s="147"/>
      <c r="BTA25" s="147"/>
      <c r="BTB25" s="147"/>
      <c r="BTC25" s="147"/>
      <c r="BTD25" s="147"/>
      <c r="BTE25" s="147"/>
      <c r="BTF25" s="147"/>
      <c r="BTG25" s="147"/>
      <c r="BTH25" s="147"/>
      <c r="BTI25" s="147"/>
      <c r="BTJ25" s="147"/>
      <c r="BTK25" s="147"/>
      <c r="BTL25" s="147"/>
      <c r="BTM25" s="147"/>
      <c r="BTN25" s="147"/>
      <c r="BTO25" s="147"/>
      <c r="BTP25" s="147"/>
      <c r="BTQ25" s="147"/>
      <c r="BTR25" s="147"/>
      <c r="BTS25" s="147"/>
      <c r="BTT25" s="147"/>
      <c r="BTU25" s="147"/>
      <c r="BTV25" s="147"/>
      <c r="BTW25" s="147"/>
      <c r="BTX25" s="147"/>
      <c r="BTY25" s="147"/>
      <c r="BTZ25" s="147"/>
      <c r="BUA25" s="147"/>
      <c r="BUB25" s="147"/>
      <c r="BUC25" s="147"/>
      <c r="BUD25" s="147"/>
      <c r="BUE25" s="147"/>
      <c r="BUF25" s="147"/>
      <c r="BUG25" s="147"/>
      <c r="BUH25" s="147"/>
      <c r="BUI25" s="147"/>
      <c r="BUJ25" s="147"/>
      <c r="BUK25" s="147"/>
      <c r="BUL25" s="147"/>
      <c r="BUM25" s="147"/>
      <c r="BUN25" s="147"/>
      <c r="BUO25" s="147"/>
      <c r="BUP25" s="147"/>
      <c r="BUQ25" s="147"/>
      <c r="BUR25" s="147"/>
      <c r="BUS25" s="147"/>
      <c r="BUT25" s="147"/>
      <c r="BUU25" s="147"/>
      <c r="BUV25" s="147"/>
      <c r="BUW25" s="147"/>
      <c r="BUX25" s="147"/>
      <c r="BUY25" s="147"/>
      <c r="BUZ25" s="147"/>
      <c r="BVA25" s="147"/>
      <c r="BVB25" s="147"/>
      <c r="BVC25" s="147"/>
      <c r="BVD25" s="147"/>
      <c r="BVE25" s="147"/>
      <c r="BVF25" s="147"/>
      <c r="BVG25" s="147"/>
      <c r="BVH25" s="147"/>
      <c r="BVI25" s="147"/>
      <c r="BVJ25" s="147"/>
      <c r="BVK25" s="147"/>
      <c r="BVL25" s="147"/>
      <c r="BVM25" s="147"/>
      <c r="BVN25" s="147"/>
      <c r="BVO25" s="147"/>
      <c r="BVP25" s="147"/>
      <c r="BVQ25" s="147"/>
      <c r="BVR25" s="147"/>
      <c r="BVS25" s="147"/>
      <c r="BVT25" s="147"/>
      <c r="BVU25" s="147"/>
      <c r="BVV25" s="147"/>
      <c r="BVW25" s="147"/>
      <c r="BVX25" s="147"/>
      <c r="BVY25" s="147"/>
      <c r="BVZ25" s="147"/>
      <c r="BWA25" s="147"/>
      <c r="BWB25" s="147"/>
      <c r="BWC25" s="147"/>
      <c r="BWD25" s="147"/>
      <c r="BWE25" s="147"/>
      <c r="BWF25" s="147"/>
      <c r="BWG25" s="147"/>
      <c r="BWH25" s="147"/>
      <c r="BWI25" s="147"/>
      <c r="BWJ25" s="147"/>
      <c r="BWK25" s="147"/>
      <c r="BWL25" s="147"/>
      <c r="BWM25" s="147"/>
      <c r="BWN25" s="147"/>
      <c r="BWO25" s="147"/>
      <c r="BWP25" s="147"/>
      <c r="BWQ25" s="147"/>
      <c r="BWR25" s="147"/>
      <c r="BWS25" s="147"/>
      <c r="BWT25" s="147"/>
      <c r="BWU25" s="147"/>
      <c r="BWV25" s="147"/>
      <c r="BWW25" s="147"/>
      <c r="BWX25" s="147"/>
      <c r="BWY25" s="147"/>
      <c r="BWZ25" s="147"/>
      <c r="BXA25" s="147"/>
      <c r="BXB25" s="147"/>
      <c r="BXC25" s="147"/>
      <c r="BXD25" s="147"/>
      <c r="BXE25" s="147"/>
      <c r="BXF25" s="147"/>
      <c r="BXG25" s="147"/>
      <c r="BXH25" s="147"/>
      <c r="BXI25" s="147"/>
      <c r="BXJ25" s="147"/>
      <c r="BXK25" s="147"/>
      <c r="BXL25" s="147"/>
      <c r="BXM25" s="147"/>
      <c r="BXN25" s="147"/>
      <c r="BXO25" s="147"/>
      <c r="BXP25" s="147"/>
      <c r="BXQ25" s="147"/>
      <c r="BXR25" s="147"/>
      <c r="BXS25" s="147"/>
      <c r="BXT25" s="147"/>
      <c r="BXU25" s="147"/>
      <c r="BXV25" s="147"/>
      <c r="BXW25" s="147"/>
      <c r="BXX25" s="147"/>
      <c r="BXY25" s="147"/>
      <c r="BXZ25" s="147"/>
      <c r="BYA25" s="147"/>
      <c r="BYB25" s="147"/>
      <c r="BYC25" s="147"/>
      <c r="BYD25" s="147"/>
      <c r="BYE25" s="147"/>
      <c r="BYF25" s="147"/>
      <c r="BYG25" s="147"/>
      <c r="BYH25" s="147"/>
      <c r="BYI25" s="147"/>
      <c r="BYJ25" s="147"/>
      <c r="BYK25" s="147"/>
      <c r="BYL25" s="147"/>
      <c r="BYM25" s="147"/>
      <c r="BYN25" s="147"/>
      <c r="BYO25" s="147"/>
      <c r="BYP25" s="147"/>
      <c r="BYQ25" s="147"/>
      <c r="BYR25" s="147"/>
      <c r="BYS25" s="147"/>
      <c r="BYT25" s="147"/>
      <c r="BYU25" s="147"/>
      <c r="BYV25" s="147"/>
      <c r="BYW25" s="147"/>
      <c r="BYX25" s="147"/>
      <c r="BYY25" s="147"/>
      <c r="BYZ25" s="147"/>
      <c r="BZA25" s="147"/>
      <c r="BZB25" s="147"/>
      <c r="BZC25" s="147"/>
      <c r="BZD25" s="147"/>
      <c r="BZE25" s="147"/>
      <c r="BZF25" s="147"/>
      <c r="BZG25" s="147"/>
      <c r="BZH25" s="147"/>
      <c r="BZI25" s="147"/>
      <c r="BZJ25" s="147"/>
      <c r="BZK25" s="147"/>
      <c r="BZL25" s="147"/>
      <c r="BZM25" s="147"/>
      <c r="BZN25" s="147"/>
      <c r="BZO25" s="147"/>
      <c r="BZP25" s="147"/>
      <c r="BZQ25" s="147"/>
      <c r="BZR25" s="147"/>
      <c r="BZS25" s="147"/>
      <c r="BZT25" s="147"/>
      <c r="BZU25" s="147"/>
      <c r="BZV25" s="147"/>
      <c r="BZW25" s="147"/>
      <c r="BZX25" s="147"/>
      <c r="BZY25" s="147"/>
      <c r="BZZ25" s="147"/>
      <c r="CAA25" s="147"/>
      <c r="CAB25" s="147"/>
      <c r="CAC25" s="147"/>
      <c r="CAD25" s="147"/>
      <c r="CAE25" s="147"/>
      <c r="CAF25" s="147"/>
      <c r="CAG25" s="147"/>
      <c r="CAH25" s="147"/>
      <c r="CAI25" s="147"/>
      <c r="CAJ25" s="147"/>
      <c r="CAK25" s="147"/>
      <c r="CAL25" s="147"/>
      <c r="CAM25" s="147"/>
      <c r="CAN25" s="147"/>
      <c r="CAO25" s="147"/>
      <c r="CAP25" s="147"/>
      <c r="CAQ25" s="147"/>
      <c r="CAR25" s="147"/>
      <c r="CAS25" s="147"/>
      <c r="CAT25" s="147"/>
      <c r="CAU25" s="147"/>
      <c r="CAV25" s="147"/>
      <c r="CAW25" s="147"/>
      <c r="CAX25" s="147"/>
      <c r="CAY25" s="147"/>
      <c r="CAZ25" s="147"/>
      <c r="CBA25" s="147"/>
      <c r="CBB25" s="147"/>
      <c r="CBC25" s="147"/>
      <c r="CBD25" s="147"/>
      <c r="CBE25" s="147"/>
      <c r="CBF25" s="147"/>
      <c r="CBG25" s="147"/>
      <c r="CBH25" s="147"/>
      <c r="CBI25" s="147"/>
      <c r="CBJ25" s="147"/>
      <c r="CBK25" s="147"/>
      <c r="CBL25" s="147"/>
      <c r="CBM25" s="147"/>
      <c r="CBN25" s="147"/>
      <c r="CBO25" s="147"/>
      <c r="CBP25" s="147"/>
      <c r="CBQ25" s="147"/>
      <c r="CBR25" s="147"/>
      <c r="CBS25" s="147"/>
      <c r="CBT25" s="147"/>
      <c r="CBU25" s="147"/>
      <c r="CBV25" s="147"/>
      <c r="CBW25" s="147"/>
      <c r="CBX25" s="147"/>
      <c r="CBY25" s="147"/>
      <c r="CBZ25" s="147"/>
      <c r="CCA25" s="147"/>
      <c r="CCB25" s="147"/>
      <c r="CCC25" s="147"/>
      <c r="CCD25" s="147"/>
      <c r="CCE25" s="147"/>
      <c r="CCF25" s="147"/>
      <c r="CCG25" s="147"/>
      <c r="CCH25" s="147"/>
      <c r="CCI25" s="147"/>
      <c r="CCJ25" s="147"/>
      <c r="CCK25" s="147"/>
      <c r="CCL25" s="147"/>
      <c r="CCM25" s="147"/>
      <c r="CCN25" s="147"/>
      <c r="CCO25" s="147"/>
      <c r="CCP25" s="147"/>
      <c r="CCQ25" s="147"/>
      <c r="CCR25" s="147"/>
      <c r="CCS25" s="147"/>
      <c r="CCT25" s="147"/>
      <c r="CCU25" s="147"/>
      <c r="CCV25" s="147"/>
      <c r="CCW25" s="147"/>
      <c r="CCX25" s="147"/>
      <c r="CCY25" s="147"/>
      <c r="CCZ25" s="147"/>
      <c r="CDA25" s="147"/>
      <c r="CDB25" s="147"/>
      <c r="CDC25" s="147"/>
      <c r="CDD25" s="147"/>
      <c r="CDE25" s="147"/>
      <c r="CDF25" s="147"/>
      <c r="CDG25" s="147"/>
      <c r="CDH25" s="147"/>
      <c r="CDI25" s="147"/>
      <c r="CDJ25" s="147"/>
      <c r="CDK25" s="147"/>
      <c r="CDL25" s="147"/>
      <c r="CDM25" s="147"/>
      <c r="CDN25" s="147"/>
      <c r="CDO25" s="147"/>
      <c r="CDP25" s="147"/>
      <c r="CDQ25" s="147"/>
      <c r="CDR25" s="147"/>
      <c r="CDS25" s="147"/>
      <c r="CDT25" s="147"/>
      <c r="CDU25" s="147"/>
      <c r="CDV25" s="147"/>
      <c r="CDW25" s="147"/>
      <c r="CDX25" s="147"/>
      <c r="CDY25" s="147"/>
      <c r="CDZ25" s="147"/>
      <c r="CEA25" s="147"/>
      <c r="CEB25" s="147"/>
      <c r="CEC25" s="147"/>
      <c r="CED25" s="147"/>
      <c r="CEE25" s="147"/>
      <c r="CEF25" s="147"/>
      <c r="CEG25" s="147"/>
      <c r="CEH25" s="147"/>
      <c r="CEI25" s="147"/>
      <c r="CEJ25" s="147"/>
      <c r="CEK25" s="147"/>
      <c r="CEL25" s="147"/>
      <c r="CEM25" s="147"/>
      <c r="CEN25" s="147"/>
      <c r="CEO25" s="147"/>
      <c r="CEP25" s="147"/>
      <c r="CEQ25" s="147"/>
      <c r="CER25" s="147"/>
      <c r="CES25" s="147"/>
      <c r="CET25" s="147"/>
      <c r="CEU25" s="147"/>
      <c r="CEV25" s="147"/>
      <c r="CEW25" s="147"/>
      <c r="CEX25" s="147"/>
      <c r="CEY25" s="147"/>
      <c r="CEZ25" s="147"/>
      <c r="CFA25" s="147"/>
      <c r="CFB25" s="147"/>
      <c r="CFC25" s="147"/>
      <c r="CFD25" s="147"/>
      <c r="CFE25" s="147"/>
      <c r="CFF25" s="147"/>
      <c r="CFG25" s="147"/>
      <c r="CFH25" s="147"/>
      <c r="CFI25" s="147"/>
      <c r="CFJ25" s="147"/>
      <c r="CFK25" s="147"/>
      <c r="CFL25" s="147"/>
      <c r="CFM25" s="147"/>
      <c r="CFN25" s="147"/>
      <c r="CFO25" s="147"/>
      <c r="CFP25" s="147"/>
      <c r="CFQ25" s="147"/>
      <c r="CFR25" s="147"/>
      <c r="CFS25" s="147"/>
      <c r="CFT25" s="147"/>
      <c r="CFU25" s="147"/>
      <c r="CFV25" s="147"/>
      <c r="CFW25" s="147"/>
      <c r="CFX25" s="147"/>
      <c r="CFY25" s="147"/>
      <c r="CFZ25" s="147"/>
      <c r="CGA25" s="147"/>
      <c r="CGB25" s="147"/>
      <c r="CGC25" s="147"/>
      <c r="CGD25" s="147"/>
      <c r="CGE25" s="147"/>
      <c r="CGF25" s="147"/>
      <c r="CGG25" s="147"/>
      <c r="CGH25" s="147"/>
      <c r="CGI25" s="147"/>
      <c r="CGJ25" s="147"/>
      <c r="CGK25" s="147"/>
      <c r="CGL25" s="147"/>
      <c r="CGM25" s="147"/>
      <c r="CGN25" s="147"/>
      <c r="CGO25" s="147"/>
      <c r="CGP25" s="147"/>
      <c r="CGQ25" s="147"/>
      <c r="CGR25" s="147"/>
      <c r="CGS25" s="147"/>
      <c r="CGT25" s="147"/>
      <c r="CGU25" s="147"/>
      <c r="CGV25" s="147"/>
      <c r="CGW25" s="147"/>
      <c r="CGX25" s="147"/>
      <c r="CGY25" s="147"/>
      <c r="CGZ25" s="147"/>
      <c r="CHA25" s="147"/>
      <c r="CHB25" s="147"/>
      <c r="CHC25" s="147"/>
      <c r="CHD25" s="147"/>
      <c r="CHE25" s="147"/>
      <c r="CHF25" s="147"/>
      <c r="CHG25" s="147"/>
      <c r="CHH25" s="147"/>
      <c r="CHI25" s="147"/>
      <c r="CHJ25" s="147"/>
      <c r="CHK25" s="147"/>
      <c r="CHL25" s="147"/>
      <c r="CHM25" s="147"/>
      <c r="CHN25" s="147"/>
      <c r="CHO25" s="147"/>
      <c r="CHP25" s="147"/>
      <c r="CHQ25" s="147"/>
      <c r="CHR25" s="147"/>
      <c r="CHS25" s="147"/>
      <c r="CHT25" s="147"/>
      <c r="CHU25" s="147"/>
      <c r="CHV25" s="147"/>
      <c r="CHW25" s="147"/>
      <c r="CHX25" s="147"/>
      <c r="CHY25" s="147"/>
      <c r="CHZ25" s="147"/>
      <c r="CIA25" s="147"/>
      <c r="CIB25" s="147"/>
      <c r="CIC25" s="147"/>
      <c r="CID25" s="147"/>
      <c r="CIE25" s="147"/>
      <c r="CIF25" s="147"/>
      <c r="CIG25" s="147"/>
      <c r="CIH25" s="147"/>
      <c r="CII25" s="147"/>
      <c r="CIJ25" s="147"/>
      <c r="CIK25" s="147"/>
      <c r="CIL25" s="147"/>
      <c r="CIM25" s="147"/>
      <c r="CIN25" s="147"/>
      <c r="CIO25" s="147"/>
      <c r="CIP25" s="147"/>
      <c r="CIQ25" s="147"/>
      <c r="CIR25" s="147"/>
      <c r="CIS25" s="147"/>
      <c r="CIT25" s="147"/>
      <c r="CIU25" s="147"/>
      <c r="CIV25" s="147"/>
      <c r="CIW25" s="147"/>
      <c r="CIX25" s="147"/>
      <c r="CIY25" s="147"/>
      <c r="CIZ25" s="147"/>
      <c r="CJA25" s="147"/>
      <c r="CJB25" s="147"/>
      <c r="CJC25" s="147"/>
      <c r="CJD25" s="147"/>
      <c r="CJE25" s="147"/>
      <c r="CJF25" s="147"/>
      <c r="CJG25" s="147"/>
      <c r="CJH25" s="147"/>
      <c r="CJI25" s="147"/>
      <c r="CJJ25" s="147"/>
      <c r="CJK25" s="147"/>
      <c r="CJL25" s="147"/>
      <c r="CJM25" s="147"/>
      <c r="CJN25" s="147"/>
      <c r="CJO25" s="147"/>
      <c r="CJP25" s="147"/>
      <c r="CJQ25" s="147"/>
      <c r="CJR25" s="147"/>
      <c r="CJS25" s="147"/>
      <c r="CJT25" s="147"/>
      <c r="CJU25" s="147"/>
      <c r="CJV25" s="147"/>
      <c r="CJW25" s="147"/>
      <c r="CJX25" s="147"/>
      <c r="CJY25" s="147"/>
      <c r="CJZ25" s="147"/>
      <c r="CKA25" s="147"/>
      <c r="CKB25" s="147"/>
      <c r="CKC25" s="147"/>
      <c r="CKD25" s="147"/>
      <c r="CKE25" s="147"/>
      <c r="CKF25" s="147"/>
      <c r="CKG25" s="147"/>
      <c r="CKH25" s="147"/>
      <c r="CKI25" s="147"/>
      <c r="CKJ25" s="147"/>
      <c r="CKK25" s="147"/>
      <c r="CKL25" s="147"/>
      <c r="CKM25" s="147"/>
      <c r="CKN25" s="147"/>
      <c r="CKO25" s="147"/>
      <c r="CKP25" s="147"/>
      <c r="CKQ25" s="147"/>
      <c r="CKR25" s="147"/>
      <c r="CKS25" s="147"/>
      <c r="CKT25" s="147"/>
      <c r="CKU25" s="147"/>
      <c r="CKV25" s="147"/>
      <c r="CKW25" s="147"/>
      <c r="CKX25" s="147"/>
      <c r="CKY25" s="147"/>
      <c r="CKZ25" s="147"/>
      <c r="CLA25" s="147"/>
      <c r="CLB25" s="147"/>
      <c r="CLC25" s="147"/>
      <c r="CLD25" s="147"/>
      <c r="CLE25" s="147"/>
      <c r="CLF25" s="147"/>
      <c r="CLG25" s="147"/>
      <c r="CLH25" s="147"/>
      <c r="CLI25" s="147"/>
      <c r="CLJ25" s="147"/>
      <c r="CLK25" s="147"/>
      <c r="CLL25" s="147"/>
      <c r="CLM25" s="147"/>
      <c r="CLN25" s="147"/>
      <c r="CLO25" s="147"/>
      <c r="CLP25" s="147"/>
      <c r="CLQ25" s="147"/>
      <c r="CLR25" s="147"/>
      <c r="CLS25" s="147"/>
      <c r="CLT25" s="147"/>
      <c r="CLU25" s="147"/>
      <c r="CLV25" s="147"/>
      <c r="CLW25" s="147"/>
      <c r="CLX25" s="147"/>
      <c r="CLY25" s="147"/>
      <c r="CLZ25" s="147"/>
      <c r="CMA25" s="147"/>
      <c r="CMB25" s="147"/>
      <c r="CMC25" s="147"/>
      <c r="CMD25" s="147"/>
      <c r="CME25" s="147"/>
      <c r="CMF25" s="147"/>
      <c r="CMG25" s="147"/>
      <c r="CMH25" s="147"/>
      <c r="CMI25" s="147"/>
      <c r="CMJ25" s="147"/>
      <c r="CMK25" s="147"/>
      <c r="CML25" s="147"/>
      <c r="CMM25" s="147"/>
      <c r="CMN25" s="147"/>
      <c r="CMO25" s="147"/>
      <c r="CMP25" s="147"/>
      <c r="CMQ25" s="147"/>
      <c r="CMR25" s="147"/>
      <c r="CMS25" s="147"/>
      <c r="CMT25" s="147"/>
      <c r="CMU25" s="147"/>
      <c r="CMV25" s="147"/>
      <c r="CMW25" s="147"/>
      <c r="CMX25" s="147"/>
      <c r="CMY25" s="147"/>
      <c r="CMZ25" s="147"/>
      <c r="CNA25" s="147"/>
      <c r="CNB25" s="147"/>
      <c r="CNC25" s="147"/>
      <c r="CND25" s="147"/>
      <c r="CNE25" s="147"/>
      <c r="CNF25" s="147"/>
      <c r="CNG25" s="147"/>
      <c r="CNH25" s="147"/>
      <c r="CNI25" s="147"/>
      <c r="CNJ25" s="147"/>
      <c r="CNK25" s="147"/>
      <c r="CNL25" s="147"/>
      <c r="CNM25" s="147"/>
      <c r="CNN25" s="147"/>
      <c r="CNO25" s="147"/>
      <c r="CNP25" s="147"/>
      <c r="CNQ25" s="147"/>
      <c r="CNR25" s="147"/>
      <c r="CNS25" s="147"/>
      <c r="CNT25" s="147"/>
      <c r="CNU25" s="147"/>
      <c r="CNV25" s="147"/>
      <c r="CNW25" s="147"/>
      <c r="CNX25" s="147"/>
      <c r="CNY25" s="147"/>
      <c r="CNZ25" s="147"/>
      <c r="COA25" s="147"/>
      <c r="COB25" s="147"/>
      <c r="COC25" s="147"/>
      <c r="COD25" s="147"/>
      <c r="COE25" s="147"/>
      <c r="COF25" s="147"/>
      <c r="COG25" s="147"/>
      <c r="COH25" s="147"/>
      <c r="COI25" s="147"/>
      <c r="COJ25" s="147"/>
      <c r="COK25" s="147"/>
      <c r="COL25" s="147"/>
      <c r="COM25" s="147"/>
      <c r="CON25" s="147"/>
      <c r="COO25" s="147"/>
      <c r="COP25" s="147"/>
      <c r="COQ25" s="147"/>
      <c r="COR25" s="147"/>
      <c r="COS25" s="147"/>
      <c r="COT25" s="147"/>
      <c r="COU25" s="147"/>
      <c r="COV25" s="147"/>
      <c r="COW25" s="147"/>
      <c r="COX25" s="147"/>
      <c r="COY25" s="147"/>
      <c r="COZ25" s="147"/>
      <c r="CPA25" s="147"/>
      <c r="CPB25" s="147"/>
      <c r="CPC25" s="147"/>
      <c r="CPD25" s="147"/>
      <c r="CPE25" s="147"/>
      <c r="CPF25" s="147"/>
      <c r="CPG25" s="147"/>
      <c r="CPH25" s="147"/>
      <c r="CPI25" s="147"/>
      <c r="CPJ25" s="147"/>
      <c r="CPK25" s="147"/>
      <c r="CPL25" s="147"/>
      <c r="CPM25" s="147"/>
      <c r="CPN25" s="147"/>
      <c r="CPO25" s="147"/>
      <c r="CPP25" s="147"/>
      <c r="CPQ25" s="147"/>
      <c r="CPR25" s="147"/>
      <c r="CPS25" s="147"/>
      <c r="CPT25" s="147"/>
      <c r="CPU25" s="147"/>
      <c r="CPV25" s="147"/>
      <c r="CPW25" s="147"/>
      <c r="CPX25" s="147"/>
      <c r="CPY25" s="147"/>
      <c r="CPZ25" s="147"/>
      <c r="CQA25" s="147"/>
      <c r="CQB25" s="147"/>
      <c r="CQC25" s="147"/>
      <c r="CQD25" s="147"/>
      <c r="CQE25" s="147"/>
      <c r="CQF25" s="147"/>
      <c r="CQG25" s="147"/>
      <c r="CQH25" s="147"/>
      <c r="CQI25" s="147"/>
      <c r="CQJ25" s="147"/>
      <c r="CQK25" s="147"/>
      <c r="CQL25" s="147"/>
      <c r="CQM25" s="147"/>
      <c r="CQN25" s="147"/>
      <c r="CQO25" s="147"/>
      <c r="CQP25" s="147"/>
      <c r="CQQ25" s="147"/>
      <c r="CQR25" s="147"/>
      <c r="CQS25" s="147"/>
      <c r="CQT25" s="147"/>
      <c r="CQU25" s="147"/>
      <c r="CQV25" s="147"/>
      <c r="CQW25" s="147"/>
      <c r="CQX25" s="147"/>
      <c r="CQY25" s="147"/>
      <c r="CQZ25" s="147"/>
      <c r="CRA25" s="147"/>
      <c r="CRB25" s="147"/>
      <c r="CRC25" s="147"/>
      <c r="CRD25" s="147"/>
      <c r="CRE25" s="147"/>
      <c r="CRF25" s="147"/>
      <c r="CRG25" s="147"/>
      <c r="CRH25" s="147"/>
      <c r="CRI25" s="147"/>
      <c r="CRJ25" s="147"/>
      <c r="CRK25" s="147"/>
      <c r="CRL25" s="147"/>
      <c r="CRM25" s="147"/>
      <c r="CRN25" s="147"/>
      <c r="CRO25" s="147"/>
      <c r="CRP25" s="147"/>
      <c r="CRQ25" s="147"/>
      <c r="CRR25" s="147"/>
      <c r="CRS25" s="147"/>
      <c r="CRT25" s="147"/>
      <c r="CRU25" s="147"/>
      <c r="CRV25" s="147"/>
      <c r="CRW25" s="147"/>
      <c r="CRX25" s="147"/>
      <c r="CRY25" s="147"/>
      <c r="CRZ25" s="147"/>
      <c r="CSA25" s="147"/>
      <c r="CSB25" s="147"/>
      <c r="CSC25" s="147"/>
      <c r="CSD25" s="147"/>
      <c r="CSE25" s="147"/>
      <c r="CSF25" s="147"/>
      <c r="CSG25" s="147"/>
      <c r="CSH25" s="147"/>
      <c r="CSI25" s="147"/>
      <c r="CSJ25" s="147"/>
      <c r="CSK25" s="147"/>
      <c r="CSL25" s="147"/>
      <c r="CSM25" s="147"/>
      <c r="CSN25" s="147"/>
      <c r="CSO25" s="147"/>
      <c r="CSP25" s="147"/>
      <c r="CSQ25" s="147"/>
      <c r="CSR25" s="147"/>
      <c r="CSS25" s="147"/>
      <c r="CST25" s="147"/>
      <c r="CSU25" s="147"/>
      <c r="CSV25" s="147"/>
      <c r="CSW25" s="147"/>
      <c r="CSX25" s="147"/>
      <c r="CSY25" s="147"/>
      <c r="CSZ25" s="147"/>
      <c r="CTA25" s="147"/>
      <c r="CTB25" s="147"/>
      <c r="CTC25" s="147"/>
      <c r="CTD25" s="147"/>
      <c r="CTE25" s="147"/>
      <c r="CTF25" s="147"/>
      <c r="CTG25" s="147"/>
      <c r="CTH25" s="147"/>
      <c r="CTI25" s="147"/>
      <c r="CTJ25" s="147"/>
      <c r="CTK25" s="147"/>
      <c r="CTL25" s="147"/>
      <c r="CTM25" s="147"/>
      <c r="CTN25" s="147"/>
      <c r="CTO25" s="147"/>
      <c r="CTP25" s="147"/>
      <c r="CTQ25" s="147"/>
      <c r="CTR25" s="147"/>
      <c r="CTS25" s="147"/>
      <c r="CTT25" s="147"/>
      <c r="CTU25" s="147"/>
      <c r="CTV25" s="147"/>
      <c r="CTW25" s="147"/>
      <c r="CTX25" s="147"/>
      <c r="CTY25" s="147"/>
      <c r="CTZ25" s="147"/>
      <c r="CUA25" s="147"/>
      <c r="CUB25" s="147"/>
      <c r="CUC25" s="147"/>
      <c r="CUD25" s="147"/>
      <c r="CUE25" s="147"/>
      <c r="CUF25" s="147"/>
      <c r="CUG25" s="147"/>
      <c r="CUH25" s="147"/>
      <c r="CUI25" s="147"/>
      <c r="CUJ25" s="147"/>
      <c r="CUK25" s="147"/>
      <c r="CUL25" s="147"/>
      <c r="CUM25" s="147"/>
      <c r="CUN25" s="147"/>
      <c r="CUO25" s="147"/>
      <c r="CUP25" s="147"/>
      <c r="CUQ25" s="147"/>
      <c r="CUR25" s="147"/>
      <c r="CUS25" s="147"/>
      <c r="CUT25" s="147"/>
      <c r="CUU25" s="147"/>
      <c r="CUV25" s="147"/>
      <c r="CUW25" s="147"/>
      <c r="CUX25" s="147"/>
      <c r="CUY25" s="147"/>
      <c r="CUZ25" s="147"/>
      <c r="CVA25" s="147"/>
      <c r="CVB25" s="147"/>
      <c r="CVC25" s="147"/>
      <c r="CVD25" s="147"/>
      <c r="CVE25" s="147"/>
      <c r="CVF25" s="147"/>
      <c r="CVG25" s="147"/>
      <c r="CVH25" s="147"/>
      <c r="CVI25" s="147"/>
      <c r="CVJ25" s="147"/>
      <c r="CVK25" s="147"/>
      <c r="CVL25" s="147"/>
      <c r="CVM25" s="147"/>
      <c r="CVN25" s="147"/>
      <c r="CVO25" s="147"/>
      <c r="CVP25" s="147"/>
      <c r="CVQ25" s="147"/>
      <c r="CVR25" s="147"/>
      <c r="CVS25" s="147"/>
      <c r="CVT25" s="147"/>
      <c r="CVU25" s="147"/>
      <c r="CVV25" s="147"/>
      <c r="CVW25" s="147"/>
      <c r="CVX25" s="147"/>
      <c r="CVY25" s="147"/>
      <c r="CVZ25" s="147"/>
      <c r="CWA25" s="147"/>
      <c r="CWB25" s="147"/>
      <c r="CWC25" s="147"/>
      <c r="CWD25" s="147"/>
      <c r="CWE25" s="147"/>
      <c r="CWF25" s="147"/>
      <c r="CWG25" s="147"/>
      <c r="CWH25" s="147"/>
      <c r="CWI25" s="147"/>
      <c r="CWJ25" s="147"/>
      <c r="CWK25" s="147"/>
      <c r="CWL25" s="147"/>
      <c r="CWM25" s="147"/>
      <c r="CWN25" s="147"/>
      <c r="CWO25" s="147"/>
      <c r="CWP25" s="147"/>
      <c r="CWQ25" s="147"/>
      <c r="CWR25" s="147"/>
      <c r="CWS25" s="147"/>
      <c r="CWT25" s="147"/>
      <c r="CWU25" s="147"/>
      <c r="CWV25" s="147"/>
      <c r="CWW25" s="147"/>
      <c r="CWX25" s="147"/>
      <c r="CWY25" s="147"/>
      <c r="CWZ25" s="147"/>
      <c r="CXA25" s="147"/>
      <c r="CXB25" s="147"/>
      <c r="CXC25" s="147"/>
      <c r="CXD25" s="147"/>
      <c r="CXE25" s="147"/>
      <c r="CXF25" s="147"/>
      <c r="CXG25" s="147"/>
      <c r="CXH25" s="147"/>
      <c r="CXI25" s="147"/>
      <c r="CXJ25" s="147"/>
      <c r="CXK25" s="147"/>
      <c r="CXL25" s="147"/>
      <c r="CXM25" s="147"/>
      <c r="CXN25" s="147"/>
      <c r="CXO25" s="147"/>
      <c r="CXP25" s="147"/>
      <c r="CXQ25" s="147"/>
      <c r="CXR25" s="147"/>
      <c r="CXS25" s="147"/>
      <c r="CXT25" s="147"/>
      <c r="CXU25" s="147"/>
      <c r="CXV25" s="147"/>
      <c r="CXW25" s="147"/>
      <c r="CXX25" s="147"/>
      <c r="CXY25" s="147"/>
      <c r="CXZ25" s="147"/>
      <c r="CYA25" s="147"/>
      <c r="CYB25" s="147"/>
      <c r="CYC25" s="147"/>
      <c r="CYD25" s="147"/>
      <c r="CYE25" s="147"/>
      <c r="CYF25" s="147"/>
      <c r="CYG25" s="147"/>
      <c r="CYH25" s="147"/>
      <c r="CYI25" s="147"/>
      <c r="CYJ25" s="147"/>
      <c r="CYK25" s="147"/>
      <c r="CYL25" s="147"/>
      <c r="CYM25" s="147"/>
      <c r="CYN25" s="147"/>
      <c r="CYO25" s="147"/>
      <c r="CYP25" s="147"/>
      <c r="CYQ25" s="147"/>
      <c r="CYR25" s="147"/>
      <c r="CYS25" s="147"/>
      <c r="CYT25" s="147"/>
      <c r="CYU25" s="147"/>
      <c r="CYV25" s="147"/>
      <c r="CYW25" s="147"/>
      <c r="CYX25" s="147"/>
      <c r="CYY25" s="147"/>
      <c r="CYZ25" s="147"/>
      <c r="CZA25" s="147"/>
      <c r="CZB25" s="147"/>
      <c r="CZC25" s="147"/>
      <c r="CZD25" s="147"/>
      <c r="CZE25" s="147"/>
      <c r="CZF25" s="147"/>
      <c r="CZG25" s="147"/>
      <c r="CZH25" s="147"/>
      <c r="CZI25" s="147"/>
      <c r="CZJ25" s="147"/>
      <c r="CZK25" s="147"/>
      <c r="CZL25" s="147"/>
      <c r="CZM25" s="147"/>
      <c r="CZN25" s="147"/>
      <c r="CZO25" s="147"/>
      <c r="CZP25" s="147"/>
      <c r="CZQ25" s="147"/>
      <c r="CZR25" s="147"/>
      <c r="CZS25" s="147"/>
      <c r="CZT25" s="147"/>
      <c r="CZU25" s="147"/>
      <c r="CZV25" s="147"/>
      <c r="CZW25" s="147"/>
      <c r="CZX25" s="147"/>
      <c r="CZY25" s="147"/>
      <c r="CZZ25" s="147"/>
      <c r="DAA25" s="147"/>
      <c r="DAB25" s="147"/>
      <c r="DAC25" s="147"/>
      <c r="DAD25" s="147"/>
      <c r="DAE25" s="147"/>
      <c r="DAF25" s="147"/>
      <c r="DAG25" s="147"/>
      <c r="DAH25" s="147"/>
      <c r="DAI25" s="147"/>
      <c r="DAJ25" s="147"/>
      <c r="DAK25" s="147"/>
      <c r="DAL25" s="147"/>
      <c r="DAM25" s="147"/>
      <c r="DAN25" s="147"/>
      <c r="DAO25" s="147"/>
      <c r="DAP25" s="147"/>
      <c r="DAQ25" s="147"/>
      <c r="DAR25" s="147"/>
      <c r="DAS25" s="147"/>
      <c r="DAT25" s="147"/>
      <c r="DAU25" s="147"/>
      <c r="DAV25" s="147"/>
      <c r="DAW25" s="147"/>
      <c r="DAX25" s="147"/>
      <c r="DAY25" s="147"/>
      <c r="DAZ25" s="147"/>
      <c r="DBA25" s="147"/>
      <c r="DBB25" s="147"/>
      <c r="DBC25" s="147"/>
      <c r="DBD25" s="147"/>
      <c r="DBE25" s="147"/>
      <c r="DBF25" s="147"/>
      <c r="DBG25" s="147"/>
      <c r="DBH25" s="147"/>
      <c r="DBI25" s="147"/>
      <c r="DBJ25" s="147"/>
      <c r="DBK25" s="147"/>
      <c r="DBL25" s="147"/>
      <c r="DBM25" s="147"/>
      <c r="DBN25" s="147"/>
      <c r="DBO25" s="147"/>
      <c r="DBP25" s="147"/>
      <c r="DBQ25" s="147"/>
      <c r="DBR25" s="147"/>
      <c r="DBS25" s="147"/>
      <c r="DBT25" s="147"/>
      <c r="DBU25" s="147"/>
      <c r="DBV25" s="147"/>
      <c r="DBW25" s="147"/>
      <c r="DBX25" s="147"/>
      <c r="DBY25" s="147"/>
      <c r="DBZ25" s="147"/>
      <c r="DCA25" s="147"/>
      <c r="DCB25" s="147"/>
      <c r="DCC25" s="147"/>
      <c r="DCD25" s="147"/>
      <c r="DCE25" s="147"/>
      <c r="DCF25" s="147"/>
      <c r="DCG25" s="147"/>
      <c r="DCH25" s="147"/>
      <c r="DCI25" s="147"/>
      <c r="DCJ25" s="147"/>
      <c r="DCK25" s="147"/>
      <c r="DCL25" s="147"/>
      <c r="DCM25" s="147"/>
      <c r="DCN25" s="147"/>
      <c r="DCO25" s="147"/>
      <c r="DCP25" s="147"/>
      <c r="DCQ25" s="147"/>
      <c r="DCR25" s="147"/>
      <c r="DCS25" s="147"/>
      <c r="DCT25" s="147"/>
      <c r="DCU25" s="147"/>
      <c r="DCV25" s="147"/>
      <c r="DCW25" s="147"/>
      <c r="DCX25" s="147"/>
      <c r="DCY25" s="147"/>
      <c r="DCZ25" s="147"/>
      <c r="DDA25" s="147"/>
      <c r="DDB25" s="147"/>
      <c r="DDC25" s="147"/>
      <c r="DDD25" s="147"/>
      <c r="DDE25" s="147"/>
      <c r="DDF25" s="147"/>
      <c r="DDG25" s="147"/>
      <c r="DDH25" s="147"/>
      <c r="DDI25" s="147"/>
      <c r="DDJ25" s="147"/>
      <c r="DDK25" s="147"/>
      <c r="DDL25" s="147"/>
      <c r="DDM25" s="147"/>
      <c r="DDN25" s="147"/>
      <c r="DDO25" s="147"/>
      <c r="DDP25" s="147"/>
      <c r="DDQ25" s="147"/>
      <c r="DDR25" s="147"/>
      <c r="DDS25" s="147"/>
      <c r="DDT25" s="147"/>
      <c r="DDU25" s="147"/>
      <c r="DDV25" s="147"/>
      <c r="DDW25" s="147"/>
      <c r="DDX25" s="147"/>
      <c r="DDY25" s="147"/>
      <c r="DDZ25" s="147"/>
      <c r="DEA25" s="147"/>
      <c r="DEB25" s="147"/>
      <c r="DEC25" s="147"/>
      <c r="DED25" s="147"/>
      <c r="DEE25" s="147"/>
      <c r="DEF25" s="147"/>
      <c r="DEG25" s="147"/>
      <c r="DEH25" s="147"/>
      <c r="DEI25" s="147"/>
      <c r="DEJ25" s="147"/>
      <c r="DEK25" s="147"/>
      <c r="DEL25" s="147"/>
      <c r="DEM25" s="147"/>
      <c r="DEN25" s="147"/>
      <c r="DEO25" s="147"/>
      <c r="DEP25" s="147"/>
      <c r="DEQ25" s="147"/>
      <c r="DER25" s="147"/>
      <c r="DES25" s="147"/>
      <c r="DET25" s="147"/>
      <c r="DEU25" s="147"/>
      <c r="DEV25" s="147"/>
      <c r="DEW25" s="147"/>
      <c r="DEX25" s="147"/>
      <c r="DEY25" s="147"/>
      <c r="DEZ25" s="147"/>
      <c r="DFA25" s="147"/>
      <c r="DFB25" s="147"/>
      <c r="DFC25" s="147"/>
      <c r="DFD25" s="147"/>
      <c r="DFE25" s="147"/>
      <c r="DFF25" s="147"/>
      <c r="DFG25" s="147"/>
      <c r="DFH25" s="147"/>
      <c r="DFI25" s="147"/>
      <c r="DFJ25" s="147"/>
      <c r="DFK25" s="147"/>
      <c r="DFL25" s="147"/>
      <c r="DFM25" s="147"/>
      <c r="DFN25" s="147"/>
      <c r="DFO25" s="147"/>
      <c r="DFP25" s="147"/>
      <c r="DFQ25" s="147"/>
      <c r="DFR25" s="147"/>
      <c r="DFS25" s="147"/>
      <c r="DFT25" s="147"/>
      <c r="DFU25" s="147"/>
      <c r="DFV25" s="147"/>
      <c r="DFW25" s="147"/>
      <c r="DFX25" s="147"/>
      <c r="DFY25" s="147"/>
      <c r="DFZ25" s="147"/>
      <c r="DGA25" s="147"/>
      <c r="DGB25" s="147"/>
      <c r="DGC25" s="147"/>
      <c r="DGD25" s="147"/>
      <c r="DGE25" s="147"/>
      <c r="DGF25" s="147"/>
      <c r="DGG25" s="147"/>
      <c r="DGH25" s="147"/>
      <c r="DGI25" s="147"/>
      <c r="DGJ25" s="147"/>
      <c r="DGK25" s="147"/>
      <c r="DGL25" s="147"/>
      <c r="DGM25" s="147"/>
      <c r="DGN25" s="147"/>
      <c r="DGO25" s="147"/>
      <c r="DGP25" s="147"/>
      <c r="DGQ25" s="147"/>
      <c r="DGR25" s="147"/>
      <c r="DGS25" s="147"/>
      <c r="DGT25" s="147"/>
      <c r="DGU25" s="147"/>
      <c r="DGV25" s="147"/>
      <c r="DGW25" s="147"/>
      <c r="DGX25" s="147"/>
      <c r="DGY25" s="147"/>
      <c r="DGZ25" s="147"/>
      <c r="DHA25" s="147"/>
      <c r="DHB25" s="147"/>
      <c r="DHC25" s="147"/>
      <c r="DHD25" s="147"/>
      <c r="DHE25" s="147"/>
      <c r="DHF25" s="147"/>
      <c r="DHG25" s="147"/>
      <c r="DHH25" s="147"/>
      <c r="DHI25" s="147"/>
      <c r="DHJ25" s="147"/>
      <c r="DHK25" s="147"/>
      <c r="DHL25" s="147"/>
      <c r="DHM25" s="147"/>
      <c r="DHN25" s="147"/>
      <c r="DHO25" s="147"/>
      <c r="DHP25" s="147"/>
      <c r="DHQ25" s="147"/>
      <c r="DHR25" s="147"/>
      <c r="DHS25" s="147"/>
      <c r="DHT25" s="147"/>
      <c r="DHU25" s="147"/>
      <c r="DHV25" s="147"/>
      <c r="DHW25" s="147"/>
      <c r="DHX25" s="147"/>
      <c r="DHY25" s="147"/>
      <c r="DHZ25" s="147"/>
      <c r="DIA25" s="147"/>
      <c r="DIB25" s="147"/>
      <c r="DIC25" s="147"/>
      <c r="DID25" s="147"/>
      <c r="DIE25" s="147"/>
      <c r="DIF25" s="147"/>
      <c r="DIG25" s="147"/>
      <c r="DIH25" s="147"/>
      <c r="DII25" s="147"/>
      <c r="DIJ25" s="147"/>
      <c r="DIK25" s="147"/>
      <c r="DIL25" s="147"/>
      <c r="DIM25" s="147"/>
      <c r="DIN25" s="147"/>
      <c r="DIO25" s="147"/>
      <c r="DIP25" s="147"/>
      <c r="DIQ25" s="147"/>
      <c r="DIR25" s="147"/>
      <c r="DIS25" s="147"/>
      <c r="DIT25" s="147"/>
      <c r="DIU25" s="147"/>
      <c r="DIV25" s="147"/>
      <c r="DIW25" s="147"/>
      <c r="DIX25" s="147"/>
      <c r="DIY25" s="147"/>
      <c r="DIZ25" s="147"/>
      <c r="DJA25" s="147"/>
      <c r="DJB25" s="147"/>
      <c r="DJC25" s="147"/>
      <c r="DJD25" s="147"/>
      <c r="DJE25" s="147"/>
      <c r="DJF25" s="147"/>
      <c r="DJG25" s="147"/>
      <c r="DJH25" s="147"/>
      <c r="DJI25" s="147"/>
      <c r="DJJ25" s="147"/>
      <c r="DJK25" s="147"/>
      <c r="DJL25" s="147"/>
      <c r="DJM25" s="147"/>
      <c r="DJN25" s="147"/>
      <c r="DJO25" s="147"/>
      <c r="DJP25" s="147"/>
      <c r="DJQ25" s="147"/>
      <c r="DJR25" s="147"/>
      <c r="DJS25" s="147"/>
      <c r="DJT25" s="147"/>
      <c r="DJU25" s="147"/>
      <c r="DJV25" s="147"/>
      <c r="DJW25" s="147"/>
      <c r="DJX25" s="147"/>
      <c r="DJY25" s="147"/>
      <c r="DJZ25" s="147"/>
      <c r="DKA25" s="147"/>
      <c r="DKB25" s="147"/>
      <c r="DKC25" s="147"/>
      <c r="DKD25" s="147"/>
      <c r="DKE25" s="147"/>
      <c r="DKF25" s="147"/>
      <c r="DKG25" s="147"/>
      <c r="DKH25" s="147"/>
      <c r="DKI25" s="147"/>
      <c r="DKJ25" s="147"/>
      <c r="DKK25" s="147"/>
      <c r="DKL25" s="147"/>
      <c r="DKM25" s="147"/>
      <c r="DKN25" s="147"/>
      <c r="DKO25" s="147"/>
      <c r="DKP25" s="147"/>
      <c r="DKQ25" s="147"/>
      <c r="DKR25" s="147"/>
      <c r="DKS25" s="147"/>
      <c r="DKT25" s="147"/>
      <c r="DKU25" s="147"/>
      <c r="DKV25" s="147"/>
      <c r="DKW25" s="147"/>
      <c r="DKX25" s="147"/>
      <c r="DKY25" s="147"/>
      <c r="DKZ25" s="147"/>
      <c r="DLA25" s="147"/>
      <c r="DLB25" s="147"/>
      <c r="DLC25" s="147"/>
      <c r="DLD25" s="147"/>
      <c r="DLE25" s="147"/>
      <c r="DLF25" s="147"/>
      <c r="DLG25" s="147"/>
      <c r="DLH25" s="147"/>
      <c r="DLI25" s="147"/>
      <c r="DLJ25" s="147"/>
      <c r="DLK25" s="147"/>
      <c r="DLL25" s="147"/>
      <c r="DLM25" s="147"/>
      <c r="DLN25" s="147"/>
      <c r="DLO25" s="147"/>
      <c r="DLP25" s="147"/>
      <c r="DLQ25" s="147"/>
      <c r="DLR25" s="147"/>
      <c r="DLS25" s="147"/>
      <c r="DLT25" s="147"/>
      <c r="DLU25" s="147"/>
      <c r="DLV25" s="147"/>
      <c r="DLW25" s="147"/>
      <c r="DLX25" s="147"/>
      <c r="DLY25" s="147"/>
      <c r="DLZ25" s="147"/>
      <c r="DMA25" s="147"/>
      <c r="DMB25" s="147"/>
      <c r="DMC25" s="147"/>
      <c r="DMD25" s="147"/>
      <c r="DME25" s="147"/>
      <c r="DMF25" s="147"/>
      <c r="DMG25" s="147"/>
      <c r="DMH25" s="147"/>
      <c r="DMI25" s="147"/>
      <c r="DMJ25" s="147"/>
      <c r="DMK25" s="147"/>
      <c r="DML25" s="147"/>
      <c r="DMM25" s="147"/>
      <c r="DMN25" s="147"/>
      <c r="DMO25" s="147"/>
      <c r="DMP25" s="147"/>
      <c r="DMQ25" s="147"/>
      <c r="DMR25" s="147"/>
      <c r="DMS25" s="147"/>
      <c r="DMT25" s="147"/>
      <c r="DMU25" s="147"/>
      <c r="DMV25" s="147"/>
      <c r="DMW25" s="147"/>
      <c r="DMX25" s="147"/>
      <c r="DMY25" s="147"/>
      <c r="DMZ25" s="147"/>
      <c r="DNA25" s="147"/>
      <c r="DNB25" s="147"/>
      <c r="DNC25" s="147"/>
      <c r="DND25" s="147"/>
      <c r="DNE25" s="147"/>
      <c r="DNF25" s="147"/>
      <c r="DNG25" s="147"/>
      <c r="DNH25" s="147"/>
      <c r="DNI25" s="147"/>
      <c r="DNJ25" s="147"/>
      <c r="DNK25" s="147"/>
      <c r="DNL25" s="147"/>
      <c r="DNM25" s="147"/>
      <c r="DNN25" s="147"/>
      <c r="DNO25" s="147"/>
      <c r="DNP25" s="147"/>
      <c r="DNQ25" s="147"/>
      <c r="DNR25" s="147"/>
      <c r="DNS25" s="147"/>
      <c r="DNT25" s="147"/>
      <c r="DNU25" s="147"/>
      <c r="DNV25" s="147"/>
      <c r="DNW25" s="147"/>
      <c r="DNX25" s="147"/>
      <c r="DNY25" s="147"/>
      <c r="DNZ25" s="147"/>
      <c r="DOA25" s="147"/>
      <c r="DOB25" s="147"/>
      <c r="DOC25" s="147"/>
      <c r="DOD25" s="147"/>
      <c r="DOE25" s="147"/>
      <c r="DOF25" s="147"/>
      <c r="DOG25" s="147"/>
      <c r="DOH25" s="147"/>
      <c r="DOI25" s="147"/>
      <c r="DOJ25" s="147"/>
      <c r="DOK25" s="147"/>
      <c r="DOL25" s="147"/>
      <c r="DOM25" s="147"/>
      <c r="DON25" s="147"/>
      <c r="DOO25" s="147"/>
      <c r="DOP25" s="147"/>
      <c r="DOQ25" s="147"/>
      <c r="DOR25" s="147"/>
      <c r="DOS25" s="147"/>
      <c r="DOT25" s="147"/>
      <c r="DOU25" s="147"/>
      <c r="DOV25" s="147"/>
      <c r="DOW25" s="147"/>
      <c r="DOX25" s="147"/>
      <c r="DOY25" s="147"/>
      <c r="DOZ25" s="147"/>
      <c r="DPA25" s="147"/>
      <c r="DPB25" s="147"/>
      <c r="DPC25" s="147"/>
      <c r="DPD25" s="147"/>
      <c r="DPE25" s="147"/>
      <c r="DPF25" s="147"/>
      <c r="DPG25" s="147"/>
      <c r="DPH25" s="147"/>
      <c r="DPI25" s="147"/>
      <c r="DPJ25" s="147"/>
      <c r="DPK25" s="147"/>
      <c r="DPL25" s="147"/>
      <c r="DPM25" s="147"/>
      <c r="DPN25" s="147"/>
      <c r="DPO25" s="147"/>
      <c r="DPP25" s="147"/>
      <c r="DPQ25" s="147"/>
      <c r="DPR25" s="147"/>
      <c r="DPS25" s="147"/>
      <c r="DPT25" s="147"/>
      <c r="DPU25" s="147"/>
      <c r="DPV25" s="147"/>
      <c r="DPW25" s="147"/>
      <c r="DPX25" s="147"/>
      <c r="DPY25" s="147"/>
      <c r="DPZ25" s="147"/>
      <c r="DQA25" s="147"/>
      <c r="DQB25" s="147"/>
      <c r="DQC25" s="147"/>
      <c r="DQD25" s="147"/>
      <c r="DQE25" s="147"/>
      <c r="DQF25" s="147"/>
      <c r="DQG25" s="147"/>
      <c r="DQH25" s="147"/>
      <c r="DQI25" s="147"/>
      <c r="DQJ25" s="147"/>
      <c r="DQK25" s="147"/>
      <c r="DQL25" s="147"/>
      <c r="DQM25" s="147"/>
      <c r="DQN25" s="147"/>
      <c r="DQO25" s="147"/>
      <c r="DQP25" s="147"/>
      <c r="DQQ25" s="147"/>
      <c r="DQR25" s="147"/>
      <c r="DQS25" s="147"/>
      <c r="DQT25" s="147"/>
      <c r="DQU25" s="147"/>
      <c r="DQV25" s="147"/>
      <c r="DQW25" s="147"/>
      <c r="DQX25" s="147"/>
      <c r="DQY25" s="147"/>
      <c r="DQZ25" s="147"/>
      <c r="DRA25" s="147"/>
      <c r="DRB25" s="147"/>
      <c r="DRC25" s="147"/>
      <c r="DRD25" s="147"/>
      <c r="DRE25" s="147"/>
      <c r="DRF25" s="147"/>
      <c r="DRG25" s="147"/>
      <c r="DRH25" s="147"/>
      <c r="DRI25" s="147"/>
      <c r="DRJ25" s="147"/>
      <c r="DRK25" s="147"/>
      <c r="DRL25" s="147"/>
      <c r="DRM25" s="147"/>
      <c r="DRN25" s="147"/>
      <c r="DRO25" s="147"/>
      <c r="DRP25" s="147"/>
      <c r="DRQ25" s="147"/>
      <c r="DRR25" s="147"/>
      <c r="DRS25" s="147"/>
      <c r="DRT25" s="147"/>
      <c r="DRU25" s="147"/>
      <c r="DRV25" s="147"/>
      <c r="DRW25" s="147"/>
      <c r="DRX25" s="147"/>
      <c r="DRY25" s="147"/>
      <c r="DRZ25" s="147"/>
      <c r="DSA25" s="147"/>
      <c r="DSB25" s="147"/>
      <c r="DSC25" s="147"/>
      <c r="DSD25" s="147"/>
      <c r="DSE25" s="147"/>
      <c r="DSF25" s="147"/>
      <c r="DSG25" s="147"/>
      <c r="DSH25" s="147"/>
      <c r="DSI25" s="147"/>
      <c r="DSJ25" s="147"/>
      <c r="DSK25" s="147"/>
      <c r="DSL25" s="147"/>
      <c r="DSM25" s="147"/>
      <c r="DSN25" s="147"/>
      <c r="DSO25" s="147"/>
      <c r="DSP25" s="147"/>
      <c r="DSQ25" s="147"/>
      <c r="DSR25" s="147"/>
      <c r="DSS25" s="147"/>
      <c r="DST25" s="147"/>
      <c r="DSU25" s="147"/>
      <c r="DSV25" s="147"/>
      <c r="DSW25" s="147"/>
      <c r="DSX25" s="147"/>
      <c r="DSY25" s="147"/>
      <c r="DSZ25" s="147"/>
      <c r="DTA25" s="147"/>
      <c r="DTB25" s="147"/>
      <c r="DTC25" s="147"/>
      <c r="DTD25" s="147"/>
      <c r="DTE25" s="147"/>
      <c r="DTF25" s="147"/>
      <c r="DTG25" s="147"/>
      <c r="DTH25" s="147"/>
      <c r="DTI25" s="147"/>
      <c r="DTJ25" s="147"/>
      <c r="DTK25" s="147"/>
      <c r="DTL25" s="147"/>
      <c r="DTM25" s="147"/>
      <c r="DTN25" s="147"/>
      <c r="DTO25" s="147"/>
      <c r="DTP25" s="147"/>
      <c r="DTQ25" s="147"/>
      <c r="DTR25" s="147"/>
      <c r="DTS25" s="147"/>
      <c r="DTT25" s="147"/>
      <c r="DTU25" s="147"/>
      <c r="DTV25" s="147"/>
      <c r="DTW25" s="147"/>
      <c r="DTX25" s="147"/>
      <c r="DTY25" s="147"/>
      <c r="DTZ25" s="147"/>
      <c r="DUA25" s="147"/>
      <c r="DUB25" s="147"/>
      <c r="DUC25" s="147"/>
      <c r="DUD25" s="147"/>
      <c r="DUE25" s="147"/>
      <c r="DUF25" s="147"/>
      <c r="DUG25" s="147"/>
      <c r="DUH25" s="147"/>
      <c r="DUI25" s="147"/>
      <c r="DUJ25" s="147"/>
      <c r="DUK25" s="147"/>
      <c r="DUL25" s="147"/>
      <c r="DUM25" s="147"/>
      <c r="DUN25" s="147"/>
      <c r="DUO25" s="147"/>
      <c r="DUP25" s="147"/>
      <c r="DUQ25" s="147"/>
      <c r="DUR25" s="147"/>
      <c r="DUS25" s="147"/>
      <c r="DUT25" s="147"/>
      <c r="DUU25" s="147"/>
      <c r="DUV25" s="147"/>
      <c r="DUW25" s="147"/>
      <c r="DUX25" s="147"/>
      <c r="DUY25" s="147"/>
      <c r="DUZ25" s="147"/>
      <c r="DVA25" s="147"/>
      <c r="DVB25" s="147"/>
      <c r="DVC25" s="147"/>
      <c r="DVD25" s="147"/>
      <c r="DVE25" s="147"/>
      <c r="DVF25" s="147"/>
      <c r="DVG25" s="147"/>
      <c r="DVH25" s="147"/>
      <c r="DVI25" s="147"/>
      <c r="DVJ25" s="147"/>
      <c r="DVK25" s="147"/>
      <c r="DVL25" s="147"/>
      <c r="DVM25" s="147"/>
      <c r="DVN25" s="147"/>
      <c r="DVO25" s="147"/>
      <c r="DVP25" s="147"/>
      <c r="DVQ25" s="147"/>
      <c r="DVR25" s="147"/>
      <c r="DVS25" s="147"/>
      <c r="DVT25" s="147"/>
      <c r="DVU25" s="147"/>
      <c r="DVV25" s="147"/>
      <c r="DVW25" s="147"/>
      <c r="DVX25" s="147"/>
      <c r="DVY25" s="147"/>
      <c r="DVZ25" s="147"/>
      <c r="DWA25" s="147"/>
      <c r="DWB25" s="147"/>
      <c r="DWC25" s="147"/>
      <c r="DWD25" s="147"/>
      <c r="DWE25" s="147"/>
      <c r="DWF25" s="147"/>
      <c r="DWG25" s="147"/>
      <c r="DWH25" s="147"/>
      <c r="DWI25" s="147"/>
      <c r="DWJ25" s="147"/>
      <c r="DWK25" s="147"/>
      <c r="DWL25" s="147"/>
      <c r="DWM25" s="147"/>
      <c r="DWN25" s="147"/>
      <c r="DWO25" s="147"/>
      <c r="DWP25" s="147"/>
      <c r="DWQ25" s="147"/>
      <c r="DWR25" s="147"/>
      <c r="DWS25" s="147"/>
      <c r="DWT25" s="147"/>
      <c r="DWU25" s="147"/>
      <c r="DWV25" s="147"/>
      <c r="DWW25" s="147"/>
      <c r="DWX25" s="147"/>
      <c r="DWY25" s="147"/>
      <c r="DWZ25" s="147"/>
      <c r="DXA25" s="147"/>
      <c r="DXB25" s="147"/>
      <c r="DXC25" s="147"/>
      <c r="DXD25" s="147"/>
      <c r="DXE25" s="147"/>
      <c r="DXF25" s="147"/>
      <c r="DXG25" s="147"/>
      <c r="DXH25" s="147"/>
      <c r="DXI25" s="147"/>
      <c r="DXJ25" s="147"/>
      <c r="DXK25" s="147"/>
      <c r="DXL25" s="147"/>
      <c r="DXM25" s="147"/>
      <c r="DXN25" s="147"/>
      <c r="DXO25" s="147"/>
      <c r="DXP25" s="147"/>
      <c r="DXQ25" s="147"/>
      <c r="DXR25" s="147"/>
      <c r="DXS25" s="147"/>
      <c r="DXT25" s="147"/>
      <c r="DXU25" s="147"/>
      <c r="DXV25" s="147"/>
      <c r="DXW25" s="147"/>
      <c r="DXX25" s="147"/>
      <c r="DXY25" s="147"/>
      <c r="DXZ25" s="147"/>
      <c r="DYA25" s="147"/>
      <c r="DYB25" s="147"/>
      <c r="DYC25" s="147"/>
      <c r="DYD25" s="147"/>
      <c r="DYE25" s="147"/>
      <c r="DYF25" s="147"/>
      <c r="DYG25" s="147"/>
      <c r="DYH25" s="147"/>
      <c r="DYI25" s="147"/>
      <c r="DYJ25" s="147"/>
      <c r="DYK25" s="147"/>
      <c r="DYL25" s="147"/>
      <c r="DYM25" s="147"/>
      <c r="DYN25" s="147"/>
      <c r="DYO25" s="147"/>
      <c r="DYP25" s="147"/>
      <c r="DYQ25" s="147"/>
      <c r="DYR25" s="147"/>
      <c r="DYS25" s="147"/>
      <c r="DYT25" s="147"/>
      <c r="DYU25" s="147"/>
      <c r="DYV25" s="147"/>
      <c r="DYW25" s="147"/>
      <c r="DYX25" s="147"/>
      <c r="DYY25" s="147"/>
      <c r="DYZ25" s="147"/>
      <c r="DZA25" s="147"/>
      <c r="DZB25" s="147"/>
      <c r="DZC25" s="147"/>
      <c r="DZD25" s="147"/>
      <c r="DZE25" s="147"/>
      <c r="DZF25" s="147"/>
      <c r="DZG25" s="147"/>
      <c r="DZH25" s="147"/>
      <c r="DZI25" s="147"/>
      <c r="DZJ25" s="147"/>
      <c r="DZK25" s="147"/>
      <c r="DZL25" s="147"/>
      <c r="DZM25" s="147"/>
      <c r="DZN25" s="147"/>
      <c r="DZO25" s="147"/>
      <c r="DZP25" s="147"/>
      <c r="DZQ25" s="147"/>
      <c r="DZR25" s="147"/>
      <c r="DZS25" s="147"/>
      <c r="DZT25" s="147"/>
      <c r="DZU25" s="147"/>
      <c r="DZV25" s="147"/>
      <c r="DZW25" s="147"/>
      <c r="DZX25" s="147"/>
      <c r="DZY25" s="147"/>
      <c r="DZZ25" s="147"/>
      <c r="EAA25" s="147"/>
      <c r="EAB25" s="147"/>
      <c r="EAC25" s="147"/>
      <c r="EAD25" s="147"/>
      <c r="EAE25" s="147"/>
      <c r="EAF25" s="147"/>
      <c r="EAG25" s="147"/>
      <c r="EAH25" s="147"/>
      <c r="EAI25" s="147"/>
      <c r="EAJ25" s="147"/>
      <c r="EAK25" s="147"/>
      <c r="EAL25" s="147"/>
      <c r="EAM25" s="147"/>
      <c r="EAN25" s="147"/>
      <c r="EAO25" s="147"/>
      <c r="EAP25" s="147"/>
      <c r="EAQ25" s="147"/>
      <c r="EAR25" s="147"/>
      <c r="EAS25" s="147"/>
      <c r="EAT25" s="147"/>
      <c r="EAU25" s="147"/>
      <c r="EAV25" s="147"/>
      <c r="EAW25" s="147"/>
      <c r="EAX25" s="147"/>
      <c r="EAY25" s="147"/>
      <c r="EAZ25" s="147"/>
      <c r="EBA25" s="147"/>
      <c r="EBB25" s="147"/>
      <c r="EBC25" s="147"/>
      <c r="EBD25" s="147"/>
      <c r="EBE25" s="147"/>
      <c r="EBF25" s="147"/>
      <c r="EBG25" s="147"/>
      <c r="EBH25" s="147"/>
      <c r="EBI25" s="147"/>
      <c r="EBJ25" s="147"/>
      <c r="EBK25" s="147"/>
      <c r="EBL25" s="147"/>
      <c r="EBM25" s="147"/>
      <c r="EBN25" s="147"/>
      <c r="EBO25" s="147"/>
      <c r="EBP25" s="147"/>
      <c r="EBQ25" s="147"/>
      <c r="EBR25" s="147"/>
      <c r="EBS25" s="147"/>
      <c r="EBT25" s="147"/>
      <c r="EBU25" s="147"/>
      <c r="EBV25" s="147"/>
      <c r="EBW25" s="147"/>
      <c r="EBX25" s="147"/>
      <c r="EBY25" s="147"/>
      <c r="EBZ25" s="147"/>
      <c r="ECA25" s="147"/>
      <c r="ECB25" s="147"/>
      <c r="ECC25" s="147"/>
      <c r="ECD25" s="147"/>
      <c r="ECE25" s="147"/>
      <c r="ECF25" s="147"/>
      <c r="ECG25" s="147"/>
      <c r="ECH25" s="147"/>
      <c r="ECI25" s="147"/>
      <c r="ECJ25" s="147"/>
      <c r="ECK25" s="147"/>
      <c r="ECL25" s="147"/>
      <c r="ECM25" s="147"/>
      <c r="ECN25" s="147"/>
      <c r="ECO25" s="147"/>
      <c r="ECP25" s="147"/>
      <c r="ECQ25" s="147"/>
      <c r="ECR25" s="147"/>
      <c r="ECS25" s="147"/>
      <c r="ECT25" s="147"/>
      <c r="ECU25" s="147"/>
      <c r="ECV25" s="147"/>
      <c r="ECW25" s="147"/>
      <c r="ECX25" s="147"/>
      <c r="ECY25" s="147"/>
      <c r="ECZ25" s="147"/>
      <c r="EDA25" s="147"/>
      <c r="EDB25" s="147"/>
      <c r="EDC25" s="147"/>
      <c r="EDD25" s="147"/>
      <c r="EDE25" s="147"/>
      <c r="EDF25" s="147"/>
      <c r="EDG25" s="147"/>
      <c r="EDH25" s="147"/>
      <c r="EDI25" s="147"/>
      <c r="EDJ25" s="147"/>
      <c r="EDK25" s="147"/>
      <c r="EDL25" s="147"/>
      <c r="EDM25" s="147"/>
      <c r="EDN25" s="147"/>
      <c r="EDO25" s="147"/>
      <c r="EDP25" s="147"/>
      <c r="EDQ25" s="147"/>
      <c r="EDR25" s="147"/>
      <c r="EDS25" s="147"/>
      <c r="EDT25" s="147"/>
      <c r="EDU25" s="147"/>
      <c r="EDV25" s="147"/>
      <c r="EDW25" s="147"/>
      <c r="EDX25" s="147"/>
      <c r="EDY25" s="147"/>
      <c r="EDZ25" s="147"/>
      <c r="EEA25" s="147"/>
      <c r="EEB25" s="147"/>
      <c r="EEC25" s="147"/>
      <c r="EED25" s="147"/>
      <c r="EEE25" s="147"/>
      <c r="EEF25" s="147"/>
      <c r="EEG25" s="147"/>
      <c r="EEH25" s="147"/>
      <c r="EEI25" s="147"/>
      <c r="EEJ25" s="147"/>
      <c r="EEK25" s="147"/>
      <c r="EEL25" s="147"/>
      <c r="EEM25" s="147"/>
      <c r="EEN25" s="147"/>
      <c r="EEO25" s="147"/>
      <c r="EEP25" s="147"/>
      <c r="EEQ25" s="147"/>
      <c r="EER25" s="147"/>
      <c r="EES25" s="147"/>
      <c r="EET25" s="147"/>
      <c r="EEU25" s="147"/>
      <c r="EEV25" s="147"/>
      <c r="EEW25" s="147"/>
      <c r="EEX25" s="147"/>
      <c r="EEY25" s="147"/>
      <c r="EEZ25" s="147"/>
      <c r="EFA25" s="147"/>
      <c r="EFB25" s="147"/>
      <c r="EFC25" s="147"/>
      <c r="EFD25" s="147"/>
      <c r="EFE25" s="147"/>
      <c r="EFF25" s="147"/>
      <c r="EFG25" s="147"/>
      <c r="EFH25" s="147"/>
      <c r="EFI25" s="147"/>
      <c r="EFJ25" s="147"/>
      <c r="EFK25" s="147"/>
      <c r="EFL25" s="147"/>
      <c r="EFM25" s="147"/>
      <c r="EFN25" s="147"/>
      <c r="EFO25" s="147"/>
      <c r="EFP25" s="147"/>
      <c r="EFQ25" s="147"/>
      <c r="EFR25" s="147"/>
      <c r="EFS25" s="147"/>
      <c r="EFT25" s="147"/>
      <c r="EFU25" s="147"/>
      <c r="EFV25" s="147"/>
      <c r="EFW25" s="147"/>
      <c r="EFX25" s="147"/>
      <c r="EFY25" s="147"/>
      <c r="EFZ25" s="147"/>
      <c r="EGA25" s="147"/>
      <c r="EGB25" s="147"/>
      <c r="EGC25" s="147"/>
      <c r="EGD25" s="147"/>
      <c r="EGE25" s="147"/>
      <c r="EGF25" s="147"/>
      <c r="EGG25" s="147"/>
      <c r="EGH25" s="147"/>
      <c r="EGI25" s="147"/>
      <c r="EGJ25" s="147"/>
      <c r="EGK25" s="147"/>
      <c r="EGL25" s="147"/>
      <c r="EGM25" s="147"/>
      <c r="EGN25" s="147"/>
      <c r="EGO25" s="147"/>
      <c r="EGP25" s="147"/>
      <c r="EGQ25" s="147"/>
      <c r="EGR25" s="147"/>
      <c r="EGS25" s="147"/>
      <c r="EGT25" s="147"/>
      <c r="EGU25" s="147"/>
      <c r="EGV25" s="147"/>
      <c r="EGW25" s="147"/>
      <c r="EGX25" s="147"/>
      <c r="EGY25" s="147"/>
      <c r="EGZ25" s="147"/>
      <c r="EHA25" s="147"/>
      <c r="EHB25" s="147"/>
      <c r="EHC25" s="147"/>
      <c r="EHD25" s="147"/>
      <c r="EHE25" s="147"/>
      <c r="EHF25" s="147"/>
      <c r="EHG25" s="147"/>
      <c r="EHH25" s="147"/>
      <c r="EHI25" s="147"/>
      <c r="EHJ25" s="147"/>
      <c r="EHK25" s="147"/>
      <c r="EHL25" s="147"/>
      <c r="EHM25" s="147"/>
      <c r="EHN25" s="147"/>
      <c r="EHO25" s="147"/>
      <c r="EHP25" s="147"/>
      <c r="EHQ25" s="147"/>
      <c r="EHR25" s="147"/>
      <c r="EHS25" s="147"/>
      <c r="EHT25" s="147"/>
      <c r="EHU25" s="147"/>
      <c r="EHV25" s="147"/>
      <c r="EHW25" s="147"/>
      <c r="EHX25" s="147"/>
      <c r="EHY25" s="147"/>
      <c r="EHZ25" s="147"/>
      <c r="EIA25" s="147"/>
      <c r="EIB25" s="147"/>
      <c r="EIC25" s="147"/>
      <c r="EID25" s="147"/>
      <c r="EIE25" s="147"/>
      <c r="EIF25" s="147"/>
      <c r="EIG25" s="147"/>
      <c r="EIH25" s="147"/>
      <c r="EII25" s="147"/>
      <c r="EIJ25" s="147"/>
      <c r="EIK25" s="147"/>
      <c r="EIL25" s="147"/>
      <c r="EIM25" s="147"/>
      <c r="EIN25" s="147"/>
      <c r="EIO25" s="147"/>
      <c r="EIP25" s="147"/>
      <c r="EIQ25" s="147"/>
      <c r="EIR25" s="147"/>
      <c r="EIS25" s="147"/>
      <c r="EIT25" s="147"/>
      <c r="EIU25" s="147"/>
      <c r="EIV25" s="147"/>
      <c r="EIW25" s="147"/>
      <c r="EIX25" s="147"/>
      <c r="EIY25" s="147"/>
      <c r="EIZ25" s="147"/>
      <c r="EJA25" s="147"/>
      <c r="EJB25" s="147"/>
      <c r="EJC25" s="147"/>
      <c r="EJD25" s="147"/>
      <c r="EJE25" s="147"/>
      <c r="EJF25" s="147"/>
      <c r="EJG25" s="147"/>
      <c r="EJH25" s="147"/>
      <c r="EJI25" s="147"/>
      <c r="EJJ25" s="147"/>
      <c r="EJK25" s="147"/>
      <c r="EJL25" s="147"/>
      <c r="EJM25" s="147"/>
      <c r="EJN25" s="147"/>
      <c r="EJO25" s="147"/>
      <c r="EJP25" s="147"/>
      <c r="EJQ25" s="147"/>
      <c r="EJR25" s="147"/>
      <c r="EJS25" s="147"/>
      <c r="EJT25" s="147"/>
      <c r="EJU25" s="147"/>
      <c r="EJV25" s="147"/>
      <c r="EJW25" s="147"/>
      <c r="EJX25" s="147"/>
      <c r="EJY25" s="147"/>
      <c r="EJZ25" s="147"/>
      <c r="EKA25" s="147"/>
      <c r="EKB25" s="147"/>
      <c r="EKC25" s="147"/>
      <c r="EKD25" s="147"/>
      <c r="EKE25" s="147"/>
      <c r="EKF25" s="147"/>
      <c r="EKG25" s="147"/>
      <c r="EKH25" s="147"/>
      <c r="EKI25" s="147"/>
      <c r="EKJ25" s="147"/>
      <c r="EKK25" s="147"/>
      <c r="EKL25" s="147"/>
      <c r="EKM25" s="147"/>
      <c r="EKN25" s="147"/>
      <c r="EKO25" s="147"/>
      <c r="EKP25" s="147"/>
      <c r="EKQ25" s="147"/>
      <c r="EKR25" s="147"/>
      <c r="EKS25" s="147"/>
      <c r="EKT25" s="147"/>
      <c r="EKU25" s="147"/>
      <c r="EKV25" s="147"/>
      <c r="EKW25" s="147"/>
      <c r="EKX25" s="147"/>
      <c r="EKY25" s="147"/>
      <c r="EKZ25" s="147"/>
      <c r="ELA25" s="147"/>
      <c r="ELB25" s="147"/>
      <c r="ELC25" s="147"/>
      <c r="ELD25" s="147"/>
      <c r="ELE25" s="147"/>
      <c r="ELF25" s="147"/>
      <c r="ELG25" s="147"/>
      <c r="ELH25" s="147"/>
      <c r="ELI25" s="147"/>
      <c r="ELJ25" s="147"/>
      <c r="ELK25" s="147"/>
      <c r="ELL25" s="147"/>
      <c r="ELM25" s="147"/>
      <c r="ELN25" s="147"/>
      <c r="ELO25" s="147"/>
      <c r="ELP25" s="147"/>
      <c r="ELQ25" s="147"/>
      <c r="ELR25" s="147"/>
      <c r="ELS25" s="147"/>
      <c r="ELT25" s="147"/>
      <c r="ELU25" s="147"/>
      <c r="ELV25" s="147"/>
      <c r="ELW25" s="147"/>
      <c r="ELX25" s="147"/>
      <c r="ELY25" s="147"/>
      <c r="ELZ25" s="147"/>
      <c r="EMA25" s="147"/>
      <c r="EMB25" s="147"/>
      <c r="EMC25" s="147"/>
      <c r="EMD25" s="147"/>
      <c r="EME25" s="147"/>
      <c r="EMF25" s="147"/>
      <c r="EMG25" s="147"/>
      <c r="EMH25" s="147"/>
      <c r="EMI25" s="147"/>
      <c r="EMJ25" s="147"/>
      <c r="EMK25" s="147"/>
      <c r="EML25" s="147"/>
      <c r="EMM25" s="147"/>
      <c r="EMN25" s="147"/>
      <c r="EMO25" s="147"/>
      <c r="EMP25" s="147"/>
      <c r="EMQ25" s="147"/>
      <c r="EMR25" s="147"/>
      <c r="EMS25" s="147"/>
      <c r="EMT25" s="147"/>
      <c r="EMU25" s="147"/>
      <c r="EMV25" s="147"/>
      <c r="EMW25" s="147"/>
      <c r="EMX25" s="147"/>
      <c r="EMY25" s="147"/>
      <c r="EMZ25" s="147"/>
      <c r="ENA25" s="147"/>
      <c r="ENB25" s="147"/>
      <c r="ENC25" s="147"/>
      <c r="END25" s="147"/>
      <c r="ENE25" s="147"/>
      <c r="ENF25" s="147"/>
      <c r="ENG25" s="147"/>
      <c r="ENH25" s="147"/>
      <c r="ENI25" s="147"/>
      <c r="ENJ25" s="147"/>
      <c r="ENK25" s="147"/>
      <c r="ENL25" s="147"/>
      <c r="ENM25" s="147"/>
      <c r="ENN25" s="147"/>
      <c r="ENO25" s="147"/>
      <c r="ENP25" s="147"/>
      <c r="ENQ25" s="147"/>
      <c r="ENR25" s="147"/>
      <c r="ENS25" s="147"/>
      <c r="ENT25" s="147"/>
      <c r="ENU25" s="147"/>
      <c r="ENV25" s="147"/>
      <c r="ENW25" s="147"/>
      <c r="ENX25" s="147"/>
      <c r="ENY25" s="147"/>
      <c r="ENZ25" s="147"/>
      <c r="EOA25" s="147"/>
      <c r="EOB25" s="147"/>
      <c r="EOC25" s="147"/>
      <c r="EOD25" s="147"/>
      <c r="EOE25" s="147"/>
      <c r="EOF25" s="147"/>
      <c r="EOG25" s="147"/>
      <c r="EOH25" s="147"/>
      <c r="EOI25" s="147"/>
      <c r="EOJ25" s="147"/>
      <c r="EOK25" s="147"/>
      <c r="EOL25" s="147"/>
      <c r="EOM25" s="147"/>
      <c r="EON25" s="147"/>
      <c r="EOO25" s="147"/>
      <c r="EOP25" s="147"/>
      <c r="EOQ25" s="147"/>
      <c r="EOR25" s="147"/>
      <c r="EOS25" s="147"/>
      <c r="EOT25" s="147"/>
      <c r="EOU25" s="147"/>
      <c r="EOV25" s="147"/>
      <c r="EOW25" s="147"/>
      <c r="EOX25" s="147"/>
      <c r="EOY25" s="147"/>
      <c r="EOZ25" s="147"/>
      <c r="EPA25" s="147"/>
      <c r="EPB25" s="147"/>
      <c r="EPC25" s="147"/>
      <c r="EPD25" s="147"/>
      <c r="EPE25" s="147"/>
      <c r="EPF25" s="147"/>
      <c r="EPG25" s="147"/>
      <c r="EPH25" s="147"/>
      <c r="EPI25" s="147"/>
      <c r="EPJ25" s="147"/>
      <c r="EPK25" s="147"/>
      <c r="EPL25" s="147"/>
      <c r="EPM25" s="147"/>
      <c r="EPN25" s="147"/>
      <c r="EPO25" s="147"/>
      <c r="EPP25" s="147"/>
      <c r="EPQ25" s="147"/>
      <c r="EPR25" s="147"/>
      <c r="EPS25" s="147"/>
      <c r="EPT25" s="147"/>
      <c r="EPU25" s="147"/>
      <c r="EPV25" s="147"/>
      <c r="EPW25" s="147"/>
      <c r="EPX25" s="147"/>
      <c r="EPY25" s="147"/>
      <c r="EPZ25" s="147"/>
      <c r="EQA25" s="147"/>
      <c r="EQB25" s="147"/>
      <c r="EQC25" s="147"/>
      <c r="EQD25" s="147"/>
      <c r="EQE25" s="147"/>
      <c r="EQF25" s="147"/>
      <c r="EQG25" s="147"/>
      <c r="EQH25" s="147"/>
      <c r="EQI25" s="147"/>
      <c r="EQJ25" s="147"/>
      <c r="EQK25" s="147"/>
      <c r="EQL25" s="147"/>
      <c r="EQM25" s="147"/>
      <c r="EQN25" s="147"/>
      <c r="EQO25" s="147"/>
      <c r="EQP25" s="147"/>
      <c r="EQQ25" s="147"/>
      <c r="EQR25" s="147"/>
      <c r="EQS25" s="147"/>
      <c r="EQT25" s="147"/>
      <c r="EQU25" s="147"/>
      <c r="EQV25" s="147"/>
      <c r="EQW25" s="147"/>
      <c r="EQX25" s="147"/>
      <c r="EQY25" s="147"/>
      <c r="EQZ25" s="147"/>
      <c r="ERA25" s="147"/>
      <c r="ERB25" s="147"/>
      <c r="ERC25" s="147"/>
      <c r="ERD25" s="147"/>
      <c r="ERE25" s="147"/>
      <c r="ERF25" s="147"/>
      <c r="ERG25" s="147"/>
      <c r="ERH25" s="147"/>
      <c r="ERI25" s="147"/>
      <c r="ERJ25" s="147"/>
      <c r="ERK25" s="147"/>
      <c r="ERL25" s="147"/>
      <c r="ERM25" s="147"/>
      <c r="ERN25" s="147"/>
      <c r="ERO25" s="147"/>
      <c r="ERP25" s="147"/>
      <c r="ERQ25" s="147"/>
      <c r="ERR25" s="147"/>
      <c r="ERS25" s="147"/>
      <c r="ERT25" s="147"/>
      <c r="ERU25" s="147"/>
      <c r="ERV25" s="147"/>
      <c r="ERW25" s="147"/>
      <c r="ERX25" s="147"/>
      <c r="ERY25" s="147"/>
      <c r="ERZ25" s="147"/>
      <c r="ESA25" s="147"/>
      <c r="ESB25" s="147"/>
      <c r="ESC25" s="147"/>
      <c r="ESD25" s="147"/>
      <c r="ESE25" s="147"/>
      <c r="ESF25" s="147"/>
      <c r="ESG25" s="147"/>
      <c r="ESH25" s="147"/>
      <c r="ESI25" s="147"/>
      <c r="ESJ25" s="147"/>
      <c r="ESK25" s="147"/>
      <c r="ESL25" s="147"/>
      <c r="ESM25" s="147"/>
      <c r="ESN25" s="147"/>
      <c r="ESO25" s="147"/>
      <c r="ESP25" s="147"/>
      <c r="ESQ25" s="147"/>
      <c r="ESR25" s="147"/>
      <c r="ESS25" s="147"/>
      <c r="EST25" s="147"/>
      <c r="ESU25" s="147"/>
      <c r="ESV25" s="147"/>
      <c r="ESW25" s="147"/>
      <c r="ESX25" s="147"/>
      <c r="ESY25" s="147"/>
      <c r="ESZ25" s="147"/>
      <c r="ETA25" s="147"/>
      <c r="ETB25" s="147"/>
      <c r="ETC25" s="147"/>
      <c r="ETD25" s="147"/>
      <c r="ETE25" s="147"/>
      <c r="ETF25" s="147"/>
      <c r="ETG25" s="147"/>
      <c r="ETH25" s="147"/>
      <c r="ETI25" s="147"/>
      <c r="ETJ25" s="147"/>
      <c r="ETK25" s="147"/>
      <c r="ETL25" s="147"/>
      <c r="ETM25" s="147"/>
      <c r="ETN25" s="147"/>
      <c r="ETO25" s="147"/>
      <c r="ETP25" s="147"/>
      <c r="ETQ25" s="147"/>
      <c r="ETR25" s="147"/>
      <c r="ETS25" s="147"/>
      <c r="ETT25" s="147"/>
      <c r="ETU25" s="147"/>
      <c r="ETV25" s="147"/>
      <c r="ETW25" s="147"/>
      <c r="ETX25" s="147"/>
      <c r="ETY25" s="147"/>
      <c r="ETZ25" s="147"/>
      <c r="EUA25" s="147"/>
      <c r="EUB25" s="147"/>
      <c r="EUC25" s="147"/>
      <c r="EUD25" s="147"/>
      <c r="EUE25" s="147"/>
      <c r="EUF25" s="147"/>
      <c r="EUG25" s="147"/>
      <c r="EUH25" s="147"/>
      <c r="EUI25" s="147"/>
      <c r="EUJ25" s="147"/>
      <c r="EUK25" s="147"/>
      <c r="EUL25" s="147"/>
      <c r="EUM25" s="147"/>
      <c r="EUN25" s="147"/>
      <c r="EUO25" s="147"/>
      <c r="EUP25" s="147"/>
      <c r="EUQ25" s="147"/>
      <c r="EUR25" s="147"/>
      <c r="EUS25" s="147"/>
      <c r="EUT25" s="147"/>
      <c r="EUU25" s="147"/>
      <c r="EUV25" s="147"/>
      <c r="EUW25" s="147"/>
      <c r="EUX25" s="147"/>
      <c r="EUY25" s="147"/>
      <c r="EUZ25" s="147"/>
      <c r="EVA25" s="147"/>
      <c r="EVB25" s="147"/>
      <c r="EVC25" s="147"/>
      <c r="EVD25" s="147"/>
      <c r="EVE25" s="147"/>
      <c r="EVF25" s="147"/>
      <c r="EVG25" s="147"/>
      <c r="EVH25" s="147"/>
      <c r="EVI25" s="147"/>
      <c r="EVJ25" s="147"/>
      <c r="EVK25" s="147"/>
      <c r="EVL25" s="147"/>
      <c r="EVM25" s="147"/>
      <c r="EVN25" s="147"/>
      <c r="EVO25" s="147"/>
      <c r="EVP25" s="147"/>
      <c r="EVQ25" s="147"/>
      <c r="EVR25" s="147"/>
      <c r="EVS25" s="147"/>
      <c r="EVT25" s="147"/>
      <c r="EVU25" s="147"/>
      <c r="EVV25" s="147"/>
      <c r="EVW25" s="147"/>
      <c r="EVX25" s="147"/>
      <c r="EVY25" s="147"/>
      <c r="EVZ25" s="147"/>
      <c r="EWA25" s="147"/>
      <c r="EWB25" s="147"/>
      <c r="EWC25" s="147"/>
      <c r="EWD25" s="147"/>
      <c r="EWE25" s="147"/>
      <c r="EWF25" s="147"/>
      <c r="EWG25" s="147"/>
      <c r="EWH25" s="147"/>
      <c r="EWI25" s="147"/>
      <c r="EWJ25" s="147"/>
      <c r="EWK25" s="147"/>
      <c r="EWL25" s="147"/>
      <c r="EWM25" s="147"/>
      <c r="EWN25" s="147"/>
      <c r="EWO25" s="147"/>
      <c r="EWP25" s="147"/>
      <c r="EWQ25" s="147"/>
      <c r="EWR25" s="147"/>
      <c r="EWS25" s="147"/>
      <c r="EWT25" s="147"/>
      <c r="EWU25" s="147"/>
      <c r="EWV25" s="147"/>
      <c r="EWW25" s="147"/>
      <c r="EWX25" s="147"/>
      <c r="EWY25" s="147"/>
      <c r="EWZ25" s="147"/>
      <c r="EXA25" s="147"/>
      <c r="EXB25" s="147"/>
      <c r="EXC25" s="147"/>
      <c r="EXD25" s="147"/>
      <c r="EXE25" s="147"/>
      <c r="EXF25" s="147"/>
      <c r="EXG25" s="147"/>
      <c r="EXH25" s="147"/>
      <c r="EXI25" s="147"/>
      <c r="EXJ25" s="147"/>
      <c r="EXK25" s="147"/>
      <c r="EXL25" s="147"/>
      <c r="EXM25" s="147"/>
      <c r="EXN25" s="147"/>
      <c r="EXO25" s="147"/>
      <c r="EXP25" s="147"/>
      <c r="EXQ25" s="147"/>
      <c r="EXR25" s="147"/>
      <c r="EXS25" s="147"/>
      <c r="EXT25" s="147"/>
      <c r="EXU25" s="147"/>
      <c r="EXV25" s="147"/>
      <c r="EXW25" s="147"/>
      <c r="EXX25" s="147"/>
      <c r="EXY25" s="147"/>
      <c r="EXZ25" s="147"/>
      <c r="EYA25" s="147"/>
      <c r="EYB25" s="147"/>
      <c r="EYC25" s="147"/>
      <c r="EYD25" s="147"/>
      <c r="EYE25" s="147"/>
      <c r="EYF25" s="147"/>
      <c r="EYG25" s="147"/>
      <c r="EYH25" s="147"/>
      <c r="EYI25" s="147"/>
      <c r="EYJ25" s="147"/>
      <c r="EYK25" s="147"/>
      <c r="EYL25" s="147"/>
      <c r="EYM25" s="147"/>
      <c r="EYN25" s="147"/>
      <c r="EYO25" s="147"/>
      <c r="EYP25" s="147"/>
      <c r="EYQ25" s="147"/>
      <c r="EYR25" s="147"/>
      <c r="EYS25" s="147"/>
      <c r="EYT25" s="147"/>
      <c r="EYU25" s="147"/>
      <c r="EYV25" s="147"/>
      <c r="EYW25" s="147"/>
      <c r="EYX25" s="147"/>
      <c r="EYY25" s="147"/>
      <c r="EYZ25" s="147"/>
      <c r="EZA25" s="147"/>
      <c r="EZB25" s="147"/>
      <c r="EZC25" s="147"/>
      <c r="EZD25" s="147"/>
      <c r="EZE25" s="147"/>
      <c r="EZF25" s="147"/>
      <c r="EZG25" s="147"/>
      <c r="EZH25" s="147"/>
      <c r="EZI25" s="147"/>
      <c r="EZJ25" s="147"/>
      <c r="EZK25" s="147"/>
      <c r="EZL25" s="147"/>
      <c r="EZM25" s="147"/>
      <c r="EZN25" s="147"/>
      <c r="EZO25" s="147"/>
      <c r="EZP25" s="147"/>
      <c r="EZQ25" s="147"/>
      <c r="EZR25" s="147"/>
      <c r="EZS25" s="147"/>
      <c r="EZT25" s="147"/>
      <c r="EZU25" s="147"/>
      <c r="EZV25" s="147"/>
      <c r="EZW25" s="147"/>
      <c r="EZX25" s="147"/>
      <c r="EZY25" s="147"/>
      <c r="EZZ25" s="147"/>
      <c r="FAA25" s="147"/>
      <c r="FAB25" s="147"/>
      <c r="FAC25" s="147"/>
      <c r="FAD25" s="147"/>
      <c r="FAE25" s="147"/>
      <c r="FAF25" s="147"/>
      <c r="FAG25" s="147"/>
      <c r="FAH25" s="147"/>
      <c r="FAI25" s="147"/>
      <c r="FAJ25" s="147"/>
      <c r="FAK25" s="147"/>
      <c r="FAL25" s="147"/>
      <c r="FAM25" s="147"/>
      <c r="FAN25" s="147"/>
      <c r="FAO25" s="147"/>
      <c r="FAP25" s="147"/>
      <c r="FAQ25" s="147"/>
      <c r="FAR25" s="147"/>
      <c r="FAS25" s="147"/>
      <c r="FAT25" s="147"/>
      <c r="FAU25" s="147"/>
      <c r="FAV25" s="147"/>
      <c r="FAW25" s="147"/>
      <c r="FAX25" s="147"/>
      <c r="FAY25" s="147"/>
      <c r="FAZ25" s="147"/>
      <c r="FBA25" s="147"/>
      <c r="FBB25" s="147"/>
      <c r="FBC25" s="147"/>
      <c r="FBD25" s="147"/>
      <c r="FBE25" s="147"/>
      <c r="FBF25" s="147"/>
      <c r="FBG25" s="147"/>
      <c r="FBH25" s="147"/>
      <c r="FBI25" s="147"/>
      <c r="FBJ25" s="147"/>
      <c r="FBK25" s="147"/>
      <c r="FBL25" s="147"/>
      <c r="FBM25" s="147"/>
      <c r="FBN25" s="147"/>
      <c r="FBO25" s="147"/>
      <c r="FBP25" s="147"/>
      <c r="FBQ25" s="147"/>
      <c r="FBR25" s="147"/>
      <c r="FBS25" s="147"/>
      <c r="FBT25" s="147"/>
      <c r="FBU25" s="147"/>
      <c r="FBV25" s="147"/>
      <c r="FBW25" s="147"/>
      <c r="FBX25" s="147"/>
      <c r="FBY25" s="147"/>
      <c r="FBZ25" s="147"/>
      <c r="FCA25" s="147"/>
      <c r="FCB25" s="147"/>
      <c r="FCC25" s="147"/>
      <c r="FCD25" s="147"/>
      <c r="FCE25" s="147"/>
      <c r="FCF25" s="147"/>
      <c r="FCG25" s="147"/>
      <c r="FCH25" s="147"/>
      <c r="FCI25" s="147"/>
      <c r="FCJ25" s="147"/>
      <c r="FCK25" s="147"/>
      <c r="FCL25" s="147"/>
      <c r="FCM25" s="147"/>
      <c r="FCN25" s="147"/>
      <c r="FCO25" s="147"/>
      <c r="FCP25" s="147"/>
      <c r="FCQ25" s="147"/>
      <c r="FCR25" s="147"/>
      <c r="FCS25" s="147"/>
      <c r="FCT25" s="147"/>
      <c r="FCU25" s="147"/>
      <c r="FCV25" s="147"/>
      <c r="FCW25" s="147"/>
      <c r="FCX25" s="147"/>
      <c r="FCY25" s="147"/>
      <c r="FCZ25" s="147"/>
      <c r="FDA25" s="147"/>
      <c r="FDB25" s="147"/>
      <c r="FDC25" s="147"/>
      <c r="FDD25" s="147"/>
      <c r="FDE25" s="147"/>
      <c r="FDF25" s="147"/>
      <c r="FDG25" s="147"/>
      <c r="FDH25" s="147"/>
      <c r="FDI25" s="147"/>
      <c r="FDJ25" s="147"/>
      <c r="FDK25" s="147"/>
      <c r="FDL25" s="147"/>
      <c r="FDM25" s="147"/>
      <c r="FDN25" s="147"/>
      <c r="FDO25" s="147"/>
      <c r="FDP25" s="147"/>
      <c r="FDQ25" s="147"/>
      <c r="FDR25" s="147"/>
      <c r="FDS25" s="147"/>
      <c r="FDT25" s="147"/>
      <c r="FDU25" s="147"/>
      <c r="FDV25" s="147"/>
      <c r="FDW25" s="147"/>
      <c r="FDX25" s="147"/>
      <c r="FDY25" s="147"/>
      <c r="FDZ25" s="147"/>
      <c r="FEA25" s="147"/>
      <c r="FEB25" s="147"/>
      <c r="FEC25" s="147"/>
      <c r="FED25" s="147"/>
      <c r="FEE25" s="147"/>
      <c r="FEF25" s="147"/>
      <c r="FEG25" s="147"/>
      <c r="FEH25" s="147"/>
      <c r="FEI25" s="147"/>
      <c r="FEJ25" s="147"/>
      <c r="FEK25" s="147"/>
      <c r="FEL25" s="147"/>
      <c r="FEM25" s="147"/>
      <c r="FEN25" s="147"/>
      <c r="FEO25" s="147"/>
      <c r="FEP25" s="147"/>
      <c r="FEQ25" s="147"/>
      <c r="FER25" s="147"/>
      <c r="FES25" s="147"/>
      <c r="FET25" s="147"/>
      <c r="FEU25" s="147"/>
      <c r="FEV25" s="147"/>
      <c r="FEW25" s="147"/>
      <c r="FEX25" s="147"/>
      <c r="FEY25" s="147"/>
      <c r="FEZ25" s="147"/>
      <c r="FFA25" s="147"/>
      <c r="FFB25" s="147"/>
      <c r="FFC25" s="147"/>
      <c r="FFD25" s="147"/>
      <c r="FFE25" s="147"/>
      <c r="FFF25" s="147"/>
      <c r="FFG25" s="147"/>
      <c r="FFH25" s="147"/>
      <c r="FFI25" s="147"/>
      <c r="FFJ25" s="147"/>
      <c r="FFK25" s="147"/>
      <c r="FFL25" s="147"/>
      <c r="FFM25" s="147"/>
      <c r="FFN25" s="147"/>
      <c r="FFO25" s="147"/>
      <c r="FFP25" s="147"/>
      <c r="FFQ25" s="147"/>
      <c r="FFR25" s="147"/>
      <c r="FFS25" s="147"/>
      <c r="FFT25" s="147"/>
      <c r="FFU25" s="147"/>
      <c r="FFV25" s="147"/>
      <c r="FFW25" s="147"/>
      <c r="FFX25" s="147"/>
      <c r="FFY25" s="147"/>
      <c r="FFZ25" s="147"/>
      <c r="FGA25" s="147"/>
      <c r="FGB25" s="147"/>
      <c r="FGC25" s="147"/>
      <c r="FGD25" s="147"/>
      <c r="FGE25" s="147"/>
      <c r="FGF25" s="147"/>
      <c r="FGG25" s="147"/>
      <c r="FGH25" s="147"/>
      <c r="FGI25" s="147"/>
      <c r="FGJ25" s="147"/>
      <c r="FGK25" s="147"/>
      <c r="FGL25" s="147"/>
      <c r="FGM25" s="147"/>
      <c r="FGN25" s="147"/>
      <c r="FGO25" s="147"/>
      <c r="FGP25" s="147"/>
      <c r="FGQ25" s="147"/>
      <c r="FGR25" s="147"/>
      <c r="FGS25" s="147"/>
      <c r="FGT25" s="147"/>
      <c r="FGU25" s="147"/>
      <c r="FGV25" s="147"/>
      <c r="FGW25" s="147"/>
      <c r="FGX25" s="147"/>
      <c r="FGY25" s="147"/>
      <c r="FGZ25" s="147"/>
      <c r="FHA25" s="147"/>
      <c r="FHB25" s="147"/>
      <c r="FHC25" s="147"/>
      <c r="FHD25" s="147"/>
      <c r="FHE25" s="147"/>
      <c r="FHF25" s="147"/>
      <c r="FHG25" s="147"/>
      <c r="FHH25" s="147"/>
      <c r="FHI25" s="147"/>
      <c r="FHJ25" s="147"/>
      <c r="FHK25" s="147"/>
      <c r="FHL25" s="147"/>
      <c r="FHM25" s="147"/>
      <c r="FHN25" s="147"/>
      <c r="FHO25" s="147"/>
      <c r="FHP25" s="147"/>
      <c r="FHQ25" s="147"/>
      <c r="FHR25" s="147"/>
      <c r="FHS25" s="147"/>
      <c r="FHT25" s="147"/>
      <c r="FHU25" s="147"/>
      <c r="FHV25" s="147"/>
      <c r="FHW25" s="147"/>
      <c r="FHX25" s="147"/>
      <c r="FHY25" s="147"/>
      <c r="FHZ25" s="147"/>
      <c r="FIA25" s="147"/>
      <c r="FIB25" s="147"/>
      <c r="FIC25" s="147"/>
      <c r="FID25" s="147"/>
      <c r="FIE25" s="147"/>
      <c r="FIF25" s="147"/>
      <c r="FIG25" s="147"/>
      <c r="FIH25" s="147"/>
      <c r="FII25" s="147"/>
      <c r="FIJ25" s="147"/>
      <c r="FIK25" s="147"/>
      <c r="FIL25" s="147"/>
      <c r="FIM25" s="147"/>
      <c r="FIN25" s="147"/>
      <c r="FIO25" s="147"/>
      <c r="FIP25" s="147"/>
      <c r="FIQ25" s="147"/>
      <c r="FIR25" s="147"/>
      <c r="FIS25" s="147"/>
      <c r="FIT25" s="147"/>
      <c r="FIU25" s="147"/>
      <c r="FIV25" s="147"/>
      <c r="FIW25" s="147"/>
      <c r="FIX25" s="147"/>
      <c r="FIY25" s="147"/>
      <c r="FIZ25" s="147"/>
      <c r="FJA25" s="147"/>
      <c r="FJB25" s="147"/>
      <c r="FJC25" s="147"/>
      <c r="FJD25" s="147"/>
      <c r="FJE25" s="147"/>
      <c r="FJF25" s="147"/>
      <c r="FJG25" s="147"/>
      <c r="FJH25" s="147"/>
      <c r="FJI25" s="147"/>
      <c r="FJJ25" s="147"/>
      <c r="FJK25" s="147"/>
      <c r="FJL25" s="147"/>
      <c r="FJM25" s="147"/>
      <c r="FJN25" s="147"/>
      <c r="FJO25" s="147"/>
      <c r="FJP25" s="147"/>
      <c r="FJQ25" s="147"/>
      <c r="FJR25" s="147"/>
      <c r="FJS25" s="147"/>
      <c r="FJT25" s="147"/>
      <c r="FJU25" s="147"/>
      <c r="FJV25" s="147"/>
      <c r="FJW25" s="147"/>
      <c r="FJX25" s="147"/>
      <c r="FJY25" s="147"/>
      <c r="FJZ25" s="147"/>
      <c r="FKA25" s="147"/>
      <c r="FKB25" s="147"/>
      <c r="FKC25" s="147"/>
      <c r="FKD25" s="147"/>
      <c r="FKE25" s="147"/>
      <c r="FKF25" s="147"/>
      <c r="FKG25" s="147"/>
      <c r="FKH25" s="147"/>
      <c r="FKI25" s="147"/>
      <c r="FKJ25" s="147"/>
      <c r="FKK25" s="147"/>
      <c r="FKL25" s="147"/>
      <c r="FKM25" s="147"/>
      <c r="FKN25" s="147"/>
      <c r="FKO25" s="147"/>
      <c r="FKP25" s="147"/>
      <c r="FKQ25" s="147"/>
      <c r="FKR25" s="147"/>
      <c r="FKS25" s="147"/>
      <c r="FKT25" s="147"/>
      <c r="FKU25" s="147"/>
      <c r="FKV25" s="147"/>
      <c r="FKW25" s="147"/>
      <c r="FKX25" s="147"/>
      <c r="FKY25" s="147"/>
      <c r="FKZ25" s="147"/>
      <c r="FLA25" s="147"/>
      <c r="FLB25" s="147"/>
      <c r="FLC25" s="147"/>
      <c r="FLD25" s="147"/>
      <c r="FLE25" s="147"/>
      <c r="FLF25" s="147"/>
      <c r="FLG25" s="147"/>
      <c r="FLH25" s="147"/>
      <c r="FLI25" s="147"/>
      <c r="FLJ25" s="147"/>
      <c r="FLK25" s="147"/>
      <c r="FLL25" s="147"/>
      <c r="FLM25" s="147"/>
      <c r="FLN25" s="147"/>
      <c r="FLO25" s="147"/>
      <c r="FLP25" s="147"/>
      <c r="FLQ25" s="147"/>
      <c r="FLR25" s="147"/>
      <c r="FLS25" s="147"/>
      <c r="FLT25" s="147"/>
      <c r="FLU25" s="147"/>
      <c r="FLV25" s="147"/>
      <c r="FLW25" s="147"/>
      <c r="FLX25" s="147"/>
      <c r="FLY25" s="147"/>
      <c r="FLZ25" s="147"/>
      <c r="FMA25" s="147"/>
      <c r="FMB25" s="147"/>
      <c r="FMC25" s="147"/>
      <c r="FMD25" s="147"/>
      <c r="FME25" s="147"/>
      <c r="FMF25" s="147"/>
      <c r="FMG25" s="147"/>
      <c r="FMH25" s="147"/>
      <c r="FMI25" s="147"/>
      <c r="FMJ25" s="147"/>
      <c r="FMK25" s="147"/>
      <c r="FML25" s="147"/>
      <c r="FMM25" s="147"/>
      <c r="FMN25" s="147"/>
      <c r="FMO25" s="147"/>
      <c r="FMP25" s="147"/>
      <c r="FMQ25" s="147"/>
      <c r="FMR25" s="147"/>
      <c r="FMS25" s="147"/>
      <c r="FMT25" s="147"/>
      <c r="FMU25" s="147"/>
      <c r="FMV25" s="147"/>
      <c r="FMW25" s="147"/>
      <c r="FMX25" s="147"/>
      <c r="FMY25" s="147"/>
      <c r="FMZ25" s="147"/>
      <c r="FNA25" s="147"/>
      <c r="FNB25" s="147"/>
      <c r="FNC25" s="147"/>
      <c r="FND25" s="147"/>
      <c r="FNE25" s="147"/>
      <c r="FNF25" s="147"/>
      <c r="FNG25" s="147"/>
      <c r="FNH25" s="147"/>
      <c r="FNI25" s="147"/>
      <c r="FNJ25" s="147"/>
      <c r="FNK25" s="147"/>
      <c r="FNL25" s="147"/>
      <c r="FNM25" s="147"/>
      <c r="FNN25" s="147"/>
      <c r="FNO25" s="147"/>
      <c r="FNP25" s="147"/>
      <c r="FNQ25" s="147"/>
      <c r="FNR25" s="147"/>
      <c r="FNS25" s="147"/>
      <c r="FNT25" s="147"/>
      <c r="FNU25" s="147"/>
      <c r="FNV25" s="147"/>
      <c r="FNW25" s="147"/>
      <c r="FNX25" s="147"/>
      <c r="FNY25" s="147"/>
      <c r="FNZ25" s="147"/>
      <c r="FOA25" s="147"/>
      <c r="FOB25" s="147"/>
      <c r="FOC25" s="147"/>
      <c r="FOD25" s="147"/>
      <c r="FOE25" s="147"/>
      <c r="FOF25" s="147"/>
      <c r="FOG25" s="147"/>
      <c r="FOH25" s="147"/>
      <c r="FOI25" s="147"/>
      <c r="FOJ25" s="147"/>
      <c r="FOK25" s="147"/>
      <c r="FOL25" s="147"/>
      <c r="FOM25" s="147"/>
      <c r="FON25" s="147"/>
      <c r="FOO25" s="147"/>
      <c r="FOP25" s="147"/>
      <c r="FOQ25" s="147"/>
      <c r="FOR25" s="147"/>
      <c r="FOS25" s="147"/>
      <c r="FOT25" s="147"/>
      <c r="FOU25" s="147"/>
      <c r="FOV25" s="147"/>
      <c r="FOW25" s="147"/>
      <c r="FOX25" s="147"/>
      <c r="FOY25" s="147"/>
      <c r="FOZ25" s="147"/>
      <c r="FPA25" s="147"/>
      <c r="FPB25" s="147"/>
      <c r="FPC25" s="147"/>
      <c r="FPD25" s="147"/>
      <c r="FPE25" s="147"/>
      <c r="FPF25" s="147"/>
      <c r="FPG25" s="147"/>
      <c r="FPH25" s="147"/>
      <c r="FPI25" s="147"/>
      <c r="FPJ25" s="147"/>
      <c r="FPK25" s="147"/>
      <c r="FPL25" s="147"/>
      <c r="FPM25" s="147"/>
      <c r="FPN25" s="147"/>
      <c r="FPO25" s="147"/>
      <c r="FPP25" s="147"/>
      <c r="FPQ25" s="147"/>
      <c r="FPR25" s="147"/>
      <c r="FPS25" s="147"/>
      <c r="FPT25" s="147"/>
      <c r="FPU25" s="147"/>
      <c r="FPV25" s="147"/>
      <c r="FPW25" s="147"/>
      <c r="FPX25" s="147"/>
      <c r="FPY25" s="147"/>
      <c r="FPZ25" s="147"/>
      <c r="FQA25" s="147"/>
      <c r="FQB25" s="147"/>
      <c r="FQC25" s="147"/>
      <c r="FQD25" s="147"/>
      <c r="FQE25" s="147"/>
      <c r="FQF25" s="147"/>
      <c r="FQG25" s="147"/>
      <c r="FQH25" s="147"/>
      <c r="FQI25" s="147"/>
      <c r="FQJ25" s="147"/>
      <c r="FQK25" s="147"/>
      <c r="FQL25" s="147"/>
      <c r="FQM25" s="147"/>
      <c r="FQN25" s="147"/>
      <c r="FQO25" s="147"/>
      <c r="FQP25" s="147"/>
      <c r="FQQ25" s="147"/>
      <c r="FQR25" s="147"/>
      <c r="FQS25" s="147"/>
      <c r="FQT25" s="147"/>
      <c r="FQU25" s="147"/>
      <c r="FQV25" s="147"/>
      <c r="FQW25" s="147"/>
      <c r="FQX25" s="147"/>
      <c r="FQY25" s="147"/>
      <c r="FQZ25" s="147"/>
      <c r="FRA25" s="147"/>
      <c r="FRB25" s="147"/>
      <c r="FRC25" s="147"/>
      <c r="FRD25" s="147"/>
      <c r="FRE25" s="147"/>
      <c r="FRF25" s="147"/>
      <c r="FRG25" s="147"/>
      <c r="FRH25" s="147"/>
      <c r="FRI25" s="147"/>
      <c r="FRJ25" s="147"/>
      <c r="FRK25" s="147"/>
      <c r="FRL25" s="147"/>
      <c r="FRM25" s="147"/>
      <c r="FRN25" s="147"/>
      <c r="FRO25" s="147"/>
      <c r="FRP25" s="147"/>
      <c r="FRQ25" s="147"/>
      <c r="FRR25" s="147"/>
      <c r="FRS25" s="147"/>
      <c r="FRT25" s="147"/>
      <c r="FRU25" s="147"/>
      <c r="FRV25" s="147"/>
      <c r="FRW25" s="147"/>
      <c r="FRX25" s="147"/>
      <c r="FRY25" s="147"/>
      <c r="FRZ25" s="147"/>
      <c r="FSA25" s="147"/>
      <c r="FSB25" s="147"/>
      <c r="FSC25" s="147"/>
      <c r="FSD25" s="147"/>
      <c r="FSE25" s="147"/>
      <c r="FSF25" s="147"/>
      <c r="FSG25" s="147"/>
      <c r="FSH25" s="147"/>
      <c r="FSI25" s="147"/>
      <c r="FSJ25" s="147"/>
      <c r="FSK25" s="147"/>
      <c r="FSL25" s="147"/>
      <c r="FSM25" s="147"/>
      <c r="FSN25" s="147"/>
      <c r="FSO25" s="147"/>
      <c r="FSP25" s="147"/>
      <c r="FSQ25" s="147"/>
      <c r="FSR25" s="147"/>
      <c r="FSS25" s="147"/>
      <c r="FST25" s="147"/>
      <c r="FSU25" s="147"/>
      <c r="FSV25" s="147"/>
      <c r="FSW25" s="147"/>
      <c r="FSX25" s="147"/>
      <c r="FSY25" s="147"/>
      <c r="FSZ25" s="147"/>
      <c r="FTA25" s="147"/>
      <c r="FTB25" s="147"/>
      <c r="FTC25" s="147"/>
      <c r="FTD25" s="147"/>
      <c r="FTE25" s="147"/>
      <c r="FTF25" s="147"/>
      <c r="FTG25" s="147"/>
      <c r="FTH25" s="147"/>
      <c r="FTI25" s="147"/>
      <c r="FTJ25" s="147"/>
      <c r="FTK25" s="147"/>
      <c r="FTL25" s="147"/>
      <c r="FTM25" s="147"/>
      <c r="FTN25" s="147"/>
      <c r="FTO25" s="147"/>
      <c r="FTP25" s="147"/>
      <c r="FTQ25" s="147"/>
      <c r="FTR25" s="147"/>
      <c r="FTS25" s="147"/>
      <c r="FTT25" s="147"/>
      <c r="FTU25" s="147"/>
      <c r="FTV25" s="147"/>
      <c r="FTW25" s="147"/>
      <c r="FTX25" s="147"/>
      <c r="FTY25" s="147"/>
      <c r="FTZ25" s="147"/>
      <c r="FUA25" s="147"/>
      <c r="FUB25" s="147"/>
      <c r="FUC25" s="147"/>
      <c r="FUD25" s="147"/>
      <c r="FUE25" s="147"/>
      <c r="FUF25" s="147"/>
      <c r="FUG25" s="147"/>
      <c r="FUH25" s="147"/>
      <c r="FUI25" s="147"/>
      <c r="FUJ25" s="147"/>
      <c r="FUK25" s="147"/>
      <c r="FUL25" s="147"/>
      <c r="FUM25" s="147"/>
      <c r="FUN25" s="147"/>
      <c r="FUO25" s="147"/>
      <c r="FUP25" s="147"/>
      <c r="FUQ25" s="147"/>
      <c r="FUR25" s="147"/>
      <c r="FUS25" s="147"/>
      <c r="FUT25" s="147"/>
      <c r="FUU25" s="147"/>
      <c r="FUV25" s="147"/>
      <c r="FUW25" s="147"/>
      <c r="FUX25" s="147"/>
      <c r="FUY25" s="147"/>
      <c r="FUZ25" s="147"/>
      <c r="FVA25" s="147"/>
      <c r="FVB25" s="147"/>
      <c r="FVC25" s="147"/>
      <c r="FVD25" s="147"/>
      <c r="FVE25" s="147"/>
      <c r="FVF25" s="147"/>
      <c r="FVG25" s="147"/>
      <c r="FVH25" s="147"/>
      <c r="FVI25" s="147"/>
      <c r="FVJ25" s="147"/>
      <c r="FVK25" s="147"/>
      <c r="FVL25" s="147"/>
      <c r="FVM25" s="147"/>
      <c r="FVN25" s="147"/>
      <c r="FVO25" s="147"/>
      <c r="FVP25" s="147"/>
      <c r="FVQ25" s="147"/>
      <c r="FVR25" s="147"/>
      <c r="FVS25" s="147"/>
      <c r="FVT25" s="147"/>
      <c r="FVU25" s="147"/>
      <c r="FVV25" s="147"/>
      <c r="FVW25" s="147"/>
      <c r="FVX25" s="147"/>
      <c r="FVY25" s="147"/>
      <c r="FVZ25" s="147"/>
      <c r="FWA25" s="147"/>
      <c r="FWB25" s="147"/>
      <c r="FWC25" s="147"/>
      <c r="FWD25" s="147"/>
      <c r="FWE25" s="147"/>
      <c r="FWF25" s="147"/>
      <c r="FWG25" s="147"/>
      <c r="FWH25" s="147"/>
      <c r="FWI25" s="147"/>
      <c r="FWJ25" s="147"/>
      <c r="FWK25" s="147"/>
      <c r="FWL25" s="147"/>
      <c r="FWM25" s="147"/>
      <c r="FWN25" s="147"/>
      <c r="FWO25" s="147"/>
      <c r="FWP25" s="147"/>
      <c r="FWQ25" s="147"/>
      <c r="FWR25" s="147"/>
      <c r="FWS25" s="147"/>
      <c r="FWT25" s="147"/>
      <c r="FWU25" s="147"/>
      <c r="FWV25" s="147"/>
      <c r="FWW25" s="147"/>
      <c r="FWX25" s="147"/>
      <c r="FWY25" s="147"/>
      <c r="FWZ25" s="147"/>
      <c r="FXA25" s="147"/>
      <c r="FXB25" s="147"/>
      <c r="FXC25" s="147"/>
      <c r="FXD25" s="147"/>
      <c r="FXE25" s="147"/>
      <c r="FXF25" s="147"/>
      <c r="FXG25" s="147"/>
      <c r="FXH25" s="147"/>
      <c r="FXI25" s="147"/>
      <c r="FXJ25" s="147"/>
      <c r="FXK25" s="147"/>
      <c r="FXL25" s="147"/>
      <c r="FXM25" s="147"/>
      <c r="FXN25" s="147"/>
      <c r="FXO25" s="147"/>
      <c r="FXP25" s="147"/>
      <c r="FXQ25" s="147"/>
      <c r="FXR25" s="147"/>
      <c r="FXS25" s="147"/>
      <c r="FXT25" s="147"/>
      <c r="FXU25" s="147"/>
      <c r="FXV25" s="147"/>
      <c r="FXW25" s="147"/>
      <c r="FXX25" s="147"/>
      <c r="FXY25" s="147"/>
      <c r="FXZ25" s="147"/>
      <c r="FYA25" s="147"/>
      <c r="FYB25" s="147"/>
      <c r="FYC25" s="147"/>
      <c r="FYD25" s="147"/>
      <c r="FYE25" s="147"/>
      <c r="FYF25" s="147"/>
      <c r="FYG25" s="147"/>
      <c r="FYH25" s="147"/>
      <c r="FYI25" s="147"/>
      <c r="FYJ25" s="147"/>
      <c r="FYK25" s="147"/>
      <c r="FYL25" s="147"/>
      <c r="FYM25" s="147"/>
      <c r="FYN25" s="147"/>
      <c r="FYO25" s="147"/>
      <c r="FYP25" s="147"/>
      <c r="FYQ25" s="147"/>
      <c r="FYR25" s="147"/>
      <c r="FYS25" s="147"/>
      <c r="FYT25" s="147"/>
      <c r="FYU25" s="147"/>
      <c r="FYV25" s="147"/>
      <c r="FYW25" s="147"/>
      <c r="FYX25" s="147"/>
      <c r="FYY25" s="147"/>
      <c r="FYZ25" s="147"/>
      <c r="FZA25" s="147"/>
      <c r="FZB25" s="147"/>
      <c r="FZC25" s="147"/>
      <c r="FZD25" s="147"/>
      <c r="FZE25" s="147"/>
      <c r="FZF25" s="147"/>
      <c r="FZG25" s="147"/>
      <c r="FZH25" s="147"/>
      <c r="FZI25" s="147"/>
      <c r="FZJ25" s="147"/>
      <c r="FZK25" s="147"/>
      <c r="FZL25" s="147"/>
      <c r="FZM25" s="147"/>
      <c r="FZN25" s="147"/>
      <c r="FZO25" s="147"/>
      <c r="FZP25" s="147"/>
      <c r="FZQ25" s="147"/>
      <c r="FZR25" s="147"/>
      <c r="FZS25" s="147"/>
      <c r="FZT25" s="147"/>
      <c r="FZU25" s="147"/>
      <c r="FZV25" s="147"/>
      <c r="FZW25" s="147"/>
      <c r="FZX25" s="147"/>
      <c r="FZY25" s="147"/>
      <c r="FZZ25" s="147"/>
      <c r="GAA25" s="147"/>
      <c r="GAB25" s="147"/>
      <c r="GAC25" s="147"/>
      <c r="GAD25" s="147"/>
      <c r="GAE25" s="147"/>
      <c r="GAF25" s="147"/>
      <c r="GAG25" s="147"/>
      <c r="GAH25" s="147"/>
      <c r="GAI25" s="147"/>
      <c r="GAJ25" s="147"/>
      <c r="GAK25" s="147"/>
      <c r="GAL25" s="147"/>
      <c r="GAM25" s="147"/>
      <c r="GAN25" s="147"/>
      <c r="GAO25" s="147"/>
      <c r="GAP25" s="147"/>
      <c r="GAQ25" s="147"/>
      <c r="GAR25" s="147"/>
      <c r="GAS25" s="147"/>
      <c r="GAT25" s="147"/>
      <c r="GAU25" s="147"/>
      <c r="GAV25" s="147"/>
      <c r="GAW25" s="147"/>
      <c r="GAX25" s="147"/>
      <c r="GAY25" s="147"/>
      <c r="GAZ25" s="147"/>
      <c r="GBA25" s="147"/>
      <c r="GBB25" s="147"/>
      <c r="GBC25" s="147"/>
      <c r="GBD25" s="147"/>
      <c r="GBE25" s="147"/>
      <c r="GBF25" s="147"/>
      <c r="GBG25" s="147"/>
      <c r="GBH25" s="147"/>
      <c r="GBI25" s="147"/>
      <c r="GBJ25" s="147"/>
      <c r="GBK25" s="147"/>
      <c r="GBL25" s="147"/>
      <c r="GBM25" s="147"/>
      <c r="GBN25" s="147"/>
      <c r="GBO25" s="147"/>
      <c r="GBP25" s="147"/>
      <c r="GBQ25" s="147"/>
      <c r="GBR25" s="147"/>
      <c r="GBS25" s="147"/>
      <c r="GBT25" s="147"/>
      <c r="GBU25" s="147"/>
      <c r="GBV25" s="147"/>
      <c r="GBW25" s="147"/>
      <c r="GBX25" s="147"/>
      <c r="GBY25" s="147"/>
      <c r="GBZ25" s="147"/>
      <c r="GCA25" s="147"/>
      <c r="GCB25" s="147"/>
      <c r="GCC25" s="147"/>
      <c r="GCD25" s="147"/>
      <c r="GCE25" s="147"/>
      <c r="GCF25" s="147"/>
      <c r="GCG25" s="147"/>
      <c r="GCH25" s="147"/>
      <c r="GCI25" s="147"/>
      <c r="GCJ25" s="147"/>
      <c r="GCK25" s="147"/>
      <c r="GCL25" s="147"/>
      <c r="GCM25" s="147"/>
      <c r="GCN25" s="147"/>
      <c r="GCO25" s="147"/>
      <c r="GCP25" s="147"/>
      <c r="GCQ25" s="147"/>
      <c r="GCR25" s="147"/>
      <c r="GCS25" s="147"/>
      <c r="GCT25" s="147"/>
      <c r="GCU25" s="147"/>
      <c r="GCV25" s="147"/>
      <c r="GCW25" s="147"/>
      <c r="GCX25" s="147"/>
      <c r="GCY25" s="147"/>
      <c r="GCZ25" s="147"/>
      <c r="GDA25" s="147"/>
      <c r="GDB25" s="147"/>
      <c r="GDC25" s="147"/>
      <c r="GDD25" s="147"/>
      <c r="GDE25" s="147"/>
      <c r="GDF25" s="147"/>
      <c r="GDG25" s="147"/>
      <c r="GDH25" s="147"/>
      <c r="GDI25" s="147"/>
      <c r="GDJ25" s="147"/>
      <c r="GDK25" s="147"/>
      <c r="GDL25" s="147"/>
      <c r="GDM25" s="147"/>
      <c r="GDN25" s="147"/>
      <c r="GDO25" s="147"/>
      <c r="GDP25" s="147"/>
      <c r="GDQ25" s="147"/>
      <c r="GDR25" s="147"/>
      <c r="GDS25" s="147"/>
      <c r="GDT25" s="147"/>
      <c r="GDU25" s="147"/>
      <c r="GDV25" s="147"/>
      <c r="GDW25" s="147"/>
      <c r="GDX25" s="147"/>
      <c r="GDY25" s="147"/>
      <c r="GDZ25" s="147"/>
      <c r="GEA25" s="147"/>
      <c r="GEB25" s="147"/>
      <c r="GEC25" s="147"/>
      <c r="GED25" s="147"/>
      <c r="GEE25" s="147"/>
      <c r="GEF25" s="147"/>
      <c r="GEG25" s="147"/>
      <c r="GEH25" s="147"/>
      <c r="GEI25" s="147"/>
      <c r="GEJ25" s="147"/>
      <c r="GEK25" s="147"/>
      <c r="GEL25" s="147"/>
      <c r="GEM25" s="147"/>
      <c r="GEN25" s="147"/>
      <c r="GEO25" s="147"/>
      <c r="GEP25" s="147"/>
      <c r="GEQ25" s="147"/>
      <c r="GER25" s="147"/>
      <c r="GES25" s="147"/>
      <c r="GET25" s="147"/>
      <c r="GEU25" s="147"/>
      <c r="GEV25" s="147"/>
      <c r="GEW25" s="147"/>
      <c r="GEX25" s="147"/>
      <c r="GEY25" s="147"/>
      <c r="GEZ25" s="147"/>
      <c r="GFA25" s="147"/>
      <c r="GFB25" s="147"/>
      <c r="GFC25" s="147"/>
      <c r="GFD25" s="147"/>
      <c r="GFE25" s="147"/>
      <c r="GFF25" s="147"/>
      <c r="GFG25" s="147"/>
      <c r="GFH25" s="147"/>
      <c r="GFI25" s="147"/>
      <c r="GFJ25" s="147"/>
      <c r="GFK25" s="147"/>
      <c r="GFL25" s="147"/>
      <c r="GFM25" s="147"/>
      <c r="GFN25" s="147"/>
      <c r="GFO25" s="147"/>
      <c r="GFP25" s="147"/>
      <c r="GFQ25" s="147"/>
      <c r="GFR25" s="147"/>
      <c r="GFS25" s="147"/>
      <c r="GFT25" s="147"/>
      <c r="GFU25" s="147"/>
      <c r="GFV25" s="147"/>
      <c r="GFW25" s="147"/>
      <c r="GFX25" s="147"/>
      <c r="GFY25" s="147"/>
      <c r="GFZ25" s="147"/>
      <c r="GGA25" s="147"/>
      <c r="GGB25" s="147"/>
      <c r="GGC25" s="147"/>
      <c r="GGD25" s="147"/>
      <c r="GGE25" s="147"/>
      <c r="GGF25" s="147"/>
      <c r="GGG25" s="147"/>
      <c r="GGH25" s="147"/>
      <c r="GGI25" s="147"/>
      <c r="GGJ25" s="147"/>
      <c r="GGK25" s="147"/>
      <c r="GGL25" s="147"/>
      <c r="GGM25" s="147"/>
      <c r="GGN25" s="147"/>
      <c r="GGO25" s="147"/>
      <c r="GGP25" s="147"/>
      <c r="GGQ25" s="147"/>
      <c r="GGR25" s="147"/>
      <c r="GGS25" s="147"/>
      <c r="GGT25" s="147"/>
      <c r="GGU25" s="147"/>
      <c r="GGV25" s="147"/>
      <c r="GGW25" s="147"/>
      <c r="GGX25" s="147"/>
      <c r="GGY25" s="147"/>
      <c r="GGZ25" s="147"/>
      <c r="GHA25" s="147"/>
      <c r="GHB25" s="147"/>
      <c r="GHC25" s="147"/>
      <c r="GHD25" s="147"/>
      <c r="GHE25" s="147"/>
      <c r="GHF25" s="147"/>
      <c r="GHG25" s="147"/>
      <c r="GHH25" s="147"/>
      <c r="GHI25" s="147"/>
      <c r="GHJ25" s="147"/>
      <c r="GHK25" s="147"/>
      <c r="GHL25" s="147"/>
      <c r="GHM25" s="147"/>
      <c r="GHN25" s="147"/>
      <c r="GHO25" s="147"/>
      <c r="GHP25" s="147"/>
      <c r="GHQ25" s="147"/>
      <c r="GHR25" s="147"/>
      <c r="GHS25" s="147"/>
      <c r="GHT25" s="147"/>
      <c r="GHU25" s="147"/>
      <c r="GHV25" s="147"/>
      <c r="GHW25" s="147"/>
      <c r="GHX25" s="147"/>
      <c r="GHY25" s="147"/>
      <c r="GHZ25" s="147"/>
      <c r="GIA25" s="147"/>
      <c r="GIB25" s="147"/>
      <c r="GIC25" s="147"/>
      <c r="GID25" s="147"/>
      <c r="GIE25" s="147"/>
      <c r="GIF25" s="147"/>
      <c r="GIG25" s="147"/>
      <c r="GIH25" s="147"/>
      <c r="GII25" s="147"/>
      <c r="GIJ25" s="147"/>
      <c r="GIK25" s="147"/>
      <c r="GIL25" s="147"/>
      <c r="GIM25" s="147"/>
      <c r="GIN25" s="147"/>
      <c r="GIO25" s="147"/>
      <c r="GIP25" s="147"/>
      <c r="GIQ25" s="147"/>
      <c r="GIR25" s="147"/>
      <c r="GIS25" s="147"/>
      <c r="GIT25" s="147"/>
      <c r="GIU25" s="147"/>
      <c r="GIV25" s="147"/>
      <c r="GIW25" s="147"/>
      <c r="GIX25" s="147"/>
      <c r="GIY25" s="147"/>
      <c r="GIZ25" s="147"/>
      <c r="GJA25" s="147"/>
      <c r="GJB25" s="147"/>
      <c r="GJC25" s="147"/>
      <c r="GJD25" s="147"/>
      <c r="GJE25" s="147"/>
      <c r="GJF25" s="147"/>
      <c r="GJG25" s="147"/>
      <c r="GJH25" s="147"/>
      <c r="GJI25" s="147"/>
      <c r="GJJ25" s="147"/>
      <c r="GJK25" s="147"/>
      <c r="GJL25" s="147"/>
      <c r="GJM25" s="147"/>
      <c r="GJN25" s="147"/>
      <c r="GJO25" s="147"/>
      <c r="GJP25" s="147"/>
      <c r="GJQ25" s="147"/>
      <c r="GJR25" s="147"/>
      <c r="GJS25" s="147"/>
      <c r="GJT25" s="147"/>
      <c r="GJU25" s="147"/>
      <c r="GJV25" s="147"/>
      <c r="GJW25" s="147"/>
      <c r="GJX25" s="147"/>
      <c r="GJY25" s="147"/>
      <c r="GJZ25" s="147"/>
      <c r="GKA25" s="147"/>
      <c r="GKB25" s="147"/>
      <c r="GKC25" s="147"/>
      <c r="GKD25" s="147"/>
      <c r="GKE25" s="147"/>
      <c r="GKF25" s="147"/>
      <c r="GKG25" s="147"/>
      <c r="GKH25" s="147"/>
      <c r="GKI25" s="147"/>
      <c r="GKJ25" s="147"/>
      <c r="GKK25" s="147"/>
      <c r="GKL25" s="147"/>
      <c r="GKM25" s="147"/>
      <c r="GKN25" s="147"/>
      <c r="GKO25" s="147"/>
      <c r="GKP25" s="147"/>
      <c r="GKQ25" s="147"/>
      <c r="GKR25" s="147"/>
      <c r="GKS25" s="147"/>
      <c r="GKT25" s="147"/>
      <c r="GKU25" s="147"/>
      <c r="GKV25" s="147"/>
      <c r="GKW25" s="147"/>
      <c r="GKX25" s="147"/>
      <c r="GKY25" s="147"/>
      <c r="GKZ25" s="147"/>
      <c r="GLA25" s="147"/>
      <c r="GLB25" s="147"/>
      <c r="GLC25" s="147"/>
      <c r="GLD25" s="147"/>
      <c r="GLE25" s="147"/>
      <c r="GLF25" s="147"/>
      <c r="GLG25" s="147"/>
      <c r="GLH25" s="147"/>
      <c r="GLI25" s="147"/>
      <c r="GLJ25" s="147"/>
      <c r="GLK25" s="147"/>
      <c r="GLL25" s="147"/>
      <c r="GLM25" s="147"/>
      <c r="GLN25" s="147"/>
      <c r="GLO25" s="147"/>
      <c r="GLP25" s="147"/>
      <c r="GLQ25" s="147"/>
      <c r="GLR25" s="147"/>
      <c r="GLS25" s="147"/>
      <c r="GLT25" s="147"/>
      <c r="GLU25" s="147"/>
      <c r="GLV25" s="147"/>
      <c r="GLW25" s="147"/>
      <c r="GLX25" s="147"/>
      <c r="GLY25" s="147"/>
      <c r="GLZ25" s="147"/>
      <c r="GMA25" s="147"/>
      <c r="GMB25" s="147"/>
      <c r="GMC25" s="147"/>
      <c r="GMD25" s="147"/>
      <c r="GME25" s="147"/>
      <c r="GMF25" s="147"/>
      <c r="GMG25" s="147"/>
      <c r="GMH25" s="147"/>
      <c r="GMI25" s="147"/>
      <c r="GMJ25" s="147"/>
      <c r="GMK25" s="147"/>
      <c r="GML25" s="147"/>
      <c r="GMM25" s="147"/>
      <c r="GMN25" s="147"/>
      <c r="GMO25" s="147"/>
      <c r="GMP25" s="147"/>
      <c r="GMQ25" s="147"/>
      <c r="GMR25" s="147"/>
      <c r="GMS25" s="147"/>
      <c r="GMT25" s="147"/>
      <c r="GMU25" s="147"/>
      <c r="GMV25" s="147"/>
      <c r="GMW25" s="147"/>
      <c r="GMX25" s="147"/>
      <c r="GMY25" s="147"/>
      <c r="GMZ25" s="147"/>
      <c r="GNA25" s="147"/>
      <c r="GNB25" s="147"/>
      <c r="GNC25" s="147"/>
      <c r="GND25" s="147"/>
      <c r="GNE25" s="147"/>
      <c r="GNF25" s="147"/>
      <c r="GNG25" s="147"/>
      <c r="GNH25" s="147"/>
      <c r="GNI25" s="147"/>
      <c r="GNJ25" s="147"/>
      <c r="GNK25" s="147"/>
      <c r="GNL25" s="147"/>
      <c r="GNM25" s="147"/>
      <c r="GNN25" s="147"/>
      <c r="GNO25" s="147"/>
      <c r="GNP25" s="147"/>
      <c r="GNQ25" s="147"/>
      <c r="GNR25" s="147"/>
      <c r="GNS25" s="147"/>
      <c r="GNT25" s="147"/>
      <c r="GNU25" s="147"/>
      <c r="GNV25" s="147"/>
      <c r="GNW25" s="147"/>
      <c r="GNX25" s="147"/>
      <c r="GNY25" s="147"/>
      <c r="GNZ25" s="147"/>
      <c r="GOA25" s="147"/>
      <c r="GOB25" s="147"/>
      <c r="GOC25" s="147"/>
      <c r="GOD25" s="147"/>
      <c r="GOE25" s="147"/>
      <c r="GOF25" s="147"/>
      <c r="GOG25" s="147"/>
      <c r="GOH25" s="147"/>
      <c r="GOI25" s="147"/>
      <c r="GOJ25" s="147"/>
      <c r="GOK25" s="147"/>
      <c r="GOL25" s="147"/>
      <c r="GOM25" s="147"/>
      <c r="GON25" s="147"/>
      <c r="GOO25" s="147"/>
      <c r="GOP25" s="147"/>
      <c r="GOQ25" s="147"/>
      <c r="GOR25" s="147"/>
      <c r="GOS25" s="147"/>
      <c r="GOT25" s="147"/>
      <c r="GOU25" s="147"/>
      <c r="GOV25" s="147"/>
      <c r="GOW25" s="147"/>
      <c r="GOX25" s="147"/>
      <c r="GOY25" s="147"/>
      <c r="GOZ25" s="147"/>
      <c r="GPA25" s="147"/>
      <c r="GPB25" s="147"/>
      <c r="GPC25" s="147"/>
      <c r="GPD25" s="147"/>
      <c r="GPE25" s="147"/>
      <c r="GPF25" s="147"/>
      <c r="GPG25" s="147"/>
      <c r="GPH25" s="147"/>
      <c r="GPI25" s="147"/>
      <c r="GPJ25" s="147"/>
      <c r="GPK25" s="147"/>
      <c r="GPL25" s="147"/>
      <c r="GPM25" s="147"/>
      <c r="GPN25" s="147"/>
      <c r="GPO25" s="147"/>
      <c r="GPP25" s="147"/>
      <c r="GPQ25" s="147"/>
      <c r="GPR25" s="147"/>
      <c r="GPS25" s="147"/>
      <c r="GPT25" s="147"/>
      <c r="GPU25" s="147"/>
      <c r="GPV25" s="147"/>
      <c r="GPW25" s="147"/>
      <c r="GPX25" s="147"/>
      <c r="GPY25" s="147"/>
      <c r="GPZ25" s="147"/>
      <c r="GQA25" s="147"/>
      <c r="GQB25" s="147"/>
      <c r="GQC25" s="147"/>
      <c r="GQD25" s="147"/>
      <c r="GQE25" s="147"/>
      <c r="GQF25" s="147"/>
      <c r="GQG25" s="147"/>
      <c r="GQH25" s="147"/>
      <c r="GQI25" s="147"/>
      <c r="GQJ25" s="147"/>
      <c r="GQK25" s="147"/>
      <c r="GQL25" s="147"/>
      <c r="GQM25" s="147"/>
      <c r="GQN25" s="147"/>
      <c r="GQO25" s="147"/>
      <c r="GQP25" s="147"/>
      <c r="GQQ25" s="147"/>
      <c r="GQR25" s="147"/>
      <c r="GQS25" s="147"/>
      <c r="GQT25" s="147"/>
      <c r="GQU25" s="147"/>
      <c r="GQV25" s="147"/>
      <c r="GQW25" s="147"/>
      <c r="GQX25" s="147"/>
      <c r="GQY25" s="147"/>
      <c r="GQZ25" s="147"/>
      <c r="GRA25" s="147"/>
      <c r="GRB25" s="147"/>
      <c r="GRC25" s="147"/>
      <c r="GRD25" s="147"/>
      <c r="GRE25" s="147"/>
      <c r="GRF25" s="147"/>
      <c r="GRG25" s="147"/>
      <c r="GRH25" s="147"/>
      <c r="GRI25" s="147"/>
      <c r="GRJ25" s="147"/>
      <c r="GRK25" s="147"/>
      <c r="GRL25" s="147"/>
      <c r="GRM25" s="147"/>
      <c r="GRN25" s="147"/>
      <c r="GRO25" s="147"/>
      <c r="GRP25" s="147"/>
      <c r="GRQ25" s="147"/>
      <c r="GRR25" s="147"/>
      <c r="GRS25" s="147"/>
      <c r="GRT25" s="147"/>
      <c r="GRU25" s="147"/>
      <c r="GRV25" s="147"/>
      <c r="GRW25" s="147"/>
      <c r="GRX25" s="147"/>
      <c r="GRY25" s="147"/>
      <c r="GRZ25" s="147"/>
      <c r="GSA25" s="147"/>
      <c r="GSB25" s="147"/>
      <c r="GSC25" s="147"/>
      <c r="GSD25" s="147"/>
      <c r="GSE25" s="147"/>
      <c r="GSF25" s="147"/>
      <c r="GSG25" s="147"/>
      <c r="GSH25" s="147"/>
      <c r="GSI25" s="147"/>
      <c r="GSJ25" s="147"/>
      <c r="GSK25" s="147"/>
      <c r="GSL25" s="147"/>
      <c r="GSM25" s="147"/>
      <c r="GSN25" s="147"/>
      <c r="GSO25" s="147"/>
      <c r="GSP25" s="147"/>
      <c r="GSQ25" s="147"/>
      <c r="GSR25" s="147"/>
      <c r="GSS25" s="147"/>
      <c r="GST25" s="147"/>
      <c r="GSU25" s="147"/>
      <c r="GSV25" s="147"/>
      <c r="GSW25" s="147"/>
      <c r="GSX25" s="147"/>
      <c r="GSY25" s="147"/>
      <c r="GSZ25" s="147"/>
      <c r="GTA25" s="147"/>
      <c r="GTB25" s="147"/>
      <c r="GTC25" s="147"/>
      <c r="GTD25" s="147"/>
      <c r="GTE25" s="147"/>
      <c r="GTF25" s="147"/>
      <c r="GTG25" s="147"/>
      <c r="GTH25" s="147"/>
      <c r="GTI25" s="147"/>
      <c r="GTJ25" s="147"/>
      <c r="GTK25" s="147"/>
      <c r="GTL25" s="147"/>
      <c r="GTM25" s="147"/>
      <c r="GTN25" s="147"/>
      <c r="GTO25" s="147"/>
      <c r="GTP25" s="147"/>
      <c r="GTQ25" s="147"/>
      <c r="GTR25" s="147"/>
      <c r="GTS25" s="147"/>
      <c r="GTT25" s="147"/>
      <c r="GTU25" s="147"/>
      <c r="GTV25" s="147"/>
      <c r="GTW25" s="147"/>
      <c r="GTX25" s="147"/>
      <c r="GTY25" s="147"/>
      <c r="GTZ25" s="147"/>
      <c r="GUA25" s="147"/>
      <c r="GUB25" s="147"/>
      <c r="GUC25" s="147"/>
      <c r="GUD25" s="147"/>
      <c r="GUE25" s="147"/>
      <c r="GUF25" s="147"/>
      <c r="GUG25" s="147"/>
      <c r="GUH25" s="147"/>
      <c r="GUI25" s="147"/>
      <c r="GUJ25" s="147"/>
      <c r="GUK25" s="147"/>
      <c r="GUL25" s="147"/>
      <c r="GUM25" s="147"/>
      <c r="GUN25" s="147"/>
      <c r="GUO25" s="147"/>
      <c r="GUP25" s="147"/>
      <c r="GUQ25" s="147"/>
      <c r="GUR25" s="147"/>
      <c r="GUS25" s="147"/>
      <c r="GUT25" s="147"/>
      <c r="GUU25" s="147"/>
      <c r="GUV25" s="147"/>
      <c r="GUW25" s="147"/>
      <c r="GUX25" s="147"/>
      <c r="GUY25" s="147"/>
      <c r="GUZ25" s="147"/>
      <c r="GVA25" s="147"/>
      <c r="GVB25" s="147"/>
      <c r="GVC25" s="147"/>
      <c r="GVD25" s="147"/>
      <c r="GVE25" s="147"/>
      <c r="GVF25" s="147"/>
      <c r="GVG25" s="147"/>
      <c r="GVH25" s="147"/>
      <c r="GVI25" s="147"/>
      <c r="GVJ25" s="147"/>
      <c r="GVK25" s="147"/>
      <c r="GVL25" s="147"/>
      <c r="GVM25" s="147"/>
      <c r="GVN25" s="147"/>
      <c r="GVO25" s="147"/>
      <c r="GVP25" s="147"/>
      <c r="GVQ25" s="147"/>
      <c r="GVR25" s="147"/>
      <c r="GVS25" s="147"/>
      <c r="GVT25" s="147"/>
      <c r="GVU25" s="147"/>
      <c r="GVV25" s="147"/>
      <c r="GVW25" s="147"/>
      <c r="GVX25" s="147"/>
      <c r="GVY25" s="147"/>
      <c r="GVZ25" s="147"/>
      <c r="GWA25" s="147"/>
      <c r="GWB25" s="147"/>
      <c r="GWC25" s="147"/>
      <c r="GWD25" s="147"/>
      <c r="GWE25" s="147"/>
      <c r="GWF25" s="147"/>
      <c r="GWG25" s="147"/>
      <c r="GWH25" s="147"/>
      <c r="GWI25" s="147"/>
      <c r="GWJ25" s="147"/>
      <c r="GWK25" s="147"/>
      <c r="GWL25" s="147"/>
      <c r="GWM25" s="147"/>
      <c r="GWN25" s="147"/>
      <c r="GWO25" s="147"/>
      <c r="GWP25" s="147"/>
      <c r="GWQ25" s="147"/>
      <c r="GWR25" s="147"/>
      <c r="GWS25" s="147"/>
      <c r="GWT25" s="147"/>
      <c r="GWU25" s="147"/>
      <c r="GWV25" s="147"/>
      <c r="GWW25" s="147"/>
      <c r="GWX25" s="147"/>
      <c r="GWY25" s="147"/>
      <c r="GWZ25" s="147"/>
      <c r="GXA25" s="147"/>
      <c r="GXB25" s="147"/>
      <c r="GXC25" s="147"/>
      <c r="GXD25" s="147"/>
      <c r="GXE25" s="147"/>
      <c r="GXF25" s="147"/>
      <c r="GXG25" s="147"/>
      <c r="GXH25" s="147"/>
      <c r="GXI25" s="147"/>
      <c r="GXJ25" s="147"/>
      <c r="GXK25" s="147"/>
      <c r="GXL25" s="147"/>
      <c r="GXM25" s="147"/>
      <c r="GXN25" s="147"/>
      <c r="GXO25" s="147"/>
      <c r="GXP25" s="147"/>
      <c r="GXQ25" s="147"/>
      <c r="GXR25" s="147"/>
      <c r="GXS25" s="147"/>
      <c r="GXT25" s="147"/>
      <c r="GXU25" s="147"/>
      <c r="GXV25" s="147"/>
      <c r="GXW25" s="147"/>
      <c r="GXX25" s="147"/>
      <c r="GXY25" s="147"/>
      <c r="GXZ25" s="147"/>
      <c r="GYA25" s="147"/>
      <c r="GYB25" s="147"/>
      <c r="GYC25" s="147"/>
      <c r="GYD25" s="147"/>
      <c r="GYE25" s="147"/>
      <c r="GYF25" s="147"/>
      <c r="GYG25" s="147"/>
      <c r="GYH25" s="147"/>
      <c r="GYI25" s="147"/>
      <c r="GYJ25" s="147"/>
      <c r="GYK25" s="147"/>
      <c r="GYL25" s="147"/>
      <c r="GYM25" s="147"/>
      <c r="GYN25" s="147"/>
      <c r="GYO25" s="147"/>
      <c r="GYP25" s="147"/>
      <c r="GYQ25" s="147"/>
      <c r="GYR25" s="147"/>
      <c r="GYS25" s="147"/>
      <c r="GYT25" s="147"/>
      <c r="GYU25" s="147"/>
      <c r="GYV25" s="147"/>
      <c r="GYW25" s="147"/>
      <c r="GYX25" s="147"/>
      <c r="GYY25" s="147"/>
      <c r="GYZ25" s="147"/>
      <c r="GZA25" s="147"/>
      <c r="GZB25" s="147"/>
      <c r="GZC25" s="147"/>
      <c r="GZD25" s="147"/>
      <c r="GZE25" s="147"/>
      <c r="GZF25" s="147"/>
      <c r="GZG25" s="147"/>
      <c r="GZH25" s="147"/>
      <c r="GZI25" s="147"/>
      <c r="GZJ25" s="147"/>
      <c r="GZK25" s="147"/>
      <c r="GZL25" s="147"/>
      <c r="GZM25" s="147"/>
      <c r="GZN25" s="147"/>
      <c r="GZO25" s="147"/>
      <c r="GZP25" s="147"/>
      <c r="GZQ25" s="147"/>
      <c r="GZR25" s="147"/>
      <c r="GZS25" s="147"/>
      <c r="GZT25" s="147"/>
      <c r="GZU25" s="147"/>
      <c r="GZV25" s="147"/>
      <c r="GZW25" s="147"/>
      <c r="GZX25" s="147"/>
      <c r="GZY25" s="147"/>
      <c r="GZZ25" s="147"/>
      <c r="HAA25" s="147"/>
      <c r="HAB25" s="147"/>
      <c r="HAC25" s="147"/>
      <c r="HAD25" s="147"/>
      <c r="HAE25" s="147"/>
      <c r="HAF25" s="147"/>
      <c r="HAG25" s="147"/>
      <c r="HAH25" s="147"/>
      <c r="HAI25" s="147"/>
      <c r="HAJ25" s="147"/>
      <c r="HAK25" s="147"/>
      <c r="HAL25" s="147"/>
      <c r="HAM25" s="147"/>
      <c r="HAN25" s="147"/>
      <c r="HAO25" s="147"/>
      <c r="HAP25" s="147"/>
      <c r="HAQ25" s="147"/>
      <c r="HAR25" s="147"/>
      <c r="HAS25" s="147"/>
      <c r="HAT25" s="147"/>
      <c r="HAU25" s="147"/>
      <c r="HAV25" s="147"/>
      <c r="HAW25" s="147"/>
      <c r="HAX25" s="147"/>
      <c r="HAY25" s="147"/>
      <c r="HAZ25" s="147"/>
      <c r="HBA25" s="147"/>
      <c r="HBB25" s="147"/>
      <c r="HBC25" s="147"/>
      <c r="HBD25" s="147"/>
      <c r="HBE25" s="147"/>
      <c r="HBF25" s="147"/>
      <c r="HBG25" s="147"/>
      <c r="HBH25" s="147"/>
      <c r="HBI25" s="147"/>
      <c r="HBJ25" s="147"/>
      <c r="HBK25" s="147"/>
      <c r="HBL25" s="147"/>
      <c r="HBM25" s="147"/>
      <c r="HBN25" s="147"/>
      <c r="HBO25" s="147"/>
      <c r="HBP25" s="147"/>
      <c r="HBQ25" s="147"/>
      <c r="HBR25" s="147"/>
      <c r="HBS25" s="147"/>
      <c r="HBT25" s="147"/>
      <c r="HBU25" s="147"/>
      <c r="HBV25" s="147"/>
      <c r="HBW25" s="147"/>
      <c r="HBX25" s="147"/>
      <c r="HBY25" s="147"/>
      <c r="HBZ25" s="147"/>
      <c r="HCA25" s="147"/>
      <c r="HCB25" s="147"/>
      <c r="HCC25" s="147"/>
      <c r="HCD25" s="147"/>
      <c r="HCE25" s="147"/>
      <c r="HCF25" s="147"/>
      <c r="HCG25" s="147"/>
      <c r="HCH25" s="147"/>
      <c r="HCI25" s="147"/>
      <c r="HCJ25" s="147"/>
      <c r="HCK25" s="147"/>
      <c r="HCL25" s="147"/>
      <c r="HCM25" s="147"/>
      <c r="HCN25" s="147"/>
      <c r="HCO25" s="147"/>
      <c r="HCP25" s="147"/>
      <c r="HCQ25" s="147"/>
      <c r="HCR25" s="147"/>
      <c r="HCS25" s="147"/>
      <c r="HCT25" s="147"/>
      <c r="HCU25" s="147"/>
      <c r="HCV25" s="147"/>
      <c r="HCW25" s="147"/>
      <c r="HCX25" s="147"/>
      <c r="HCY25" s="147"/>
      <c r="HCZ25" s="147"/>
      <c r="HDA25" s="147"/>
      <c r="HDB25" s="147"/>
      <c r="HDC25" s="147"/>
      <c r="HDD25" s="147"/>
      <c r="HDE25" s="147"/>
      <c r="HDF25" s="147"/>
      <c r="HDG25" s="147"/>
      <c r="HDH25" s="147"/>
      <c r="HDI25" s="147"/>
      <c r="HDJ25" s="147"/>
      <c r="HDK25" s="147"/>
      <c r="HDL25" s="147"/>
      <c r="HDM25" s="147"/>
      <c r="HDN25" s="147"/>
      <c r="HDO25" s="147"/>
      <c r="HDP25" s="147"/>
      <c r="HDQ25" s="147"/>
      <c r="HDR25" s="147"/>
      <c r="HDS25" s="147"/>
      <c r="HDT25" s="147"/>
      <c r="HDU25" s="147"/>
      <c r="HDV25" s="147"/>
      <c r="HDW25" s="147"/>
      <c r="HDX25" s="147"/>
      <c r="HDY25" s="147"/>
      <c r="HDZ25" s="147"/>
      <c r="HEA25" s="147"/>
      <c r="HEB25" s="147"/>
      <c r="HEC25" s="147"/>
      <c r="HED25" s="147"/>
      <c r="HEE25" s="147"/>
      <c r="HEF25" s="147"/>
      <c r="HEG25" s="147"/>
      <c r="HEH25" s="147"/>
      <c r="HEI25" s="147"/>
      <c r="HEJ25" s="147"/>
      <c r="HEK25" s="147"/>
      <c r="HEL25" s="147"/>
      <c r="HEM25" s="147"/>
      <c r="HEN25" s="147"/>
      <c r="HEO25" s="147"/>
      <c r="HEP25" s="147"/>
      <c r="HEQ25" s="147"/>
      <c r="HER25" s="147"/>
      <c r="HES25" s="147"/>
      <c r="HET25" s="147"/>
      <c r="HEU25" s="147"/>
      <c r="HEV25" s="147"/>
      <c r="HEW25" s="147"/>
      <c r="HEX25" s="147"/>
      <c r="HEY25" s="147"/>
      <c r="HEZ25" s="147"/>
      <c r="HFA25" s="147"/>
      <c r="HFB25" s="147"/>
      <c r="HFC25" s="147"/>
      <c r="HFD25" s="147"/>
      <c r="HFE25" s="147"/>
      <c r="HFF25" s="147"/>
      <c r="HFG25" s="147"/>
      <c r="HFH25" s="147"/>
      <c r="HFI25" s="147"/>
      <c r="HFJ25" s="147"/>
      <c r="HFK25" s="147"/>
      <c r="HFL25" s="147"/>
      <c r="HFM25" s="147"/>
      <c r="HFN25" s="147"/>
      <c r="HFO25" s="147"/>
      <c r="HFP25" s="147"/>
      <c r="HFQ25" s="147"/>
      <c r="HFR25" s="147"/>
      <c r="HFS25" s="147"/>
      <c r="HFT25" s="147"/>
      <c r="HFU25" s="147"/>
      <c r="HFV25" s="147"/>
      <c r="HFW25" s="147"/>
      <c r="HFX25" s="147"/>
      <c r="HFY25" s="147"/>
      <c r="HFZ25" s="147"/>
      <c r="HGA25" s="147"/>
      <c r="HGB25" s="147"/>
      <c r="HGC25" s="147"/>
      <c r="HGD25" s="147"/>
      <c r="HGE25" s="147"/>
      <c r="HGF25" s="147"/>
      <c r="HGG25" s="147"/>
      <c r="HGH25" s="147"/>
      <c r="HGI25" s="147"/>
      <c r="HGJ25" s="147"/>
      <c r="HGK25" s="147"/>
      <c r="HGL25" s="147"/>
      <c r="HGM25" s="147"/>
      <c r="HGN25" s="147"/>
      <c r="HGO25" s="147"/>
      <c r="HGP25" s="147"/>
      <c r="HGQ25" s="147"/>
      <c r="HGR25" s="147"/>
      <c r="HGS25" s="147"/>
      <c r="HGT25" s="147"/>
      <c r="HGU25" s="147"/>
      <c r="HGV25" s="147"/>
      <c r="HGW25" s="147"/>
      <c r="HGX25" s="147"/>
      <c r="HGY25" s="147"/>
      <c r="HGZ25" s="147"/>
      <c r="HHA25" s="147"/>
      <c r="HHB25" s="147"/>
      <c r="HHC25" s="147"/>
      <c r="HHD25" s="147"/>
      <c r="HHE25" s="147"/>
      <c r="HHF25" s="147"/>
      <c r="HHG25" s="147"/>
      <c r="HHH25" s="147"/>
      <c r="HHI25" s="147"/>
      <c r="HHJ25" s="147"/>
      <c r="HHK25" s="147"/>
      <c r="HHL25" s="147"/>
      <c r="HHM25" s="147"/>
      <c r="HHN25" s="147"/>
      <c r="HHO25" s="147"/>
      <c r="HHP25" s="147"/>
      <c r="HHQ25" s="147"/>
      <c r="HHR25" s="147"/>
      <c r="HHS25" s="147"/>
      <c r="HHT25" s="147"/>
      <c r="HHU25" s="147"/>
      <c r="HHV25" s="147"/>
      <c r="HHW25" s="147"/>
      <c r="HHX25" s="147"/>
      <c r="HHY25" s="147"/>
      <c r="HHZ25" s="147"/>
      <c r="HIA25" s="147"/>
      <c r="HIB25" s="147"/>
      <c r="HIC25" s="147"/>
      <c r="HID25" s="147"/>
      <c r="HIE25" s="147"/>
      <c r="HIF25" s="147"/>
      <c r="HIG25" s="147"/>
      <c r="HIH25" s="147"/>
      <c r="HII25" s="147"/>
      <c r="HIJ25" s="147"/>
      <c r="HIK25" s="147"/>
      <c r="HIL25" s="147"/>
      <c r="HIM25" s="147"/>
      <c r="HIN25" s="147"/>
      <c r="HIO25" s="147"/>
      <c r="HIP25" s="147"/>
      <c r="HIQ25" s="147"/>
      <c r="HIR25" s="147"/>
      <c r="HIS25" s="147"/>
      <c r="HIT25" s="147"/>
      <c r="HIU25" s="147"/>
      <c r="HIV25" s="147"/>
      <c r="HIW25" s="147"/>
      <c r="HIX25" s="147"/>
      <c r="HIY25" s="147"/>
      <c r="HIZ25" s="147"/>
      <c r="HJA25" s="147"/>
      <c r="HJB25" s="147"/>
      <c r="HJC25" s="147"/>
      <c r="HJD25" s="147"/>
      <c r="HJE25" s="147"/>
      <c r="HJF25" s="147"/>
      <c r="HJG25" s="147"/>
      <c r="HJH25" s="147"/>
      <c r="HJI25" s="147"/>
      <c r="HJJ25" s="147"/>
      <c r="HJK25" s="147"/>
      <c r="HJL25" s="147"/>
      <c r="HJM25" s="147"/>
      <c r="HJN25" s="147"/>
      <c r="HJO25" s="147"/>
      <c r="HJP25" s="147"/>
      <c r="HJQ25" s="147"/>
      <c r="HJR25" s="147"/>
      <c r="HJS25" s="147"/>
      <c r="HJT25" s="147"/>
      <c r="HJU25" s="147"/>
      <c r="HJV25" s="147"/>
      <c r="HJW25" s="147"/>
      <c r="HJX25" s="147"/>
      <c r="HJY25" s="147"/>
      <c r="HJZ25" s="147"/>
      <c r="HKA25" s="147"/>
      <c r="HKB25" s="147"/>
      <c r="HKC25" s="147"/>
      <c r="HKD25" s="147"/>
      <c r="HKE25" s="147"/>
      <c r="HKF25" s="147"/>
      <c r="HKG25" s="147"/>
      <c r="HKH25" s="147"/>
      <c r="HKI25" s="147"/>
      <c r="HKJ25" s="147"/>
      <c r="HKK25" s="147"/>
      <c r="HKL25" s="147"/>
      <c r="HKM25" s="147"/>
      <c r="HKN25" s="147"/>
      <c r="HKO25" s="147"/>
      <c r="HKP25" s="147"/>
      <c r="HKQ25" s="147"/>
      <c r="HKR25" s="147"/>
      <c r="HKS25" s="147"/>
      <c r="HKT25" s="147"/>
      <c r="HKU25" s="147"/>
      <c r="HKV25" s="147"/>
      <c r="HKW25" s="147"/>
      <c r="HKX25" s="147"/>
      <c r="HKY25" s="147"/>
      <c r="HKZ25" s="147"/>
      <c r="HLA25" s="147"/>
      <c r="HLB25" s="147"/>
      <c r="HLC25" s="147"/>
      <c r="HLD25" s="147"/>
      <c r="HLE25" s="147"/>
      <c r="HLF25" s="147"/>
      <c r="HLG25" s="147"/>
      <c r="HLH25" s="147"/>
      <c r="HLI25" s="147"/>
      <c r="HLJ25" s="147"/>
      <c r="HLK25" s="147"/>
      <c r="HLL25" s="147"/>
      <c r="HLM25" s="147"/>
      <c r="HLN25" s="147"/>
      <c r="HLO25" s="147"/>
      <c r="HLP25" s="147"/>
      <c r="HLQ25" s="147"/>
      <c r="HLR25" s="147"/>
      <c r="HLS25" s="147"/>
      <c r="HLT25" s="147"/>
      <c r="HLU25" s="147"/>
      <c r="HLV25" s="147"/>
      <c r="HLW25" s="147"/>
      <c r="HLX25" s="147"/>
      <c r="HLY25" s="147"/>
      <c r="HLZ25" s="147"/>
      <c r="HMA25" s="147"/>
      <c r="HMB25" s="147"/>
      <c r="HMC25" s="147"/>
      <c r="HMD25" s="147"/>
      <c r="HME25" s="147"/>
      <c r="HMF25" s="147"/>
      <c r="HMG25" s="147"/>
      <c r="HMH25" s="147"/>
      <c r="HMI25" s="147"/>
      <c r="HMJ25" s="147"/>
      <c r="HMK25" s="147"/>
      <c r="HML25" s="147"/>
      <c r="HMM25" s="147"/>
      <c r="HMN25" s="147"/>
      <c r="HMO25" s="147"/>
      <c r="HMP25" s="147"/>
      <c r="HMQ25" s="147"/>
      <c r="HMR25" s="147"/>
      <c r="HMS25" s="147"/>
      <c r="HMT25" s="147"/>
      <c r="HMU25" s="147"/>
      <c r="HMV25" s="147"/>
      <c r="HMW25" s="147"/>
      <c r="HMX25" s="147"/>
      <c r="HMY25" s="147"/>
      <c r="HMZ25" s="147"/>
      <c r="HNA25" s="147"/>
      <c r="HNB25" s="147"/>
      <c r="HNC25" s="147"/>
      <c r="HND25" s="147"/>
      <c r="HNE25" s="147"/>
      <c r="HNF25" s="147"/>
      <c r="HNG25" s="147"/>
      <c r="HNH25" s="147"/>
      <c r="HNI25" s="147"/>
      <c r="HNJ25" s="147"/>
      <c r="HNK25" s="147"/>
      <c r="HNL25" s="147"/>
      <c r="HNM25" s="147"/>
      <c r="HNN25" s="147"/>
      <c r="HNO25" s="147"/>
      <c r="HNP25" s="147"/>
      <c r="HNQ25" s="147"/>
      <c r="HNR25" s="147"/>
      <c r="HNS25" s="147"/>
      <c r="HNT25" s="147"/>
      <c r="HNU25" s="147"/>
      <c r="HNV25" s="147"/>
      <c r="HNW25" s="147"/>
      <c r="HNX25" s="147"/>
      <c r="HNY25" s="147"/>
      <c r="HNZ25" s="147"/>
      <c r="HOA25" s="147"/>
      <c r="HOB25" s="147"/>
      <c r="HOC25" s="147"/>
      <c r="HOD25" s="147"/>
      <c r="HOE25" s="147"/>
      <c r="HOF25" s="147"/>
      <c r="HOG25" s="147"/>
      <c r="HOH25" s="147"/>
      <c r="HOI25" s="147"/>
      <c r="HOJ25" s="147"/>
      <c r="HOK25" s="147"/>
      <c r="HOL25" s="147"/>
      <c r="HOM25" s="147"/>
      <c r="HON25" s="147"/>
      <c r="HOO25" s="147"/>
      <c r="HOP25" s="147"/>
      <c r="HOQ25" s="147"/>
      <c r="HOR25" s="147"/>
      <c r="HOS25" s="147"/>
      <c r="HOT25" s="147"/>
      <c r="HOU25" s="147"/>
      <c r="HOV25" s="147"/>
      <c r="HOW25" s="147"/>
      <c r="HOX25" s="147"/>
      <c r="HOY25" s="147"/>
      <c r="HOZ25" s="147"/>
      <c r="HPA25" s="147"/>
      <c r="HPB25" s="147"/>
      <c r="HPC25" s="147"/>
      <c r="HPD25" s="147"/>
      <c r="HPE25" s="147"/>
      <c r="HPF25" s="147"/>
      <c r="HPG25" s="147"/>
      <c r="HPH25" s="147"/>
      <c r="HPI25" s="147"/>
      <c r="HPJ25" s="147"/>
      <c r="HPK25" s="147"/>
      <c r="HPL25" s="147"/>
      <c r="HPM25" s="147"/>
      <c r="HPN25" s="147"/>
      <c r="HPO25" s="147"/>
      <c r="HPP25" s="147"/>
      <c r="HPQ25" s="147"/>
      <c r="HPR25" s="147"/>
      <c r="HPS25" s="147"/>
      <c r="HPT25" s="147"/>
      <c r="HPU25" s="147"/>
      <c r="HPV25" s="147"/>
      <c r="HPW25" s="147"/>
      <c r="HPX25" s="147"/>
      <c r="HPY25" s="147"/>
      <c r="HPZ25" s="147"/>
      <c r="HQA25" s="147"/>
      <c r="HQB25" s="147"/>
      <c r="HQC25" s="147"/>
      <c r="HQD25" s="147"/>
      <c r="HQE25" s="147"/>
      <c r="HQF25" s="147"/>
      <c r="HQG25" s="147"/>
      <c r="HQH25" s="147"/>
      <c r="HQI25" s="147"/>
      <c r="HQJ25" s="147"/>
      <c r="HQK25" s="147"/>
      <c r="HQL25" s="147"/>
      <c r="HQM25" s="147"/>
      <c r="HQN25" s="147"/>
      <c r="HQO25" s="147"/>
      <c r="HQP25" s="147"/>
      <c r="HQQ25" s="147"/>
      <c r="HQR25" s="147"/>
      <c r="HQS25" s="147"/>
      <c r="HQT25" s="147"/>
      <c r="HQU25" s="147"/>
      <c r="HQV25" s="147"/>
      <c r="HQW25" s="147"/>
      <c r="HQX25" s="147"/>
      <c r="HQY25" s="147"/>
      <c r="HQZ25" s="147"/>
      <c r="HRA25" s="147"/>
      <c r="HRB25" s="147"/>
      <c r="HRC25" s="147"/>
      <c r="HRD25" s="147"/>
      <c r="HRE25" s="147"/>
      <c r="HRF25" s="147"/>
      <c r="HRG25" s="147"/>
      <c r="HRH25" s="147"/>
      <c r="HRI25" s="147"/>
      <c r="HRJ25" s="147"/>
      <c r="HRK25" s="147"/>
      <c r="HRL25" s="147"/>
      <c r="HRM25" s="147"/>
      <c r="HRN25" s="147"/>
      <c r="HRO25" s="147"/>
      <c r="HRP25" s="147"/>
      <c r="HRQ25" s="147"/>
      <c r="HRR25" s="147"/>
      <c r="HRS25" s="147"/>
      <c r="HRT25" s="147"/>
      <c r="HRU25" s="147"/>
      <c r="HRV25" s="147"/>
      <c r="HRW25" s="147"/>
      <c r="HRX25" s="147"/>
      <c r="HRY25" s="147"/>
      <c r="HRZ25" s="147"/>
      <c r="HSA25" s="147"/>
      <c r="HSB25" s="147"/>
      <c r="HSC25" s="147"/>
      <c r="HSD25" s="147"/>
      <c r="HSE25" s="147"/>
      <c r="HSF25" s="147"/>
      <c r="HSG25" s="147"/>
      <c r="HSH25" s="147"/>
      <c r="HSI25" s="147"/>
      <c r="HSJ25" s="147"/>
      <c r="HSK25" s="147"/>
      <c r="HSL25" s="147"/>
      <c r="HSM25" s="147"/>
      <c r="HSN25" s="147"/>
      <c r="HSO25" s="147"/>
      <c r="HSP25" s="147"/>
      <c r="HSQ25" s="147"/>
      <c r="HSR25" s="147"/>
      <c r="HSS25" s="147"/>
      <c r="HST25" s="147"/>
      <c r="HSU25" s="147"/>
      <c r="HSV25" s="147"/>
      <c r="HSW25" s="147"/>
      <c r="HSX25" s="147"/>
      <c r="HSY25" s="147"/>
      <c r="HSZ25" s="147"/>
      <c r="HTA25" s="147"/>
      <c r="HTB25" s="147"/>
      <c r="HTC25" s="147"/>
      <c r="HTD25" s="147"/>
      <c r="HTE25" s="147"/>
      <c r="HTF25" s="147"/>
      <c r="HTG25" s="147"/>
      <c r="HTH25" s="147"/>
      <c r="HTI25" s="147"/>
      <c r="HTJ25" s="147"/>
      <c r="HTK25" s="147"/>
      <c r="HTL25" s="147"/>
      <c r="HTM25" s="147"/>
      <c r="HTN25" s="147"/>
      <c r="HTO25" s="147"/>
      <c r="HTP25" s="147"/>
      <c r="HTQ25" s="147"/>
      <c r="HTR25" s="147"/>
      <c r="HTS25" s="147"/>
      <c r="HTT25" s="147"/>
      <c r="HTU25" s="147"/>
      <c r="HTV25" s="147"/>
      <c r="HTW25" s="147"/>
      <c r="HTX25" s="147"/>
      <c r="HTY25" s="147"/>
      <c r="HTZ25" s="147"/>
      <c r="HUA25" s="147"/>
      <c r="HUB25" s="147"/>
      <c r="HUC25" s="147"/>
      <c r="HUD25" s="147"/>
      <c r="HUE25" s="147"/>
      <c r="HUF25" s="147"/>
      <c r="HUG25" s="147"/>
      <c r="HUH25" s="147"/>
      <c r="HUI25" s="147"/>
      <c r="HUJ25" s="147"/>
      <c r="HUK25" s="147"/>
      <c r="HUL25" s="147"/>
      <c r="HUM25" s="147"/>
      <c r="HUN25" s="147"/>
      <c r="HUO25" s="147"/>
      <c r="HUP25" s="147"/>
      <c r="HUQ25" s="147"/>
      <c r="HUR25" s="147"/>
      <c r="HUS25" s="147"/>
      <c r="HUT25" s="147"/>
      <c r="HUU25" s="147"/>
      <c r="HUV25" s="147"/>
      <c r="HUW25" s="147"/>
      <c r="HUX25" s="147"/>
      <c r="HUY25" s="147"/>
      <c r="HUZ25" s="147"/>
      <c r="HVA25" s="147"/>
      <c r="HVB25" s="147"/>
      <c r="HVC25" s="147"/>
      <c r="HVD25" s="147"/>
      <c r="HVE25" s="147"/>
      <c r="HVF25" s="147"/>
      <c r="HVG25" s="147"/>
      <c r="HVH25" s="147"/>
      <c r="HVI25" s="147"/>
      <c r="HVJ25" s="147"/>
      <c r="HVK25" s="147"/>
      <c r="HVL25" s="147"/>
      <c r="HVM25" s="147"/>
      <c r="HVN25" s="147"/>
      <c r="HVO25" s="147"/>
      <c r="HVP25" s="147"/>
      <c r="HVQ25" s="147"/>
      <c r="HVR25" s="147"/>
      <c r="HVS25" s="147"/>
      <c r="HVT25" s="147"/>
      <c r="HVU25" s="147"/>
      <c r="HVV25" s="147"/>
      <c r="HVW25" s="147"/>
      <c r="HVX25" s="147"/>
      <c r="HVY25" s="147"/>
      <c r="HVZ25" s="147"/>
      <c r="HWA25" s="147"/>
      <c r="HWB25" s="147"/>
      <c r="HWC25" s="147"/>
      <c r="HWD25" s="147"/>
      <c r="HWE25" s="147"/>
      <c r="HWF25" s="147"/>
      <c r="HWG25" s="147"/>
      <c r="HWH25" s="147"/>
      <c r="HWI25" s="147"/>
      <c r="HWJ25" s="147"/>
      <c r="HWK25" s="147"/>
      <c r="HWL25" s="147"/>
      <c r="HWM25" s="147"/>
      <c r="HWN25" s="147"/>
      <c r="HWO25" s="147"/>
      <c r="HWP25" s="147"/>
      <c r="HWQ25" s="147"/>
      <c r="HWR25" s="147"/>
      <c r="HWS25" s="147"/>
      <c r="HWT25" s="147"/>
      <c r="HWU25" s="147"/>
      <c r="HWV25" s="147"/>
      <c r="HWW25" s="147"/>
      <c r="HWX25" s="147"/>
      <c r="HWY25" s="147"/>
      <c r="HWZ25" s="147"/>
      <c r="HXA25" s="147"/>
      <c r="HXB25" s="147"/>
      <c r="HXC25" s="147"/>
      <c r="HXD25" s="147"/>
      <c r="HXE25" s="147"/>
      <c r="HXF25" s="147"/>
      <c r="HXG25" s="147"/>
      <c r="HXH25" s="147"/>
      <c r="HXI25" s="147"/>
      <c r="HXJ25" s="147"/>
      <c r="HXK25" s="147"/>
      <c r="HXL25" s="147"/>
      <c r="HXM25" s="147"/>
      <c r="HXN25" s="147"/>
      <c r="HXO25" s="147"/>
      <c r="HXP25" s="147"/>
      <c r="HXQ25" s="147"/>
      <c r="HXR25" s="147"/>
      <c r="HXS25" s="147"/>
      <c r="HXT25" s="147"/>
      <c r="HXU25" s="147"/>
      <c r="HXV25" s="147"/>
      <c r="HXW25" s="147"/>
      <c r="HXX25" s="147"/>
      <c r="HXY25" s="147"/>
      <c r="HXZ25" s="147"/>
      <c r="HYA25" s="147"/>
      <c r="HYB25" s="147"/>
      <c r="HYC25" s="147"/>
      <c r="HYD25" s="147"/>
      <c r="HYE25" s="147"/>
      <c r="HYF25" s="147"/>
      <c r="HYG25" s="147"/>
      <c r="HYH25" s="147"/>
      <c r="HYI25" s="147"/>
      <c r="HYJ25" s="147"/>
      <c r="HYK25" s="147"/>
      <c r="HYL25" s="147"/>
      <c r="HYM25" s="147"/>
      <c r="HYN25" s="147"/>
      <c r="HYO25" s="147"/>
      <c r="HYP25" s="147"/>
      <c r="HYQ25" s="147"/>
      <c r="HYR25" s="147"/>
      <c r="HYS25" s="147"/>
      <c r="HYT25" s="147"/>
      <c r="HYU25" s="147"/>
      <c r="HYV25" s="147"/>
      <c r="HYW25" s="147"/>
      <c r="HYX25" s="147"/>
      <c r="HYY25" s="147"/>
      <c r="HYZ25" s="147"/>
      <c r="HZA25" s="147"/>
      <c r="HZB25" s="147"/>
      <c r="HZC25" s="147"/>
      <c r="HZD25" s="147"/>
      <c r="HZE25" s="147"/>
      <c r="HZF25" s="147"/>
      <c r="HZG25" s="147"/>
      <c r="HZH25" s="147"/>
      <c r="HZI25" s="147"/>
      <c r="HZJ25" s="147"/>
      <c r="HZK25" s="147"/>
      <c r="HZL25" s="147"/>
      <c r="HZM25" s="147"/>
      <c r="HZN25" s="147"/>
      <c r="HZO25" s="147"/>
      <c r="HZP25" s="147"/>
      <c r="HZQ25" s="147"/>
      <c r="HZR25" s="147"/>
      <c r="HZS25" s="147"/>
      <c r="HZT25" s="147"/>
      <c r="HZU25" s="147"/>
      <c r="HZV25" s="147"/>
      <c r="HZW25" s="147"/>
      <c r="HZX25" s="147"/>
      <c r="HZY25" s="147"/>
      <c r="HZZ25" s="147"/>
      <c r="IAA25" s="147"/>
      <c r="IAB25" s="147"/>
      <c r="IAC25" s="147"/>
      <c r="IAD25" s="147"/>
      <c r="IAE25" s="147"/>
      <c r="IAF25" s="147"/>
      <c r="IAG25" s="147"/>
      <c r="IAH25" s="147"/>
      <c r="IAI25" s="147"/>
      <c r="IAJ25" s="147"/>
      <c r="IAK25" s="147"/>
      <c r="IAL25" s="147"/>
      <c r="IAM25" s="147"/>
      <c r="IAN25" s="147"/>
      <c r="IAO25" s="147"/>
      <c r="IAP25" s="147"/>
      <c r="IAQ25" s="147"/>
      <c r="IAR25" s="147"/>
      <c r="IAS25" s="147"/>
      <c r="IAT25" s="147"/>
      <c r="IAU25" s="147"/>
      <c r="IAV25" s="147"/>
      <c r="IAW25" s="147"/>
      <c r="IAX25" s="147"/>
      <c r="IAY25" s="147"/>
      <c r="IAZ25" s="147"/>
      <c r="IBA25" s="147"/>
      <c r="IBB25" s="147"/>
      <c r="IBC25" s="147"/>
      <c r="IBD25" s="147"/>
      <c r="IBE25" s="147"/>
      <c r="IBF25" s="147"/>
      <c r="IBG25" s="147"/>
      <c r="IBH25" s="147"/>
      <c r="IBI25" s="147"/>
      <c r="IBJ25" s="147"/>
      <c r="IBK25" s="147"/>
      <c r="IBL25" s="147"/>
      <c r="IBM25" s="147"/>
      <c r="IBN25" s="147"/>
      <c r="IBO25" s="147"/>
      <c r="IBP25" s="147"/>
      <c r="IBQ25" s="147"/>
      <c r="IBR25" s="147"/>
      <c r="IBS25" s="147"/>
      <c r="IBT25" s="147"/>
      <c r="IBU25" s="147"/>
      <c r="IBV25" s="147"/>
      <c r="IBW25" s="147"/>
      <c r="IBX25" s="147"/>
      <c r="IBY25" s="147"/>
      <c r="IBZ25" s="147"/>
      <c r="ICA25" s="147"/>
      <c r="ICB25" s="147"/>
      <c r="ICC25" s="147"/>
      <c r="ICD25" s="147"/>
      <c r="ICE25" s="147"/>
      <c r="ICF25" s="147"/>
      <c r="ICG25" s="147"/>
      <c r="ICH25" s="147"/>
      <c r="ICI25" s="147"/>
      <c r="ICJ25" s="147"/>
      <c r="ICK25" s="147"/>
      <c r="ICL25" s="147"/>
      <c r="ICM25" s="147"/>
      <c r="ICN25" s="147"/>
      <c r="ICO25" s="147"/>
      <c r="ICP25" s="147"/>
      <c r="ICQ25" s="147"/>
      <c r="ICR25" s="147"/>
      <c r="ICS25" s="147"/>
      <c r="ICT25" s="147"/>
      <c r="ICU25" s="147"/>
      <c r="ICV25" s="147"/>
      <c r="ICW25" s="147"/>
      <c r="ICX25" s="147"/>
      <c r="ICY25" s="147"/>
      <c r="ICZ25" s="147"/>
      <c r="IDA25" s="147"/>
      <c r="IDB25" s="147"/>
      <c r="IDC25" s="147"/>
      <c r="IDD25" s="147"/>
      <c r="IDE25" s="147"/>
      <c r="IDF25" s="147"/>
      <c r="IDG25" s="147"/>
      <c r="IDH25" s="147"/>
      <c r="IDI25" s="147"/>
      <c r="IDJ25" s="147"/>
      <c r="IDK25" s="147"/>
      <c r="IDL25" s="147"/>
      <c r="IDM25" s="147"/>
      <c r="IDN25" s="147"/>
      <c r="IDO25" s="147"/>
      <c r="IDP25" s="147"/>
      <c r="IDQ25" s="147"/>
      <c r="IDR25" s="147"/>
      <c r="IDS25" s="147"/>
      <c r="IDT25" s="147"/>
      <c r="IDU25" s="147"/>
      <c r="IDV25" s="147"/>
      <c r="IDW25" s="147"/>
      <c r="IDX25" s="147"/>
      <c r="IDY25" s="147"/>
      <c r="IDZ25" s="147"/>
      <c r="IEA25" s="147"/>
      <c r="IEB25" s="147"/>
      <c r="IEC25" s="147"/>
      <c r="IED25" s="147"/>
      <c r="IEE25" s="147"/>
      <c r="IEF25" s="147"/>
      <c r="IEG25" s="147"/>
      <c r="IEH25" s="147"/>
      <c r="IEI25" s="147"/>
      <c r="IEJ25" s="147"/>
      <c r="IEK25" s="147"/>
      <c r="IEL25" s="147"/>
      <c r="IEM25" s="147"/>
      <c r="IEN25" s="147"/>
      <c r="IEO25" s="147"/>
      <c r="IEP25" s="147"/>
      <c r="IEQ25" s="147"/>
      <c r="IER25" s="147"/>
      <c r="IES25" s="147"/>
      <c r="IET25" s="147"/>
      <c r="IEU25" s="147"/>
      <c r="IEV25" s="147"/>
      <c r="IEW25" s="147"/>
      <c r="IEX25" s="147"/>
      <c r="IEY25" s="147"/>
      <c r="IEZ25" s="147"/>
      <c r="IFA25" s="147"/>
      <c r="IFB25" s="147"/>
      <c r="IFC25" s="147"/>
      <c r="IFD25" s="147"/>
      <c r="IFE25" s="147"/>
      <c r="IFF25" s="147"/>
      <c r="IFG25" s="147"/>
      <c r="IFH25" s="147"/>
      <c r="IFI25" s="147"/>
      <c r="IFJ25" s="147"/>
      <c r="IFK25" s="147"/>
      <c r="IFL25" s="147"/>
      <c r="IFM25" s="147"/>
      <c r="IFN25" s="147"/>
      <c r="IFO25" s="147"/>
      <c r="IFP25" s="147"/>
      <c r="IFQ25" s="147"/>
      <c r="IFR25" s="147"/>
      <c r="IFS25" s="147"/>
      <c r="IFT25" s="147"/>
      <c r="IFU25" s="147"/>
      <c r="IFV25" s="147"/>
      <c r="IFW25" s="147"/>
      <c r="IFX25" s="147"/>
      <c r="IFY25" s="147"/>
      <c r="IFZ25" s="147"/>
      <c r="IGA25" s="147"/>
      <c r="IGB25" s="147"/>
      <c r="IGC25" s="147"/>
      <c r="IGD25" s="147"/>
      <c r="IGE25" s="147"/>
      <c r="IGF25" s="147"/>
      <c r="IGG25" s="147"/>
      <c r="IGH25" s="147"/>
      <c r="IGI25" s="147"/>
      <c r="IGJ25" s="147"/>
      <c r="IGK25" s="147"/>
      <c r="IGL25" s="147"/>
      <c r="IGM25" s="147"/>
      <c r="IGN25" s="147"/>
      <c r="IGO25" s="147"/>
      <c r="IGP25" s="147"/>
      <c r="IGQ25" s="147"/>
      <c r="IGR25" s="147"/>
      <c r="IGS25" s="147"/>
      <c r="IGT25" s="147"/>
      <c r="IGU25" s="147"/>
      <c r="IGV25" s="147"/>
      <c r="IGW25" s="147"/>
      <c r="IGX25" s="147"/>
      <c r="IGY25" s="147"/>
      <c r="IGZ25" s="147"/>
      <c r="IHA25" s="147"/>
      <c r="IHB25" s="147"/>
      <c r="IHC25" s="147"/>
      <c r="IHD25" s="147"/>
      <c r="IHE25" s="147"/>
      <c r="IHF25" s="147"/>
      <c r="IHG25" s="147"/>
      <c r="IHH25" s="147"/>
      <c r="IHI25" s="147"/>
      <c r="IHJ25" s="147"/>
      <c r="IHK25" s="147"/>
      <c r="IHL25" s="147"/>
      <c r="IHM25" s="147"/>
      <c r="IHN25" s="147"/>
      <c r="IHO25" s="147"/>
      <c r="IHP25" s="147"/>
      <c r="IHQ25" s="147"/>
      <c r="IHR25" s="147"/>
      <c r="IHS25" s="147"/>
      <c r="IHT25" s="147"/>
      <c r="IHU25" s="147"/>
      <c r="IHV25" s="147"/>
      <c r="IHW25" s="147"/>
      <c r="IHX25" s="147"/>
      <c r="IHY25" s="147"/>
      <c r="IHZ25" s="147"/>
      <c r="IIA25" s="147"/>
      <c r="IIB25" s="147"/>
      <c r="IIC25" s="147"/>
      <c r="IID25" s="147"/>
      <c r="IIE25" s="147"/>
      <c r="IIF25" s="147"/>
      <c r="IIG25" s="147"/>
      <c r="IIH25" s="147"/>
      <c r="III25" s="147"/>
      <c r="IIJ25" s="147"/>
      <c r="IIK25" s="147"/>
      <c r="IIL25" s="147"/>
      <c r="IIM25" s="147"/>
      <c r="IIN25" s="147"/>
      <c r="IIO25" s="147"/>
      <c r="IIP25" s="147"/>
      <c r="IIQ25" s="147"/>
      <c r="IIR25" s="147"/>
      <c r="IIS25" s="147"/>
      <c r="IIT25" s="147"/>
      <c r="IIU25" s="147"/>
      <c r="IIV25" s="147"/>
      <c r="IIW25" s="147"/>
      <c r="IIX25" s="147"/>
      <c r="IIY25" s="147"/>
      <c r="IIZ25" s="147"/>
      <c r="IJA25" s="147"/>
      <c r="IJB25" s="147"/>
      <c r="IJC25" s="147"/>
      <c r="IJD25" s="147"/>
      <c r="IJE25" s="147"/>
      <c r="IJF25" s="147"/>
      <c r="IJG25" s="147"/>
      <c r="IJH25" s="147"/>
      <c r="IJI25" s="147"/>
      <c r="IJJ25" s="147"/>
      <c r="IJK25" s="147"/>
      <c r="IJL25" s="147"/>
      <c r="IJM25" s="147"/>
      <c r="IJN25" s="147"/>
      <c r="IJO25" s="147"/>
      <c r="IJP25" s="147"/>
      <c r="IJQ25" s="147"/>
      <c r="IJR25" s="147"/>
      <c r="IJS25" s="147"/>
      <c r="IJT25" s="147"/>
      <c r="IJU25" s="147"/>
      <c r="IJV25" s="147"/>
      <c r="IJW25" s="147"/>
      <c r="IJX25" s="147"/>
      <c r="IJY25" s="147"/>
      <c r="IJZ25" s="147"/>
      <c r="IKA25" s="147"/>
      <c r="IKB25" s="147"/>
      <c r="IKC25" s="147"/>
      <c r="IKD25" s="147"/>
      <c r="IKE25" s="147"/>
      <c r="IKF25" s="147"/>
      <c r="IKG25" s="147"/>
      <c r="IKH25" s="147"/>
      <c r="IKI25" s="147"/>
      <c r="IKJ25" s="147"/>
      <c r="IKK25" s="147"/>
      <c r="IKL25" s="147"/>
      <c r="IKM25" s="147"/>
      <c r="IKN25" s="147"/>
      <c r="IKO25" s="147"/>
      <c r="IKP25" s="147"/>
      <c r="IKQ25" s="147"/>
      <c r="IKR25" s="147"/>
      <c r="IKS25" s="147"/>
      <c r="IKT25" s="147"/>
      <c r="IKU25" s="147"/>
      <c r="IKV25" s="147"/>
      <c r="IKW25" s="147"/>
      <c r="IKX25" s="147"/>
      <c r="IKY25" s="147"/>
      <c r="IKZ25" s="147"/>
      <c r="ILA25" s="147"/>
      <c r="ILB25" s="147"/>
      <c r="ILC25" s="147"/>
      <c r="ILD25" s="147"/>
      <c r="ILE25" s="147"/>
      <c r="ILF25" s="147"/>
      <c r="ILG25" s="147"/>
      <c r="ILH25" s="147"/>
      <c r="ILI25" s="147"/>
      <c r="ILJ25" s="147"/>
      <c r="ILK25" s="147"/>
      <c r="ILL25" s="147"/>
      <c r="ILM25" s="147"/>
      <c r="ILN25" s="147"/>
      <c r="ILO25" s="147"/>
      <c r="ILP25" s="147"/>
      <c r="ILQ25" s="147"/>
      <c r="ILR25" s="147"/>
      <c r="ILS25" s="147"/>
      <c r="ILT25" s="147"/>
      <c r="ILU25" s="147"/>
      <c r="ILV25" s="147"/>
      <c r="ILW25" s="147"/>
      <c r="ILX25" s="147"/>
      <c r="ILY25" s="147"/>
      <c r="ILZ25" s="147"/>
      <c r="IMA25" s="147"/>
      <c r="IMB25" s="147"/>
      <c r="IMC25" s="147"/>
      <c r="IMD25" s="147"/>
      <c r="IME25" s="147"/>
      <c r="IMF25" s="147"/>
      <c r="IMG25" s="147"/>
      <c r="IMH25" s="147"/>
      <c r="IMI25" s="147"/>
      <c r="IMJ25" s="147"/>
      <c r="IMK25" s="147"/>
      <c r="IML25" s="147"/>
      <c r="IMM25" s="147"/>
      <c r="IMN25" s="147"/>
      <c r="IMO25" s="147"/>
      <c r="IMP25" s="147"/>
      <c r="IMQ25" s="147"/>
      <c r="IMR25" s="147"/>
      <c r="IMS25" s="147"/>
      <c r="IMT25" s="147"/>
      <c r="IMU25" s="147"/>
      <c r="IMV25" s="147"/>
      <c r="IMW25" s="147"/>
      <c r="IMX25" s="147"/>
      <c r="IMY25" s="147"/>
      <c r="IMZ25" s="147"/>
      <c r="INA25" s="147"/>
      <c r="INB25" s="147"/>
      <c r="INC25" s="147"/>
      <c r="IND25" s="147"/>
      <c r="INE25" s="147"/>
      <c r="INF25" s="147"/>
      <c r="ING25" s="147"/>
      <c r="INH25" s="147"/>
      <c r="INI25" s="147"/>
      <c r="INJ25" s="147"/>
      <c r="INK25" s="147"/>
      <c r="INL25" s="147"/>
      <c r="INM25" s="147"/>
      <c r="INN25" s="147"/>
      <c r="INO25" s="147"/>
      <c r="INP25" s="147"/>
      <c r="INQ25" s="147"/>
      <c r="INR25" s="147"/>
      <c r="INS25" s="147"/>
      <c r="INT25" s="147"/>
      <c r="INU25" s="147"/>
      <c r="INV25" s="147"/>
      <c r="INW25" s="147"/>
      <c r="INX25" s="147"/>
      <c r="INY25" s="147"/>
      <c r="INZ25" s="147"/>
      <c r="IOA25" s="147"/>
      <c r="IOB25" s="147"/>
      <c r="IOC25" s="147"/>
      <c r="IOD25" s="147"/>
      <c r="IOE25" s="147"/>
      <c r="IOF25" s="147"/>
      <c r="IOG25" s="147"/>
      <c r="IOH25" s="147"/>
      <c r="IOI25" s="147"/>
      <c r="IOJ25" s="147"/>
      <c r="IOK25" s="147"/>
      <c r="IOL25" s="147"/>
      <c r="IOM25" s="147"/>
      <c r="ION25" s="147"/>
      <c r="IOO25" s="147"/>
      <c r="IOP25" s="147"/>
      <c r="IOQ25" s="147"/>
      <c r="IOR25" s="147"/>
      <c r="IOS25" s="147"/>
      <c r="IOT25" s="147"/>
      <c r="IOU25" s="147"/>
      <c r="IOV25" s="147"/>
      <c r="IOW25" s="147"/>
      <c r="IOX25" s="147"/>
      <c r="IOY25" s="147"/>
      <c r="IOZ25" s="147"/>
      <c r="IPA25" s="147"/>
      <c r="IPB25" s="147"/>
      <c r="IPC25" s="147"/>
      <c r="IPD25" s="147"/>
      <c r="IPE25" s="147"/>
      <c r="IPF25" s="147"/>
      <c r="IPG25" s="147"/>
      <c r="IPH25" s="147"/>
      <c r="IPI25" s="147"/>
      <c r="IPJ25" s="147"/>
      <c r="IPK25" s="147"/>
      <c r="IPL25" s="147"/>
      <c r="IPM25" s="147"/>
      <c r="IPN25" s="147"/>
      <c r="IPO25" s="147"/>
      <c r="IPP25" s="147"/>
      <c r="IPQ25" s="147"/>
      <c r="IPR25" s="147"/>
      <c r="IPS25" s="147"/>
      <c r="IPT25" s="147"/>
      <c r="IPU25" s="147"/>
      <c r="IPV25" s="147"/>
      <c r="IPW25" s="147"/>
      <c r="IPX25" s="147"/>
      <c r="IPY25" s="147"/>
      <c r="IPZ25" s="147"/>
      <c r="IQA25" s="147"/>
      <c r="IQB25" s="147"/>
      <c r="IQC25" s="147"/>
      <c r="IQD25" s="147"/>
      <c r="IQE25" s="147"/>
      <c r="IQF25" s="147"/>
      <c r="IQG25" s="147"/>
      <c r="IQH25" s="147"/>
      <c r="IQI25" s="147"/>
      <c r="IQJ25" s="147"/>
      <c r="IQK25" s="147"/>
      <c r="IQL25" s="147"/>
      <c r="IQM25" s="147"/>
      <c r="IQN25" s="147"/>
      <c r="IQO25" s="147"/>
      <c r="IQP25" s="147"/>
      <c r="IQQ25" s="147"/>
      <c r="IQR25" s="147"/>
      <c r="IQS25" s="147"/>
      <c r="IQT25" s="147"/>
      <c r="IQU25" s="147"/>
      <c r="IQV25" s="147"/>
      <c r="IQW25" s="147"/>
      <c r="IQX25" s="147"/>
      <c r="IQY25" s="147"/>
      <c r="IQZ25" s="147"/>
      <c r="IRA25" s="147"/>
      <c r="IRB25" s="147"/>
      <c r="IRC25" s="147"/>
      <c r="IRD25" s="147"/>
      <c r="IRE25" s="147"/>
      <c r="IRF25" s="147"/>
      <c r="IRG25" s="147"/>
      <c r="IRH25" s="147"/>
      <c r="IRI25" s="147"/>
      <c r="IRJ25" s="147"/>
      <c r="IRK25" s="147"/>
      <c r="IRL25" s="147"/>
      <c r="IRM25" s="147"/>
      <c r="IRN25" s="147"/>
      <c r="IRO25" s="147"/>
      <c r="IRP25" s="147"/>
      <c r="IRQ25" s="147"/>
      <c r="IRR25" s="147"/>
      <c r="IRS25" s="147"/>
      <c r="IRT25" s="147"/>
      <c r="IRU25" s="147"/>
      <c r="IRV25" s="147"/>
      <c r="IRW25" s="147"/>
      <c r="IRX25" s="147"/>
      <c r="IRY25" s="147"/>
      <c r="IRZ25" s="147"/>
      <c r="ISA25" s="147"/>
      <c r="ISB25" s="147"/>
      <c r="ISC25" s="147"/>
      <c r="ISD25" s="147"/>
      <c r="ISE25" s="147"/>
      <c r="ISF25" s="147"/>
      <c r="ISG25" s="147"/>
      <c r="ISH25" s="147"/>
      <c r="ISI25" s="147"/>
      <c r="ISJ25" s="147"/>
      <c r="ISK25" s="147"/>
      <c r="ISL25" s="147"/>
      <c r="ISM25" s="147"/>
      <c r="ISN25" s="147"/>
      <c r="ISO25" s="147"/>
      <c r="ISP25" s="147"/>
      <c r="ISQ25" s="147"/>
      <c r="ISR25" s="147"/>
      <c r="ISS25" s="147"/>
      <c r="IST25" s="147"/>
      <c r="ISU25" s="147"/>
      <c r="ISV25" s="147"/>
      <c r="ISW25" s="147"/>
      <c r="ISX25" s="147"/>
      <c r="ISY25" s="147"/>
      <c r="ISZ25" s="147"/>
      <c r="ITA25" s="147"/>
      <c r="ITB25" s="147"/>
      <c r="ITC25" s="147"/>
      <c r="ITD25" s="147"/>
      <c r="ITE25" s="147"/>
      <c r="ITF25" s="147"/>
      <c r="ITG25" s="147"/>
      <c r="ITH25" s="147"/>
      <c r="ITI25" s="147"/>
      <c r="ITJ25" s="147"/>
      <c r="ITK25" s="147"/>
      <c r="ITL25" s="147"/>
      <c r="ITM25" s="147"/>
      <c r="ITN25" s="147"/>
      <c r="ITO25" s="147"/>
      <c r="ITP25" s="147"/>
      <c r="ITQ25" s="147"/>
      <c r="ITR25" s="147"/>
      <c r="ITS25" s="147"/>
      <c r="ITT25" s="147"/>
      <c r="ITU25" s="147"/>
      <c r="ITV25" s="147"/>
      <c r="ITW25" s="147"/>
      <c r="ITX25" s="147"/>
      <c r="ITY25" s="147"/>
      <c r="ITZ25" s="147"/>
      <c r="IUA25" s="147"/>
      <c r="IUB25" s="147"/>
      <c r="IUC25" s="147"/>
      <c r="IUD25" s="147"/>
      <c r="IUE25" s="147"/>
      <c r="IUF25" s="147"/>
      <c r="IUG25" s="147"/>
      <c r="IUH25" s="147"/>
      <c r="IUI25" s="147"/>
      <c r="IUJ25" s="147"/>
      <c r="IUK25" s="147"/>
      <c r="IUL25" s="147"/>
      <c r="IUM25" s="147"/>
      <c r="IUN25" s="147"/>
      <c r="IUO25" s="147"/>
      <c r="IUP25" s="147"/>
      <c r="IUQ25" s="147"/>
      <c r="IUR25" s="147"/>
      <c r="IUS25" s="147"/>
      <c r="IUT25" s="147"/>
      <c r="IUU25" s="147"/>
      <c r="IUV25" s="147"/>
      <c r="IUW25" s="147"/>
      <c r="IUX25" s="147"/>
      <c r="IUY25" s="147"/>
      <c r="IUZ25" s="147"/>
      <c r="IVA25" s="147"/>
      <c r="IVB25" s="147"/>
      <c r="IVC25" s="147"/>
      <c r="IVD25" s="147"/>
      <c r="IVE25" s="147"/>
      <c r="IVF25" s="147"/>
      <c r="IVG25" s="147"/>
      <c r="IVH25" s="147"/>
      <c r="IVI25" s="147"/>
      <c r="IVJ25" s="147"/>
      <c r="IVK25" s="147"/>
      <c r="IVL25" s="147"/>
      <c r="IVM25" s="147"/>
      <c r="IVN25" s="147"/>
      <c r="IVO25" s="147"/>
      <c r="IVP25" s="147"/>
      <c r="IVQ25" s="147"/>
      <c r="IVR25" s="147"/>
      <c r="IVS25" s="147"/>
      <c r="IVT25" s="147"/>
      <c r="IVU25" s="147"/>
      <c r="IVV25" s="147"/>
      <c r="IVW25" s="147"/>
      <c r="IVX25" s="147"/>
      <c r="IVY25" s="147"/>
      <c r="IVZ25" s="147"/>
      <c r="IWA25" s="147"/>
      <c r="IWB25" s="147"/>
      <c r="IWC25" s="147"/>
      <c r="IWD25" s="147"/>
      <c r="IWE25" s="147"/>
      <c r="IWF25" s="147"/>
      <c r="IWG25" s="147"/>
      <c r="IWH25" s="147"/>
      <c r="IWI25" s="147"/>
      <c r="IWJ25" s="147"/>
      <c r="IWK25" s="147"/>
      <c r="IWL25" s="147"/>
      <c r="IWM25" s="147"/>
      <c r="IWN25" s="147"/>
      <c r="IWO25" s="147"/>
      <c r="IWP25" s="147"/>
      <c r="IWQ25" s="147"/>
      <c r="IWR25" s="147"/>
      <c r="IWS25" s="147"/>
      <c r="IWT25" s="147"/>
      <c r="IWU25" s="147"/>
      <c r="IWV25" s="147"/>
      <c r="IWW25" s="147"/>
      <c r="IWX25" s="147"/>
      <c r="IWY25" s="147"/>
      <c r="IWZ25" s="147"/>
      <c r="IXA25" s="147"/>
      <c r="IXB25" s="147"/>
      <c r="IXC25" s="147"/>
      <c r="IXD25" s="147"/>
      <c r="IXE25" s="147"/>
      <c r="IXF25" s="147"/>
      <c r="IXG25" s="147"/>
      <c r="IXH25" s="147"/>
      <c r="IXI25" s="147"/>
      <c r="IXJ25" s="147"/>
      <c r="IXK25" s="147"/>
      <c r="IXL25" s="147"/>
      <c r="IXM25" s="147"/>
      <c r="IXN25" s="147"/>
      <c r="IXO25" s="147"/>
      <c r="IXP25" s="147"/>
      <c r="IXQ25" s="147"/>
      <c r="IXR25" s="147"/>
      <c r="IXS25" s="147"/>
      <c r="IXT25" s="147"/>
      <c r="IXU25" s="147"/>
      <c r="IXV25" s="147"/>
      <c r="IXW25" s="147"/>
      <c r="IXX25" s="147"/>
      <c r="IXY25" s="147"/>
      <c r="IXZ25" s="147"/>
      <c r="IYA25" s="147"/>
      <c r="IYB25" s="147"/>
      <c r="IYC25" s="147"/>
      <c r="IYD25" s="147"/>
      <c r="IYE25" s="147"/>
      <c r="IYF25" s="147"/>
      <c r="IYG25" s="147"/>
      <c r="IYH25" s="147"/>
      <c r="IYI25" s="147"/>
      <c r="IYJ25" s="147"/>
      <c r="IYK25" s="147"/>
      <c r="IYL25" s="147"/>
      <c r="IYM25" s="147"/>
      <c r="IYN25" s="147"/>
      <c r="IYO25" s="147"/>
      <c r="IYP25" s="147"/>
      <c r="IYQ25" s="147"/>
      <c r="IYR25" s="147"/>
      <c r="IYS25" s="147"/>
      <c r="IYT25" s="147"/>
      <c r="IYU25" s="147"/>
      <c r="IYV25" s="147"/>
      <c r="IYW25" s="147"/>
      <c r="IYX25" s="147"/>
      <c r="IYY25" s="147"/>
      <c r="IYZ25" s="147"/>
      <c r="IZA25" s="147"/>
      <c r="IZB25" s="147"/>
      <c r="IZC25" s="147"/>
      <c r="IZD25" s="147"/>
      <c r="IZE25" s="147"/>
      <c r="IZF25" s="147"/>
      <c r="IZG25" s="147"/>
      <c r="IZH25" s="147"/>
      <c r="IZI25" s="147"/>
      <c r="IZJ25" s="147"/>
      <c r="IZK25" s="147"/>
      <c r="IZL25" s="147"/>
      <c r="IZM25" s="147"/>
      <c r="IZN25" s="147"/>
      <c r="IZO25" s="147"/>
      <c r="IZP25" s="147"/>
      <c r="IZQ25" s="147"/>
      <c r="IZR25" s="147"/>
      <c r="IZS25" s="147"/>
      <c r="IZT25" s="147"/>
      <c r="IZU25" s="147"/>
      <c r="IZV25" s="147"/>
      <c r="IZW25" s="147"/>
      <c r="IZX25" s="147"/>
      <c r="IZY25" s="147"/>
      <c r="IZZ25" s="147"/>
      <c r="JAA25" s="147"/>
      <c r="JAB25" s="147"/>
      <c r="JAC25" s="147"/>
      <c r="JAD25" s="147"/>
      <c r="JAE25" s="147"/>
      <c r="JAF25" s="147"/>
      <c r="JAG25" s="147"/>
      <c r="JAH25" s="147"/>
      <c r="JAI25" s="147"/>
      <c r="JAJ25" s="147"/>
      <c r="JAK25" s="147"/>
      <c r="JAL25" s="147"/>
      <c r="JAM25" s="147"/>
      <c r="JAN25" s="147"/>
      <c r="JAO25" s="147"/>
      <c r="JAP25" s="147"/>
      <c r="JAQ25" s="147"/>
      <c r="JAR25" s="147"/>
      <c r="JAS25" s="147"/>
      <c r="JAT25" s="147"/>
      <c r="JAU25" s="147"/>
      <c r="JAV25" s="147"/>
      <c r="JAW25" s="147"/>
      <c r="JAX25" s="147"/>
      <c r="JAY25" s="147"/>
      <c r="JAZ25" s="147"/>
      <c r="JBA25" s="147"/>
      <c r="JBB25" s="147"/>
      <c r="JBC25" s="147"/>
      <c r="JBD25" s="147"/>
      <c r="JBE25" s="147"/>
      <c r="JBF25" s="147"/>
      <c r="JBG25" s="147"/>
      <c r="JBH25" s="147"/>
      <c r="JBI25" s="147"/>
      <c r="JBJ25" s="147"/>
      <c r="JBK25" s="147"/>
      <c r="JBL25" s="147"/>
      <c r="JBM25" s="147"/>
      <c r="JBN25" s="147"/>
      <c r="JBO25" s="147"/>
      <c r="JBP25" s="147"/>
      <c r="JBQ25" s="147"/>
      <c r="JBR25" s="147"/>
      <c r="JBS25" s="147"/>
      <c r="JBT25" s="147"/>
      <c r="JBU25" s="147"/>
      <c r="JBV25" s="147"/>
      <c r="JBW25" s="147"/>
      <c r="JBX25" s="147"/>
      <c r="JBY25" s="147"/>
      <c r="JBZ25" s="147"/>
      <c r="JCA25" s="147"/>
      <c r="JCB25" s="147"/>
      <c r="JCC25" s="147"/>
      <c r="JCD25" s="147"/>
      <c r="JCE25" s="147"/>
      <c r="JCF25" s="147"/>
      <c r="JCG25" s="147"/>
      <c r="JCH25" s="147"/>
      <c r="JCI25" s="147"/>
      <c r="JCJ25" s="147"/>
      <c r="JCK25" s="147"/>
      <c r="JCL25" s="147"/>
      <c r="JCM25" s="147"/>
      <c r="JCN25" s="147"/>
      <c r="JCO25" s="147"/>
      <c r="JCP25" s="147"/>
      <c r="JCQ25" s="147"/>
      <c r="JCR25" s="147"/>
      <c r="JCS25" s="147"/>
      <c r="JCT25" s="147"/>
      <c r="JCU25" s="147"/>
      <c r="JCV25" s="147"/>
      <c r="JCW25" s="147"/>
      <c r="JCX25" s="147"/>
      <c r="JCY25" s="147"/>
      <c r="JCZ25" s="147"/>
      <c r="JDA25" s="147"/>
      <c r="JDB25" s="147"/>
      <c r="JDC25" s="147"/>
      <c r="JDD25" s="147"/>
      <c r="JDE25" s="147"/>
      <c r="JDF25" s="147"/>
      <c r="JDG25" s="147"/>
      <c r="JDH25" s="147"/>
      <c r="JDI25" s="147"/>
      <c r="JDJ25" s="147"/>
      <c r="JDK25" s="147"/>
      <c r="JDL25" s="147"/>
      <c r="JDM25" s="147"/>
      <c r="JDN25" s="147"/>
      <c r="JDO25" s="147"/>
      <c r="JDP25" s="147"/>
      <c r="JDQ25" s="147"/>
      <c r="JDR25" s="147"/>
      <c r="JDS25" s="147"/>
      <c r="JDT25" s="147"/>
      <c r="JDU25" s="147"/>
      <c r="JDV25" s="147"/>
      <c r="JDW25" s="147"/>
      <c r="JDX25" s="147"/>
      <c r="JDY25" s="147"/>
      <c r="JDZ25" s="147"/>
      <c r="JEA25" s="147"/>
      <c r="JEB25" s="147"/>
      <c r="JEC25" s="147"/>
      <c r="JED25" s="147"/>
      <c r="JEE25" s="147"/>
      <c r="JEF25" s="147"/>
      <c r="JEG25" s="147"/>
      <c r="JEH25" s="147"/>
      <c r="JEI25" s="147"/>
      <c r="JEJ25" s="147"/>
      <c r="JEK25" s="147"/>
      <c r="JEL25" s="147"/>
      <c r="JEM25" s="147"/>
      <c r="JEN25" s="147"/>
      <c r="JEO25" s="147"/>
      <c r="JEP25" s="147"/>
      <c r="JEQ25" s="147"/>
      <c r="JER25" s="147"/>
      <c r="JES25" s="147"/>
      <c r="JET25" s="147"/>
      <c r="JEU25" s="147"/>
      <c r="JEV25" s="147"/>
      <c r="JEW25" s="147"/>
      <c r="JEX25" s="147"/>
      <c r="JEY25" s="147"/>
      <c r="JEZ25" s="147"/>
      <c r="JFA25" s="147"/>
      <c r="JFB25" s="147"/>
      <c r="JFC25" s="147"/>
      <c r="JFD25" s="147"/>
      <c r="JFE25" s="147"/>
      <c r="JFF25" s="147"/>
      <c r="JFG25" s="147"/>
      <c r="JFH25" s="147"/>
      <c r="JFI25" s="147"/>
      <c r="JFJ25" s="147"/>
      <c r="JFK25" s="147"/>
      <c r="JFL25" s="147"/>
      <c r="JFM25" s="147"/>
      <c r="JFN25" s="147"/>
      <c r="JFO25" s="147"/>
      <c r="JFP25" s="147"/>
      <c r="JFQ25" s="147"/>
      <c r="JFR25" s="147"/>
      <c r="JFS25" s="147"/>
      <c r="JFT25" s="147"/>
      <c r="JFU25" s="147"/>
      <c r="JFV25" s="147"/>
      <c r="JFW25" s="147"/>
      <c r="JFX25" s="147"/>
      <c r="JFY25" s="147"/>
      <c r="JFZ25" s="147"/>
      <c r="JGA25" s="147"/>
      <c r="JGB25" s="147"/>
      <c r="JGC25" s="147"/>
      <c r="JGD25" s="147"/>
      <c r="JGE25" s="147"/>
      <c r="JGF25" s="147"/>
      <c r="JGG25" s="147"/>
      <c r="JGH25" s="147"/>
      <c r="JGI25" s="147"/>
      <c r="JGJ25" s="147"/>
      <c r="JGK25" s="147"/>
      <c r="JGL25" s="147"/>
      <c r="JGM25" s="147"/>
      <c r="JGN25" s="147"/>
      <c r="JGO25" s="147"/>
      <c r="JGP25" s="147"/>
      <c r="JGQ25" s="147"/>
      <c r="JGR25" s="147"/>
      <c r="JGS25" s="147"/>
      <c r="JGT25" s="147"/>
      <c r="JGU25" s="147"/>
      <c r="JGV25" s="147"/>
      <c r="JGW25" s="147"/>
      <c r="JGX25" s="147"/>
      <c r="JGY25" s="147"/>
      <c r="JGZ25" s="147"/>
      <c r="JHA25" s="147"/>
      <c r="JHB25" s="147"/>
      <c r="JHC25" s="147"/>
      <c r="JHD25" s="147"/>
      <c r="JHE25" s="147"/>
      <c r="JHF25" s="147"/>
      <c r="JHG25" s="147"/>
      <c r="JHH25" s="147"/>
      <c r="JHI25" s="147"/>
      <c r="JHJ25" s="147"/>
      <c r="JHK25" s="147"/>
      <c r="JHL25" s="147"/>
      <c r="JHM25" s="147"/>
      <c r="JHN25" s="147"/>
      <c r="JHO25" s="147"/>
      <c r="JHP25" s="147"/>
      <c r="JHQ25" s="147"/>
      <c r="JHR25" s="147"/>
      <c r="JHS25" s="147"/>
      <c r="JHT25" s="147"/>
      <c r="JHU25" s="147"/>
      <c r="JHV25" s="147"/>
      <c r="JHW25" s="147"/>
      <c r="JHX25" s="147"/>
      <c r="JHY25" s="147"/>
      <c r="JHZ25" s="147"/>
      <c r="JIA25" s="147"/>
      <c r="JIB25" s="147"/>
      <c r="JIC25" s="147"/>
      <c r="JID25" s="147"/>
      <c r="JIE25" s="147"/>
      <c r="JIF25" s="147"/>
      <c r="JIG25" s="147"/>
      <c r="JIH25" s="147"/>
      <c r="JII25" s="147"/>
      <c r="JIJ25" s="147"/>
      <c r="JIK25" s="147"/>
      <c r="JIL25" s="147"/>
      <c r="JIM25" s="147"/>
      <c r="JIN25" s="147"/>
      <c r="JIO25" s="147"/>
      <c r="JIP25" s="147"/>
      <c r="JIQ25" s="147"/>
      <c r="JIR25" s="147"/>
      <c r="JIS25" s="147"/>
      <c r="JIT25" s="147"/>
      <c r="JIU25" s="147"/>
      <c r="JIV25" s="147"/>
      <c r="JIW25" s="147"/>
      <c r="JIX25" s="147"/>
      <c r="JIY25" s="147"/>
      <c r="JIZ25" s="147"/>
      <c r="JJA25" s="147"/>
      <c r="JJB25" s="147"/>
      <c r="JJC25" s="147"/>
      <c r="JJD25" s="147"/>
      <c r="JJE25" s="147"/>
      <c r="JJF25" s="147"/>
      <c r="JJG25" s="147"/>
      <c r="JJH25" s="147"/>
      <c r="JJI25" s="147"/>
      <c r="JJJ25" s="147"/>
      <c r="JJK25" s="147"/>
      <c r="JJL25" s="147"/>
      <c r="JJM25" s="147"/>
      <c r="JJN25" s="147"/>
      <c r="JJO25" s="147"/>
      <c r="JJP25" s="147"/>
      <c r="JJQ25" s="147"/>
      <c r="JJR25" s="147"/>
      <c r="JJS25" s="147"/>
      <c r="JJT25" s="147"/>
      <c r="JJU25" s="147"/>
      <c r="JJV25" s="147"/>
      <c r="JJW25" s="147"/>
      <c r="JJX25" s="147"/>
      <c r="JJY25" s="147"/>
      <c r="JJZ25" s="147"/>
      <c r="JKA25" s="147"/>
      <c r="JKB25" s="147"/>
      <c r="JKC25" s="147"/>
      <c r="JKD25" s="147"/>
      <c r="JKE25" s="147"/>
      <c r="JKF25" s="147"/>
      <c r="JKG25" s="147"/>
      <c r="JKH25" s="147"/>
      <c r="JKI25" s="147"/>
      <c r="JKJ25" s="147"/>
      <c r="JKK25" s="147"/>
      <c r="JKL25" s="147"/>
      <c r="JKM25" s="147"/>
      <c r="JKN25" s="147"/>
      <c r="JKO25" s="147"/>
      <c r="JKP25" s="147"/>
      <c r="JKQ25" s="147"/>
      <c r="JKR25" s="147"/>
      <c r="JKS25" s="147"/>
      <c r="JKT25" s="147"/>
      <c r="JKU25" s="147"/>
      <c r="JKV25" s="147"/>
      <c r="JKW25" s="147"/>
      <c r="JKX25" s="147"/>
      <c r="JKY25" s="147"/>
      <c r="JKZ25" s="147"/>
      <c r="JLA25" s="147"/>
      <c r="JLB25" s="147"/>
      <c r="JLC25" s="147"/>
      <c r="JLD25" s="147"/>
      <c r="JLE25" s="147"/>
      <c r="JLF25" s="147"/>
      <c r="JLG25" s="147"/>
      <c r="JLH25" s="147"/>
      <c r="JLI25" s="147"/>
      <c r="JLJ25" s="147"/>
      <c r="JLK25" s="147"/>
      <c r="JLL25" s="147"/>
      <c r="JLM25" s="147"/>
      <c r="JLN25" s="147"/>
      <c r="JLO25" s="147"/>
      <c r="JLP25" s="147"/>
      <c r="JLQ25" s="147"/>
      <c r="JLR25" s="147"/>
      <c r="JLS25" s="147"/>
      <c r="JLT25" s="147"/>
      <c r="JLU25" s="147"/>
      <c r="JLV25" s="147"/>
      <c r="JLW25" s="147"/>
      <c r="JLX25" s="147"/>
      <c r="JLY25" s="147"/>
      <c r="JLZ25" s="147"/>
      <c r="JMA25" s="147"/>
      <c r="JMB25" s="147"/>
      <c r="JMC25" s="147"/>
      <c r="JMD25" s="147"/>
      <c r="JME25" s="147"/>
      <c r="JMF25" s="147"/>
      <c r="JMG25" s="147"/>
      <c r="JMH25" s="147"/>
      <c r="JMI25" s="147"/>
      <c r="JMJ25" s="147"/>
      <c r="JMK25" s="147"/>
      <c r="JML25" s="147"/>
      <c r="JMM25" s="147"/>
      <c r="JMN25" s="147"/>
      <c r="JMO25" s="147"/>
      <c r="JMP25" s="147"/>
      <c r="JMQ25" s="147"/>
      <c r="JMR25" s="147"/>
      <c r="JMS25" s="147"/>
      <c r="JMT25" s="147"/>
      <c r="JMU25" s="147"/>
      <c r="JMV25" s="147"/>
      <c r="JMW25" s="147"/>
      <c r="JMX25" s="147"/>
      <c r="JMY25" s="147"/>
      <c r="JMZ25" s="147"/>
      <c r="JNA25" s="147"/>
      <c r="JNB25" s="147"/>
      <c r="JNC25" s="147"/>
      <c r="JND25" s="147"/>
      <c r="JNE25" s="147"/>
      <c r="JNF25" s="147"/>
      <c r="JNG25" s="147"/>
      <c r="JNH25" s="147"/>
      <c r="JNI25" s="147"/>
      <c r="JNJ25" s="147"/>
      <c r="JNK25" s="147"/>
      <c r="JNL25" s="147"/>
      <c r="JNM25" s="147"/>
      <c r="JNN25" s="147"/>
      <c r="JNO25" s="147"/>
      <c r="JNP25" s="147"/>
      <c r="JNQ25" s="147"/>
      <c r="JNR25" s="147"/>
      <c r="JNS25" s="147"/>
      <c r="JNT25" s="147"/>
      <c r="JNU25" s="147"/>
      <c r="JNV25" s="147"/>
      <c r="JNW25" s="147"/>
      <c r="JNX25" s="147"/>
      <c r="JNY25" s="147"/>
      <c r="JNZ25" s="147"/>
      <c r="JOA25" s="147"/>
      <c r="JOB25" s="147"/>
      <c r="JOC25" s="147"/>
      <c r="JOD25" s="147"/>
      <c r="JOE25" s="147"/>
      <c r="JOF25" s="147"/>
      <c r="JOG25" s="147"/>
      <c r="JOH25" s="147"/>
      <c r="JOI25" s="147"/>
      <c r="JOJ25" s="147"/>
      <c r="JOK25" s="147"/>
      <c r="JOL25" s="147"/>
      <c r="JOM25" s="147"/>
      <c r="JON25" s="147"/>
      <c r="JOO25" s="147"/>
      <c r="JOP25" s="147"/>
      <c r="JOQ25" s="147"/>
      <c r="JOR25" s="147"/>
      <c r="JOS25" s="147"/>
      <c r="JOT25" s="147"/>
      <c r="JOU25" s="147"/>
      <c r="JOV25" s="147"/>
      <c r="JOW25" s="147"/>
      <c r="JOX25" s="147"/>
      <c r="JOY25" s="147"/>
      <c r="JOZ25" s="147"/>
      <c r="JPA25" s="147"/>
      <c r="JPB25" s="147"/>
      <c r="JPC25" s="147"/>
      <c r="JPD25" s="147"/>
      <c r="JPE25" s="147"/>
      <c r="JPF25" s="147"/>
      <c r="JPG25" s="147"/>
      <c r="JPH25" s="147"/>
      <c r="JPI25" s="147"/>
      <c r="JPJ25" s="147"/>
      <c r="JPK25" s="147"/>
      <c r="JPL25" s="147"/>
      <c r="JPM25" s="147"/>
      <c r="JPN25" s="147"/>
      <c r="JPO25" s="147"/>
      <c r="JPP25" s="147"/>
      <c r="JPQ25" s="147"/>
      <c r="JPR25" s="147"/>
      <c r="JPS25" s="147"/>
      <c r="JPT25" s="147"/>
      <c r="JPU25" s="147"/>
      <c r="JPV25" s="147"/>
      <c r="JPW25" s="147"/>
      <c r="JPX25" s="147"/>
      <c r="JPY25" s="147"/>
      <c r="JPZ25" s="147"/>
      <c r="JQA25" s="147"/>
      <c r="JQB25" s="147"/>
      <c r="JQC25" s="147"/>
      <c r="JQD25" s="147"/>
      <c r="JQE25" s="147"/>
      <c r="JQF25" s="147"/>
      <c r="JQG25" s="147"/>
      <c r="JQH25" s="147"/>
      <c r="JQI25" s="147"/>
      <c r="JQJ25" s="147"/>
      <c r="JQK25" s="147"/>
      <c r="JQL25" s="147"/>
      <c r="JQM25" s="147"/>
      <c r="JQN25" s="147"/>
      <c r="JQO25" s="147"/>
      <c r="JQP25" s="147"/>
      <c r="JQQ25" s="147"/>
      <c r="JQR25" s="147"/>
      <c r="JQS25" s="147"/>
      <c r="JQT25" s="147"/>
      <c r="JQU25" s="147"/>
      <c r="JQV25" s="147"/>
      <c r="JQW25" s="147"/>
      <c r="JQX25" s="147"/>
      <c r="JQY25" s="147"/>
      <c r="JQZ25" s="147"/>
      <c r="JRA25" s="147"/>
      <c r="JRB25" s="147"/>
      <c r="JRC25" s="147"/>
      <c r="JRD25" s="147"/>
      <c r="JRE25" s="147"/>
      <c r="JRF25" s="147"/>
      <c r="JRG25" s="147"/>
      <c r="JRH25" s="147"/>
      <c r="JRI25" s="147"/>
      <c r="JRJ25" s="147"/>
      <c r="JRK25" s="147"/>
      <c r="JRL25" s="147"/>
      <c r="JRM25" s="147"/>
      <c r="JRN25" s="147"/>
      <c r="JRO25" s="147"/>
      <c r="JRP25" s="147"/>
      <c r="JRQ25" s="147"/>
      <c r="JRR25" s="147"/>
      <c r="JRS25" s="147"/>
      <c r="JRT25" s="147"/>
      <c r="JRU25" s="147"/>
      <c r="JRV25" s="147"/>
      <c r="JRW25" s="147"/>
      <c r="JRX25" s="147"/>
      <c r="JRY25" s="147"/>
      <c r="JRZ25" s="147"/>
      <c r="JSA25" s="147"/>
      <c r="JSB25" s="147"/>
      <c r="JSC25" s="147"/>
      <c r="JSD25" s="147"/>
      <c r="JSE25" s="147"/>
      <c r="JSF25" s="147"/>
      <c r="JSG25" s="147"/>
      <c r="JSH25" s="147"/>
      <c r="JSI25" s="147"/>
      <c r="JSJ25" s="147"/>
      <c r="JSK25" s="147"/>
      <c r="JSL25" s="147"/>
      <c r="JSM25" s="147"/>
      <c r="JSN25" s="147"/>
      <c r="JSO25" s="147"/>
      <c r="JSP25" s="147"/>
      <c r="JSQ25" s="147"/>
      <c r="JSR25" s="147"/>
      <c r="JSS25" s="147"/>
      <c r="JST25" s="147"/>
      <c r="JSU25" s="147"/>
      <c r="JSV25" s="147"/>
      <c r="JSW25" s="147"/>
      <c r="JSX25" s="147"/>
      <c r="JSY25" s="147"/>
      <c r="JSZ25" s="147"/>
      <c r="JTA25" s="147"/>
      <c r="JTB25" s="147"/>
      <c r="JTC25" s="147"/>
      <c r="JTD25" s="147"/>
      <c r="JTE25" s="147"/>
      <c r="JTF25" s="147"/>
      <c r="JTG25" s="147"/>
      <c r="JTH25" s="147"/>
      <c r="JTI25" s="147"/>
      <c r="JTJ25" s="147"/>
      <c r="JTK25" s="147"/>
      <c r="JTL25" s="147"/>
      <c r="JTM25" s="147"/>
      <c r="JTN25" s="147"/>
      <c r="JTO25" s="147"/>
      <c r="JTP25" s="147"/>
      <c r="JTQ25" s="147"/>
      <c r="JTR25" s="147"/>
      <c r="JTS25" s="147"/>
      <c r="JTT25" s="147"/>
      <c r="JTU25" s="147"/>
      <c r="JTV25" s="147"/>
      <c r="JTW25" s="147"/>
      <c r="JTX25" s="147"/>
      <c r="JTY25" s="147"/>
      <c r="JTZ25" s="147"/>
      <c r="JUA25" s="147"/>
      <c r="JUB25" s="147"/>
      <c r="JUC25" s="147"/>
      <c r="JUD25" s="147"/>
      <c r="JUE25" s="147"/>
      <c r="JUF25" s="147"/>
      <c r="JUG25" s="147"/>
      <c r="JUH25" s="147"/>
      <c r="JUI25" s="147"/>
      <c r="JUJ25" s="147"/>
      <c r="JUK25" s="147"/>
      <c r="JUL25" s="147"/>
      <c r="JUM25" s="147"/>
      <c r="JUN25" s="147"/>
      <c r="JUO25" s="147"/>
      <c r="JUP25" s="147"/>
      <c r="JUQ25" s="147"/>
      <c r="JUR25" s="147"/>
      <c r="JUS25" s="147"/>
      <c r="JUT25" s="147"/>
      <c r="JUU25" s="147"/>
      <c r="JUV25" s="147"/>
      <c r="JUW25" s="147"/>
      <c r="JUX25" s="147"/>
      <c r="JUY25" s="147"/>
      <c r="JUZ25" s="147"/>
      <c r="JVA25" s="147"/>
      <c r="JVB25" s="147"/>
      <c r="JVC25" s="147"/>
      <c r="JVD25" s="147"/>
      <c r="JVE25" s="147"/>
      <c r="JVF25" s="147"/>
      <c r="JVG25" s="147"/>
      <c r="JVH25" s="147"/>
      <c r="JVI25" s="147"/>
      <c r="JVJ25" s="147"/>
      <c r="JVK25" s="147"/>
      <c r="JVL25" s="147"/>
      <c r="JVM25" s="147"/>
      <c r="JVN25" s="147"/>
      <c r="JVO25" s="147"/>
      <c r="JVP25" s="147"/>
      <c r="JVQ25" s="147"/>
      <c r="JVR25" s="147"/>
      <c r="JVS25" s="147"/>
      <c r="JVT25" s="147"/>
      <c r="JVU25" s="147"/>
      <c r="JVV25" s="147"/>
      <c r="JVW25" s="147"/>
      <c r="JVX25" s="147"/>
      <c r="JVY25" s="147"/>
      <c r="JVZ25" s="147"/>
      <c r="JWA25" s="147"/>
      <c r="JWB25" s="147"/>
      <c r="JWC25" s="147"/>
      <c r="JWD25" s="147"/>
      <c r="JWE25" s="147"/>
      <c r="JWF25" s="147"/>
      <c r="JWG25" s="147"/>
      <c r="JWH25" s="147"/>
      <c r="JWI25" s="147"/>
      <c r="JWJ25" s="147"/>
      <c r="JWK25" s="147"/>
      <c r="JWL25" s="147"/>
      <c r="JWM25" s="147"/>
      <c r="JWN25" s="147"/>
      <c r="JWO25" s="147"/>
      <c r="JWP25" s="147"/>
      <c r="JWQ25" s="147"/>
      <c r="JWR25" s="147"/>
      <c r="JWS25" s="147"/>
      <c r="JWT25" s="147"/>
      <c r="JWU25" s="147"/>
      <c r="JWV25" s="147"/>
      <c r="JWW25" s="147"/>
      <c r="JWX25" s="147"/>
      <c r="JWY25" s="147"/>
      <c r="JWZ25" s="147"/>
      <c r="JXA25" s="147"/>
      <c r="JXB25" s="147"/>
      <c r="JXC25" s="147"/>
      <c r="JXD25" s="147"/>
      <c r="JXE25" s="147"/>
      <c r="JXF25" s="147"/>
      <c r="JXG25" s="147"/>
      <c r="JXH25" s="147"/>
      <c r="JXI25" s="147"/>
      <c r="JXJ25" s="147"/>
      <c r="JXK25" s="147"/>
      <c r="JXL25" s="147"/>
      <c r="JXM25" s="147"/>
      <c r="JXN25" s="147"/>
      <c r="JXO25" s="147"/>
      <c r="JXP25" s="147"/>
      <c r="JXQ25" s="147"/>
      <c r="JXR25" s="147"/>
      <c r="JXS25" s="147"/>
      <c r="JXT25" s="147"/>
      <c r="JXU25" s="147"/>
      <c r="JXV25" s="147"/>
      <c r="JXW25" s="147"/>
      <c r="JXX25" s="147"/>
      <c r="JXY25" s="147"/>
      <c r="JXZ25" s="147"/>
      <c r="JYA25" s="147"/>
      <c r="JYB25" s="147"/>
      <c r="JYC25" s="147"/>
      <c r="JYD25" s="147"/>
      <c r="JYE25" s="147"/>
      <c r="JYF25" s="147"/>
      <c r="JYG25" s="147"/>
      <c r="JYH25" s="147"/>
      <c r="JYI25" s="147"/>
      <c r="JYJ25" s="147"/>
      <c r="JYK25" s="147"/>
      <c r="JYL25" s="147"/>
      <c r="JYM25" s="147"/>
      <c r="JYN25" s="147"/>
      <c r="JYO25" s="147"/>
      <c r="JYP25" s="147"/>
      <c r="JYQ25" s="147"/>
      <c r="JYR25" s="147"/>
      <c r="JYS25" s="147"/>
      <c r="JYT25" s="147"/>
      <c r="JYU25" s="147"/>
      <c r="JYV25" s="147"/>
      <c r="JYW25" s="147"/>
      <c r="JYX25" s="147"/>
      <c r="JYY25" s="147"/>
      <c r="JYZ25" s="147"/>
      <c r="JZA25" s="147"/>
      <c r="JZB25" s="147"/>
      <c r="JZC25" s="147"/>
      <c r="JZD25" s="147"/>
      <c r="JZE25" s="147"/>
      <c r="JZF25" s="147"/>
      <c r="JZG25" s="147"/>
      <c r="JZH25" s="147"/>
      <c r="JZI25" s="147"/>
      <c r="JZJ25" s="147"/>
      <c r="JZK25" s="147"/>
      <c r="JZL25" s="147"/>
      <c r="JZM25" s="147"/>
      <c r="JZN25" s="147"/>
      <c r="JZO25" s="147"/>
      <c r="JZP25" s="147"/>
      <c r="JZQ25" s="147"/>
      <c r="JZR25" s="147"/>
      <c r="JZS25" s="147"/>
      <c r="JZT25" s="147"/>
      <c r="JZU25" s="147"/>
      <c r="JZV25" s="147"/>
      <c r="JZW25" s="147"/>
      <c r="JZX25" s="147"/>
      <c r="JZY25" s="147"/>
      <c r="JZZ25" s="147"/>
      <c r="KAA25" s="147"/>
      <c r="KAB25" s="147"/>
      <c r="KAC25" s="147"/>
      <c r="KAD25" s="147"/>
      <c r="KAE25" s="147"/>
      <c r="KAF25" s="147"/>
      <c r="KAG25" s="147"/>
      <c r="KAH25" s="147"/>
      <c r="KAI25" s="147"/>
      <c r="KAJ25" s="147"/>
      <c r="KAK25" s="147"/>
      <c r="KAL25" s="147"/>
      <c r="KAM25" s="147"/>
      <c r="KAN25" s="147"/>
      <c r="KAO25" s="147"/>
      <c r="KAP25" s="147"/>
      <c r="KAQ25" s="147"/>
      <c r="KAR25" s="147"/>
      <c r="KAS25" s="147"/>
      <c r="KAT25" s="147"/>
      <c r="KAU25" s="147"/>
      <c r="KAV25" s="147"/>
      <c r="KAW25" s="147"/>
      <c r="KAX25" s="147"/>
      <c r="KAY25" s="147"/>
      <c r="KAZ25" s="147"/>
      <c r="KBA25" s="147"/>
      <c r="KBB25" s="147"/>
      <c r="KBC25" s="147"/>
      <c r="KBD25" s="147"/>
      <c r="KBE25" s="147"/>
      <c r="KBF25" s="147"/>
      <c r="KBG25" s="147"/>
      <c r="KBH25" s="147"/>
      <c r="KBI25" s="147"/>
      <c r="KBJ25" s="147"/>
      <c r="KBK25" s="147"/>
      <c r="KBL25" s="147"/>
      <c r="KBM25" s="147"/>
      <c r="KBN25" s="147"/>
      <c r="KBO25" s="147"/>
      <c r="KBP25" s="147"/>
      <c r="KBQ25" s="147"/>
      <c r="KBR25" s="147"/>
      <c r="KBS25" s="147"/>
      <c r="KBT25" s="147"/>
      <c r="KBU25" s="147"/>
      <c r="KBV25" s="147"/>
      <c r="KBW25" s="147"/>
      <c r="KBX25" s="147"/>
      <c r="KBY25" s="147"/>
      <c r="KBZ25" s="147"/>
      <c r="KCA25" s="147"/>
      <c r="KCB25" s="147"/>
      <c r="KCC25" s="147"/>
      <c r="KCD25" s="147"/>
      <c r="KCE25" s="147"/>
      <c r="KCF25" s="147"/>
      <c r="KCG25" s="147"/>
      <c r="KCH25" s="147"/>
      <c r="KCI25" s="147"/>
      <c r="KCJ25" s="147"/>
      <c r="KCK25" s="147"/>
      <c r="KCL25" s="147"/>
      <c r="KCM25" s="147"/>
      <c r="KCN25" s="147"/>
      <c r="KCO25" s="147"/>
      <c r="KCP25" s="147"/>
      <c r="KCQ25" s="147"/>
      <c r="KCR25" s="147"/>
      <c r="KCS25" s="147"/>
      <c r="KCT25" s="147"/>
      <c r="KCU25" s="147"/>
      <c r="KCV25" s="147"/>
      <c r="KCW25" s="147"/>
      <c r="KCX25" s="147"/>
      <c r="KCY25" s="147"/>
      <c r="KCZ25" s="147"/>
      <c r="KDA25" s="147"/>
      <c r="KDB25" s="147"/>
      <c r="KDC25" s="147"/>
      <c r="KDD25" s="147"/>
      <c r="KDE25" s="147"/>
      <c r="KDF25" s="147"/>
      <c r="KDG25" s="147"/>
      <c r="KDH25" s="147"/>
      <c r="KDI25" s="147"/>
      <c r="KDJ25" s="147"/>
      <c r="KDK25" s="147"/>
      <c r="KDL25" s="147"/>
      <c r="KDM25" s="147"/>
      <c r="KDN25" s="147"/>
      <c r="KDO25" s="147"/>
      <c r="KDP25" s="147"/>
      <c r="KDQ25" s="147"/>
      <c r="KDR25" s="147"/>
      <c r="KDS25" s="147"/>
      <c r="KDT25" s="147"/>
      <c r="KDU25" s="147"/>
      <c r="KDV25" s="147"/>
      <c r="KDW25" s="147"/>
      <c r="KDX25" s="147"/>
      <c r="KDY25" s="147"/>
      <c r="KDZ25" s="147"/>
      <c r="KEA25" s="147"/>
      <c r="KEB25" s="147"/>
      <c r="KEC25" s="147"/>
      <c r="KED25" s="147"/>
      <c r="KEE25" s="147"/>
      <c r="KEF25" s="147"/>
      <c r="KEG25" s="147"/>
      <c r="KEH25" s="147"/>
      <c r="KEI25" s="147"/>
      <c r="KEJ25" s="147"/>
      <c r="KEK25" s="147"/>
      <c r="KEL25" s="147"/>
      <c r="KEM25" s="147"/>
      <c r="KEN25" s="147"/>
      <c r="KEO25" s="147"/>
      <c r="KEP25" s="147"/>
      <c r="KEQ25" s="147"/>
      <c r="KER25" s="147"/>
      <c r="KES25" s="147"/>
      <c r="KET25" s="147"/>
      <c r="KEU25" s="147"/>
      <c r="KEV25" s="147"/>
      <c r="KEW25" s="147"/>
      <c r="KEX25" s="147"/>
      <c r="KEY25" s="147"/>
      <c r="KEZ25" s="147"/>
      <c r="KFA25" s="147"/>
      <c r="KFB25" s="147"/>
      <c r="KFC25" s="147"/>
      <c r="KFD25" s="147"/>
      <c r="KFE25" s="147"/>
      <c r="KFF25" s="147"/>
      <c r="KFG25" s="147"/>
      <c r="KFH25" s="147"/>
      <c r="KFI25" s="147"/>
      <c r="KFJ25" s="147"/>
      <c r="KFK25" s="147"/>
      <c r="KFL25" s="147"/>
      <c r="KFM25" s="147"/>
      <c r="KFN25" s="147"/>
      <c r="KFO25" s="147"/>
      <c r="KFP25" s="147"/>
      <c r="KFQ25" s="147"/>
      <c r="KFR25" s="147"/>
      <c r="KFS25" s="147"/>
      <c r="KFT25" s="147"/>
      <c r="KFU25" s="147"/>
      <c r="KFV25" s="147"/>
      <c r="KFW25" s="147"/>
      <c r="KFX25" s="147"/>
      <c r="KFY25" s="147"/>
      <c r="KFZ25" s="147"/>
      <c r="KGA25" s="147"/>
      <c r="KGB25" s="147"/>
      <c r="KGC25" s="147"/>
      <c r="KGD25" s="147"/>
      <c r="KGE25" s="147"/>
      <c r="KGF25" s="147"/>
      <c r="KGG25" s="147"/>
      <c r="KGH25" s="147"/>
      <c r="KGI25" s="147"/>
      <c r="KGJ25" s="147"/>
      <c r="KGK25" s="147"/>
      <c r="KGL25" s="147"/>
      <c r="KGM25" s="147"/>
      <c r="KGN25" s="147"/>
      <c r="KGO25" s="147"/>
      <c r="KGP25" s="147"/>
      <c r="KGQ25" s="147"/>
      <c r="KGR25" s="147"/>
      <c r="KGS25" s="147"/>
      <c r="KGT25" s="147"/>
      <c r="KGU25" s="147"/>
      <c r="KGV25" s="147"/>
      <c r="KGW25" s="147"/>
      <c r="KGX25" s="147"/>
      <c r="KGY25" s="147"/>
      <c r="KGZ25" s="147"/>
      <c r="KHA25" s="147"/>
      <c r="KHB25" s="147"/>
      <c r="KHC25" s="147"/>
      <c r="KHD25" s="147"/>
      <c r="KHE25" s="147"/>
      <c r="KHF25" s="147"/>
      <c r="KHG25" s="147"/>
      <c r="KHH25" s="147"/>
      <c r="KHI25" s="147"/>
      <c r="KHJ25" s="147"/>
      <c r="KHK25" s="147"/>
      <c r="KHL25" s="147"/>
      <c r="KHM25" s="147"/>
      <c r="KHN25" s="147"/>
      <c r="KHO25" s="147"/>
      <c r="KHP25" s="147"/>
      <c r="KHQ25" s="147"/>
      <c r="KHR25" s="147"/>
      <c r="KHS25" s="147"/>
      <c r="KHT25" s="147"/>
      <c r="KHU25" s="147"/>
      <c r="KHV25" s="147"/>
      <c r="KHW25" s="147"/>
      <c r="KHX25" s="147"/>
      <c r="KHY25" s="147"/>
      <c r="KHZ25" s="147"/>
      <c r="KIA25" s="147"/>
      <c r="KIB25" s="147"/>
      <c r="KIC25" s="147"/>
      <c r="KID25" s="147"/>
      <c r="KIE25" s="147"/>
      <c r="KIF25" s="147"/>
      <c r="KIG25" s="147"/>
      <c r="KIH25" s="147"/>
      <c r="KII25" s="147"/>
      <c r="KIJ25" s="147"/>
      <c r="KIK25" s="147"/>
      <c r="KIL25" s="147"/>
      <c r="KIM25" s="147"/>
      <c r="KIN25" s="147"/>
      <c r="KIO25" s="147"/>
      <c r="KIP25" s="147"/>
      <c r="KIQ25" s="147"/>
      <c r="KIR25" s="147"/>
      <c r="KIS25" s="147"/>
      <c r="KIT25" s="147"/>
      <c r="KIU25" s="147"/>
      <c r="KIV25" s="147"/>
      <c r="KIW25" s="147"/>
      <c r="KIX25" s="147"/>
      <c r="KIY25" s="147"/>
      <c r="KIZ25" s="147"/>
      <c r="KJA25" s="147"/>
      <c r="KJB25" s="147"/>
      <c r="KJC25" s="147"/>
      <c r="KJD25" s="147"/>
      <c r="KJE25" s="147"/>
      <c r="KJF25" s="147"/>
      <c r="KJG25" s="147"/>
      <c r="KJH25" s="147"/>
      <c r="KJI25" s="147"/>
      <c r="KJJ25" s="147"/>
      <c r="KJK25" s="147"/>
      <c r="KJL25" s="147"/>
      <c r="KJM25" s="147"/>
      <c r="KJN25" s="147"/>
      <c r="KJO25" s="147"/>
      <c r="KJP25" s="147"/>
      <c r="KJQ25" s="147"/>
      <c r="KJR25" s="147"/>
      <c r="KJS25" s="147"/>
      <c r="KJT25" s="147"/>
      <c r="KJU25" s="147"/>
      <c r="KJV25" s="147"/>
      <c r="KJW25" s="147"/>
      <c r="KJX25" s="147"/>
      <c r="KJY25" s="147"/>
      <c r="KJZ25" s="147"/>
      <c r="KKA25" s="147"/>
      <c r="KKB25" s="147"/>
      <c r="KKC25" s="147"/>
      <c r="KKD25" s="147"/>
      <c r="KKE25" s="147"/>
      <c r="KKF25" s="147"/>
      <c r="KKG25" s="147"/>
      <c r="KKH25" s="147"/>
      <c r="KKI25" s="147"/>
      <c r="KKJ25" s="147"/>
      <c r="KKK25" s="147"/>
      <c r="KKL25" s="147"/>
      <c r="KKM25" s="147"/>
      <c r="KKN25" s="147"/>
      <c r="KKO25" s="147"/>
      <c r="KKP25" s="147"/>
      <c r="KKQ25" s="147"/>
      <c r="KKR25" s="147"/>
      <c r="KKS25" s="147"/>
      <c r="KKT25" s="147"/>
      <c r="KKU25" s="147"/>
      <c r="KKV25" s="147"/>
      <c r="KKW25" s="147"/>
      <c r="KKX25" s="147"/>
      <c r="KKY25" s="147"/>
      <c r="KKZ25" s="147"/>
      <c r="KLA25" s="147"/>
      <c r="KLB25" s="147"/>
      <c r="KLC25" s="147"/>
      <c r="KLD25" s="147"/>
      <c r="KLE25" s="147"/>
      <c r="KLF25" s="147"/>
      <c r="KLG25" s="147"/>
      <c r="KLH25" s="147"/>
      <c r="KLI25" s="147"/>
      <c r="KLJ25" s="147"/>
      <c r="KLK25" s="147"/>
      <c r="KLL25" s="147"/>
      <c r="KLM25" s="147"/>
      <c r="KLN25" s="147"/>
      <c r="KLO25" s="147"/>
      <c r="KLP25" s="147"/>
      <c r="KLQ25" s="147"/>
      <c r="KLR25" s="147"/>
      <c r="KLS25" s="147"/>
      <c r="KLT25" s="147"/>
      <c r="KLU25" s="147"/>
      <c r="KLV25" s="147"/>
      <c r="KLW25" s="147"/>
      <c r="KLX25" s="147"/>
      <c r="KLY25" s="147"/>
      <c r="KLZ25" s="147"/>
      <c r="KMA25" s="147"/>
      <c r="KMB25" s="147"/>
      <c r="KMC25" s="147"/>
      <c r="KMD25" s="147"/>
      <c r="KME25" s="147"/>
      <c r="KMF25" s="147"/>
      <c r="KMG25" s="147"/>
      <c r="KMH25" s="147"/>
      <c r="KMI25" s="147"/>
      <c r="KMJ25" s="147"/>
      <c r="KMK25" s="147"/>
      <c r="KML25" s="147"/>
      <c r="KMM25" s="147"/>
      <c r="KMN25" s="147"/>
      <c r="KMO25" s="147"/>
      <c r="KMP25" s="147"/>
      <c r="KMQ25" s="147"/>
      <c r="KMR25" s="147"/>
      <c r="KMS25" s="147"/>
      <c r="KMT25" s="147"/>
      <c r="KMU25" s="147"/>
      <c r="KMV25" s="147"/>
      <c r="KMW25" s="147"/>
      <c r="KMX25" s="147"/>
      <c r="KMY25" s="147"/>
      <c r="KMZ25" s="147"/>
      <c r="KNA25" s="147"/>
      <c r="KNB25" s="147"/>
      <c r="KNC25" s="147"/>
      <c r="KND25" s="147"/>
      <c r="KNE25" s="147"/>
      <c r="KNF25" s="147"/>
      <c r="KNG25" s="147"/>
      <c r="KNH25" s="147"/>
      <c r="KNI25" s="147"/>
      <c r="KNJ25" s="147"/>
      <c r="KNK25" s="147"/>
      <c r="KNL25" s="147"/>
      <c r="KNM25" s="147"/>
      <c r="KNN25" s="147"/>
      <c r="KNO25" s="147"/>
      <c r="KNP25" s="147"/>
      <c r="KNQ25" s="147"/>
      <c r="KNR25" s="147"/>
      <c r="KNS25" s="147"/>
      <c r="KNT25" s="147"/>
      <c r="KNU25" s="147"/>
      <c r="KNV25" s="147"/>
      <c r="KNW25" s="147"/>
      <c r="KNX25" s="147"/>
      <c r="KNY25" s="147"/>
      <c r="KNZ25" s="147"/>
      <c r="KOA25" s="147"/>
      <c r="KOB25" s="147"/>
      <c r="KOC25" s="147"/>
      <c r="KOD25" s="147"/>
      <c r="KOE25" s="147"/>
      <c r="KOF25" s="147"/>
      <c r="KOG25" s="147"/>
      <c r="KOH25" s="147"/>
      <c r="KOI25" s="147"/>
      <c r="KOJ25" s="147"/>
      <c r="KOK25" s="147"/>
      <c r="KOL25" s="147"/>
      <c r="KOM25" s="147"/>
      <c r="KON25" s="147"/>
      <c r="KOO25" s="147"/>
      <c r="KOP25" s="147"/>
      <c r="KOQ25" s="147"/>
      <c r="KOR25" s="147"/>
      <c r="KOS25" s="147"/>
      <c r="KOT25" s="147"/>
      <c r="KOU25" s="147"/>
      <c r="KOV25" s="147"/>
      <c r="KOW25" s="147"/>
      <c r="KOX25" s="147"/>
      <c r="KOY25" s="147"/>
      <c r="KOZ25" s="147"/>
      <c r="KPA25" s="147"/>
      <c r="KPB25" s="147"/>
      <c r="KPC25" s="147"/>
      <c r="KPD25" s="147"/>
      <c r="KPE25" s="147"/>
      <c r="KPF25" s="147"/>
      <c r="KPG25" s="147"/>
      <c r="KPH25" s="147"/>
      <c r="KPI25" s="147"/>
      <c r="KPJ25" s="147"/>
      <c r="KPK25" s="147"/>
      <c r="KPL25" s="147"/>
      <c r="KPM25" s="147"/>
      <c r="KPN25" s="147"/>
      <c r="KPO25" s="147"/>
      <c r="KPP25" s="147"/>
      <c r="KPQ25" s="147"/>
      <c r="KPR25" s="147"/>
      <c r="KPS25" s="147"/>
      <c r="KPT25" s="147"/>
      <c r="KPU25" s="147"/>
      <c r="KPV25" s="147"/>
      <c r="KPW25" s="147"/>
      <c r="KPX25" s="147"/>
      <c r="KPY25" s="147"/>
      <c r="KPZ25" s="147"/>
      <c r="KQA25" s="147"/>
      <c r="KQB25" s="147"/>
      <c r="KQC25" s="147"/>
      <c r="KQD25" s="147"/>
      <c r="KQE25" s="147"/>
      <c r="KQF25" s="147"/>
      <c r="KQG25" s="147"/>
      <c r="KQH25" s="147"/>
      <c r="KQI25" s="147"/>
      <c r="KQJ25" s="147"/>
      <c r="KQK25" s="147"/>
      <c r="KQL25" s="147"/>
      <c r="KQM25" s="147"/>
      <c r="KQN25" s="147"/>
      <c r="KQO25" s="147"/>
      <c r="KQP25" s="147"/>
      <c r="KQQ25" s="147"/>
      <c r="KQR25" s="147"/>
      <c r="KQS25" s="147"/>
      <c r="KQT25" s="147"/>
      <c r="KQU25" s="147"/>
      <c r="KQV25" s="147"/>
      <c r="KQW25" s="147"/>
      <c r="KQX25" s="147"/>
      <c r="KQY25" s="147"/>
      <c r="KQZ25" s="147"/>
      <c r="KRA25" s="147"/>
      <c r="KRB25" s="147"/>
      <c r="KRC25" s="147"/>
      <c r="KRD25" s="147"/>
      <c r="KRE25" s="147"/>
      <c r="KRF25" s="147"/>
      <c r="KRG25" s="147"/>
      <c r="KRH25" s="147"/>
      <c r="KRI25" s="147"/>
      <c r="KRJ25" s="147"/>
      <c r="KRK25" s="147"/>
      <c r="KRL25" s="147"/>
      <c r="KRM25" s="147"/>
      <c r="KRN25" s="147"/>
      <c r="KRO25" s="147"/>
      <c r="KRP25" s="147"/>
      <c r="KRQ25" s="147"/>
      <c r="KRR25" s="147"/>
      <c r="KRS25" s="147"/>
      <c r="KRT25" s="147"/>
      <c r="KRU25" s="147"/>
      <c r="KRV25" s="147"/>
      <c r="KRW25" s="147"/>
      <c r="KRX25" s="147"/>
      <c r="KRY25" s="147"/>
      <c r="KRZ25" s="147"/>
      <c r="KSA25" s="147"/>
      <c r="KSB25" s="147"/>
      <c r="KSC25" s="147"/>
      <c r="KSD25" s="147"/>
      <c r="KSE25" s="147"/>
      <c r="KSF25" s="147"/>
      <c r="KSG25" s="147"/>
      <c r="KSH25" s="147"/>
      <c r="KSI25" s="147"/>
      <c r="KSJ25" s="147"/>
      <c r="KSK25" s="147"/>
      <c r="KSL25" s="147"/>
      <c r="KSM25" s="147"/>
      <c r="KSN25" s="147"/>
      <c r="KSO25" s="147"/>
      <c r="KSP25" s="147"/>
      <c r="KSQ25" s="147"/>
      <c r="KSR25" s="147"/>
      <c r="KSS25" s="147"/>
      <c r="KST25" s="147"/>
      <c r="KSU25" s="147"/>
      <c r="KSV25" s="147"/>
      <c r="KSW25" s="147"/>
      <c r="KSX25" s="147"/>
      <c r="KSY25" s="147"/>
      <c r="KSZ25" s="147"/>
      <c r="KTA25" s="147"/>
      <c r="KTB25" s="147"/>
      <c r="KTC25" s="147"/>
      <c r="KTD25" s="147"/>
      <c r="KTE25" s="147"/>
      <c r="KTF25" s="147"/>
      <c r="KTG25" s="147"/>
      <c r="KTH25" s="147"/>
      <c r="KTI25" s="147"/>
      <c r="KTJ25" s="147"/>
      <c r="KTK25" s="147"/>
      <c r="KTL25" s="147"/>
      <c r="KTM25" s="147"/>
      <c r="KTN25" s="147"/>
      <c r="KTO25" s="147"/>
      <c r="KTP25" s="147"/>
      <c r="KTQ25" s="147"/>
      <c r="KTR25" s="147"/>
      <c r="KTS25" s="147"/>
      <c r="KTT25" s="147"/>
      <c r="KTU25" s="147"/>
      <c r="KTV25" s="147"/>
      <c r="KTW25" s="147"/>
      <c r="KTX25" s="147"/>
      <c r="KTY25" s="147"/>
      <c r="KTZ25" s="147"/>
      <c r="KUA25" s="147"/>
      <c r="KUB25" s="147"/>
      <c r="KUC25" s="147"/>
      <c r="KUD25" s="147"/>
      <c r="KUE25" s="147"/>
      <c r="KUF25" s="147"/>
      <c r="KUG25" s="147"/>
      <c r="KUH25" s="147"/>
      <c r="KUI25" s="147"/>
      <c r="KUJ25" s="147"/>
      <c r="KUK25" s="147"/>
      <c r="KUL25" s="147"/>
      <c r="KUM25" s="147"/>
      <c r="KUN25" s="147"/>
      <c r="KUO25" s="147"/>
      <c r="KUP25" s="147"/>
      <c r="KUQ25" s="147"/>
      <c r="KUR25" s="147"/>
      <c r="KUS25" s="147"/>
      <c r="KUT25" s="147"/>
      <c r="KUU25" s="147"/>
      <c r="KUV25" s="147"/>
      <c r="KUW25" s="147"/>
      <c r="KUX25" s="147"/>
      <c r="KUY25" s="147"/>
      <c r="KUZ25" s="147"/>
      <c r="KVA25" s="147"/>
      <c r="KVB25" s="147"/>
      <c r="KVC25" s="147"/>
      <c r="KVD25" s="147"/>
      <c r="KVE25" s="147"/>
      <c r="KVF25" s="147"/>
      <c r="KVG25" s="147"/>
      <c r="KVH25" s="147"/>
      <c r="KVI25" s="147"/>
      <c r="KVJ25" s="147"/>
      <c r="KVK25" s="147"/>
      <c r="KVL25" s="147"/>
      <c r="KVM25" s="147"/>
      <c r="KVN25" s="147"/>
      <c r="KVO25" s="147"/>
      <c r="KVP25" s="147"/>
      <c r="KVQ25" s="147"/>
      <c r="KVR25" s="147"/>
      <c r="KVS25" s="147"/>
      <c r="KVT25" s="147"/>
      <c r="KVU25" s="147"/>
      <c r="KVV25" s="147"/>
      <c r="KVW25" s="147"/>
      <c r="KVX25" s="147"/>
      <c r="KVY25" s="147"/>
      <c r="KVZ25" s="147"/>
      <c r="KWA25" s="147"/>
      <c r="KWB25" s="147"/>
      <c r="KWC25" s="147"/>
      <c r="KWD25" s="147"/>
      <c r="KWE25" s="147"/>
      <c r="KWF25" s="147"/>
      <c r="KWG25" s="147"/>
      <c r="KWH25" s="147"/>
      <c r="KWI25" s="147"/>
      <c r="KWJ25" s="147"/>
      <c r="KWK25" s="147"/>
      <c r="KWL25" s="147"/>
      <c r="KWM25" s="147"/>
      <c r="KWN25" s="147"/>
      <c r="KWO25" s="147"/>
      <c r="KWP25" s="147"/>
      <c r="KWQ25" s="147"/>
      <c r="KWR25" s="147"/>
      <c r="KWS25" s="147"/>
      <c r="KWT25" s="147"/>
      <c r="KWU25" s="147"/>
      <c r="KWV25" s="147"/>
      <c r="KWW25" s="147"/>
      <c r="KWX25" s="147"/>
      <c r="KWY25" s="147"/>
      <c r="KWZ25" s="147"/>
      <c r="KXA25" s="147"/>
      <c r="KXB25" s="147"/>
      <c r="KXC25" s="147"/>
      <c r="KXD25" s="147"/>
      <c r="KXE25" s="147"/>
      <c r="KXF25" s="147"/>
      <c r="KXG25" s="147"/>
      <c r="KXH25" s="147"/>
      <c r="KXI25" s="147"/>
      <c r="KXJ25" s="147"/>
      <c r="KXK25" s="147"/>
      <c r="KXL25" s="147"/>
      <c r="KXM25" s="147"/>
      <c r="KXN25" s="147"/>
      <c r="KXO25" s="147"/>
      <c r="KXP25" s="147"/>
      <c r="KXQ25" s="147"/>
      <c r="KXR25" s="147"/>
      <c r="KXS25" s="147"/>
      <c r="KXT25" s="147"/>
      <c r="KXU25" s="147"/>
      <c r="KXV25" s="147"/>
      <c r="KXW25" s="147"/>
      <c r="KXX25" s="147"/>
      <c r="KXY25" s="147"/>
      <c r="KXZ25" s="147"/>
      <c r="KYA25" s="147"/>
      <c r="KYB25" s="147"/>
      <c r="KYC25" s="147"/>
      <c r="KYD25" s="147"/>
      <c r="KYE25" s="147"/>
      <c r="KYF25" s="147"/>
      <c r="KYG25" s="147"/>
      <c r="KYH25" s="147"/>
      <c r="KYI25" s="147"/>
      <c r="KYJ25" s="147"/>
      <c r="KYK25" s="147"/>
      <c r="KYL25" s="147"/>
      <c r="KYM25" s="147"/>
      <c r="KYN25" s="147"/>
      <c r="KYO25" s="147"/>
      <c r="KYP25" s="147"/>
      <c r="KYQ25" s="147"/>
      <c r="KYR25" s="147"/>
      <c r="KYS25" s="147"/>
      <c r="KYT25" s="147"/>
      <c r="KYU25" s="147"/>
      <c r="KYV25" s="147"/>
      <c r="KYW25" s="147"/>
      <c r="KYX25" s="147"/>
      <c r="KYY25" s="147"/>
      <c r="KYZ25" s="147"/>
      <c r="KZA25" s="147"/>
      <c r="KZB25" s="147"/>
      <c r="KZC25" s="147"/>
      <c r="KZD25" s="147"/>
      <c r="KZE25" s="147"/>
      <c r="KZF25" s="147"/>
      <c r="KZG25" s="147"/>
      <c r="KZH25" s="147"/>
      <c r="KZI25" s="147"/>
      <c r="KZJ25" s="147"/>
      <c r="KZK25" s="147"/>
      <c r="KZL25" s="147"/>
      <c r="KZM25" s="147"/>
      <c r="KZN25" s="147"/>
      <c r="KZO25" s="147"/>
      <c r="KZP25" s="147"/>
      <c r="KZQ25" s="147"/>
      <c r="KZR25" s="147"/>
      <c r="KZS25" s="147"/>
      <c r="KZT25" s="147"/>
      <c r="KZU25" s="147"/>
      <c r="KZV25" s="147"/>
      <c r="KZW25" s="147"/>
      <c r="KZX25" s="147"/>
      <c r="KZY25" s="147"/>
      <c r="KZZ25" s="147"/>
      <c r="LAA25" s="147"/>
      <c r="LAB25" s="147"/>
      <c r="LAC25" s="147"/>
      <c r="LAD25" s="147"/>
      <c r="LAE25" s="147"/>
      <c r="LAF25" s="147"/>
      <c r="LAG25" s="147"/>
      <c r="LAH25" s="147"/>
      <c r="LAI25" s="147"/>
      <c r="LAJ25" s="147"/>
      <c r="LAK25" s="147"/>
      <c r="LAL25" s="147"/>
      <c r="LAM25" s="147"/>
      <c r="LAN25" s="147"/>
      <c r="LAO25" s="147"/>
      <c r="LAP25" s="147"/>
      <c r="LAQ25" s="147"/>
      <c r="LAR25" s="147"/>
      <c r="LAS25" s="147"/>
      <c r="LAT25" s="147"/>
      <c r="LAU25" s="147"/>
      <c r="LAV25" s="147"/>
      <c r="LAW25" s="147"/>
      <c r="LAX25" s="147"/>
      <c r="LAY25" s="147"/>
      <c r="LAZ25" s="147"/>
      <c r="LBA25" s="147"/>
      <c r="LBB25" s="147"/>
      <c r="LBC25" s="147"/>
      <c r="LBD25" s="147"/>
      <c r="LBE25" s="147"/>
      <c r="LBF25" s="147"/>
      <c r="LBG25" s="147"/>
      <c r="LBH25" s="147"/>
      <c r="LBI25" s="147"/>
      <c r="LBJ25" s="147"/>
      <c r="LBK25" s="147"/>
      <c r="LBL25" s="147"/>
      <c r="LBM25" s="147"/>
      <c r="LBN25" s="147"/>
      <c r="LBO25" s="147"/>
      <c r="LBP25" s="147"/>
      <c r="LBQ25" s="147"/>
      <c r="LBR25" s="147"/>
      <c r="LBS25" s="147"/>
      <c r="LBT25" s="147"/>
      <c r="LBU25" s="147"/>
      <c r="LBV25" s="147"/>
      <c r="LBW25" s="147"/>
      <c r="LBX25" s="147"/>
      <c r="LBY25" s="147"/>
      <c r="LBZ25" s="147"/>
      <c r="LCA25" s="147"/>
      <c r="LCB25" s="147"/>
      <c r="LCC25" s="147"/>
      <c r="LCD25" s="147"/>
      <c r="LCE25" s="147"/>
      <c r="LCF25" s="147"/>
      <c r="LCG25" s="147"/>
      <c r="LCH25" s="147"/>
      <c r="LCI25" s="147"/>
      <c r="LCJ25" s="147"/>
      <c r="LCK25" s="147"/>
      <c r="LCL25" s="147"/>
      <c r="LCM25" s="147"/>
      <c r="LCN25" s="147"/>
      <c r="LCO25" s="147"/>
      <c r="LCP25" s="147"/>
      <c r="LCQ25" s="147"/>
      <c r="LCR25" s="147"/>
      <c r="LCS25" s="147"/>
      <c r="LCT25" s="147"/>
      <c r="LCU25" s="147"/>
      <c r="LCV25" s="147"/>
      <c r="LCW25" s="147"/>
      <c r="LCX25" s="147"/>
      <c r="LCY25" s="147"/>
      <c r="LCZ25" s="147"/>
      <c r="LDA25" s="147"/>
      <c r="LDB25" s="147"/>
      <c r="LDC25" s="147"/>
      <c r="LDD25" s="147"/>
      <c r="LDE25" s="147"/>
      <c r="LDF25" s="147"/>
      <c r="LDG25" s="147"/>
      <c r="LDH25" s="147"/>
      <c r="LDI25" s="147"/>
      <c r="LDJ25" s="147"/>
      <c r="LDK25" s="147"/>
      <c r="LDL25" s="147"/>
      <c r="LDM25" s="147"/>
      <c r="LDN25" s="147"/>
      <c r="LDO25" s="147"/>
      <c r="LDP25" s="147"/>
      <c r="LDQ25" s="147"/>
      <c r="LDR25" s="147"/>
      <c r="LDS25" s="147"/>
      <c r="LDT25" s="147"/>
      <c r="LDU25" s="147"/>
      <c r="LDV25" s="147"/>
      <c r="LDW25" s="147"/>
      <c r="LDX25" s="147"/>
      <c r="LDY25" s="147"/>
      <c r="LDZ25" s="147"/>
      <c r="LEA25" s="147"/>
      <c r="LEB25" s="147"/>
      <c r="LEC25" s="147"/>
      <c r="LED25" s="147"/>
      <c r="LEE25" s="147"/>
      <c r="LEF25" s="147"/>
      <c r="LEG25" s="147"/>
      <c r="LEH25" s="147"/>
      <c r="LEI25" s="147"/>
      <c r="LEJ25" s="147"/>
      <c r="LEK25" s="147"/>
      <c r="LEL25" s="147"/>
      <c r="LEM25" s="147"/>
      <c r="LEN25" s="147"/>
      <c r="LEO25" s="147"/>
      <c r="LEP25" s="147"/>
      <c r="LEQ25" s="147"/>
      <c r="LER25" s="147"/>
      <c r="LES25" s="147"/>
      <c r="LET25" s="147"/>
      <c r="LEU25" s="147"/>
      <c r="LEV25" s="147"/>
      <c r="LEW25" s="147"/>
      <c r="LEX25" s="147"/>
      <c r="LEY25" s="147"/>
      <c r="LEZ25" s="147"/>
      <c r="LFA25" s="147"/>
      <c r="LFB25" s="147"/>
      <c r="LFC25" s="147"/>
      <c r="LFD25" s="147"/>
      <c r="LFE25" s="147"/>
      <c r="LFF25" s="147"/>
      <c r="LFG25" s="147"/>
      <c r="LFH25" s="147"/>
      <c r="LFI25" s="147"/>
      <c r="LFJ25" s="147"/>
      <c r="LFK25" s="147"/>
      <c r="LFL25" s="147"/>
      <c r="LFM25" s="147"/>
      <c r="LFN25" s="147"/>
      <c r="LFO25" s="147"/>
      <c r="LFP25" s="147"/>
      <c r="LFQ25" s="147"/>
      <c r="LFR25" s="147"/>
      <c r="LFS25" s="147"/>
      <c r="LFT25" s="147"/>
      <c r="LFU25" s="147"/>
      <c r="LFV25" s="147"/>
      <c r="LFW25" s="147"/>
      <c r="LFX25" s="147"/>
      <c r="LFY25" s="147"/>
      <c r="LFZ25" s="147"/>
      <c r="LGA25" s="147"/>
      <c r="LGB25" s="147"/>
      <c r="LGC25" s="147"/>
      <c r="LGD25" s="147"/>
      <c r="LGE25" s="147"/>
      <c r="LGF25" s="147"/>
      <c r="LGG25" s="147"/>
      <c r="LGH25" s="147"/>
      <c r="LGI25" s="147"/>
      <c r="LGJ25" s="147"/>
      <c r="LGK25" s="147"/>
      <c r="LGL25" s="147"/>
      <c r="LGM25" s="147"/>
      <c r="LGN25" s="147"/>
      <c r="LGO25" s="147"/>
      <c r="LGP25" s="147"/>
      <c r="LGQ25" s="147"/>
      <c r="LGR25" s="147"/>
      <c r="LGS25" s="147"/>
      <c r="LGT25" s="147"/>
      <c r="LGU25" s="147"/>
      <c r="LGV25" s="147"/>
      <c r="LGW25" s="147"/>
      <c r="LGX25" s="147"/>
      <c r="LGY25" s="147"/>
      <c r="LGZ25" s="147"/>
      <c r="LHA25" s="147"/>
      <c r="LHB25" s="147"/>
      <c r="LHC25" s="147"/>
      <c r="LHD25" s="147"/>
      <c r="LHE25" s="147"/>
      <c r="LHF25" s="147"/>
      <c r="LHG25" s="147"/>
      <c r="LHH25" s="147"/>
      <c r="LHI25" s="147"/>
      <c r="LHJ25" s="147"/>
      <c r="LHK25" s="147"/>
      <c r="LHL25" s="147"/>
      <c r="LHM25" s="147"/>
      <c r="LHN25" s="147"/>
      <c r="LHO25" s="147"/>
      <c r="LHP25" s="147"/>
      <c r="LHQ25" s="147"/>
      <c r="LHR25" s="147"/>
      <c r="LHS25" s="147"/>
      <c r="LHT25" s="147"/>
      <c r="LHU25" s="147"/>
      <c r="LHV25" s="147"/>
      <c r="LHW25" s="147"/>
      <c r="LHX25" s="147"/>
      <c r="LHY25" s="147"/>
      <c r="LHZ25" s="147"/>
      <c r="LIA25" s="147"/>
      <c r="LIB25" s="147"/>
      <c r="LIC25" s="147"/>
      <c r="LID25" s="147"/>
      <c r="LIE25" s="147"/>
      <c r="LIF25" s="147"/>
      <c r="LIG25" s="147"/>
      <c r="LIH25" s="147"/>
      <c r="LII25" s="147"/>
      <c r="LIJ25" s="147"/>
      <c r="LIK25" s="147"/>
      <c r="LIL25" s="147"/>
      <c r="LIM25" s="147"/>
      <c r="LIN25" s="147"/>
      <c r="LIO25" s="147"/>
      <c r="LIP25" s="147"/>
      <c r="LIQ25" s="147"/>
      <c r="LIR25" s="147"/>
      <c r="LIS25" s="147"/>
      <c r="LIT25" s="147"/>
      <c r="LIU25" s="147"/>
      <c r="LIV25" s="147"/>
      <c r="LIW25" s="147"/>
      <c r="LIX25" s="147"/>
      <c r="LIY25" s="147"/>
      <c r="LIZ25" s="147"/>
      <c r="LJA25" s="147"/>
      <c r="LJB25" s="147"/>
      <c r="LJC25" s="147"/>
      <c r="LJD25" s="147"/>
      <c r="LJE25" s="147"/>
      <c r="LJF25" s="147"/>
      <c r="LJG25" s="147"/>
      <c r="LJH25" s="147"/>
      <c r="LJI25" s="147"/>
      <c r="LJJ25" s="147"/>
      <c r="LJK25" s="147"/>
      <c r="LJL25" s="147"/>
      <c r="LJM25" s="147"/>
      <c r="LJN25" s="147"/>
      <c r="LJO25" s="147"/>
      <c r="LJP25" s="147"/>
      <c r="LJQ25" s="147"/>
      <c r="LJR25" s="147"/>
      <c r="LJS25" s="147"/>
      <c r="LJT25" s="147"/>
      <c r="LJU25" s="147"/>
      <c r="LJV25" s="147"/>
      <c r="LJW25" s="147"/>
      <c r="LJX25" s="147"/>
      <c r="LJY25" s="147"/>
      <c r="LJZ25" s="147"/>
      <c r="LKA25" s="147"/>
      <c r="LKB25" s="147"/>
      <c r="LKC25" s="147"/>
      <c r="LKD25" s="147"/>
      <c r="LKE25" s="147"/>
      <c r="LKF25" s="147"/>
      <c r="LKG25" s="147"/>
      <c r="LKH25" s="147"/>
      <c r="LKI25" s="147"/>
      <c r="LKJ25" s="147"/>
      <c r="LKK25" s="147"/>
      <c r="LKL25" s="147"/>
      <c r="LKM25" s="147"/>
      <c r="LKN25" s="147"/>
      <c r="LKO25" s="147"/>
      <c r="LKP25" s="147"/>
      <c r="LKQ25" s="147"/>
      <c r="LKR25" s="147"/>
      <c r="LKS25" s="147"/>
      <c r="LKT25" s="147"/>
      <c r="LKU25" s="147"/>
      <c r="LKV25" s="147"/>
      <c r="LKW25" s="147"/>
      <c r="LKX25" s="147"/>
      <c r="LKY25" s="147"/>
      <c r="LKZ25" s="147"/>
      <c r="LLA25" s="147"/>
      <c r="LLB25" s="147"/>
      <c r="LLC25" s="147"/>
      <c r="LLD25" s="147"/>
      <c r="LLE25" s="147"/>
      <c r="LLF25" s="147"/>
      <c r="LLG25" s="147"/>
      <c r="LLH25" s="147"/>
      <c r="LLI25" s="147"/>
      <c r="LLJ25" s="147"/>
      <c r="LLK25" s="147"/>
      <c r="LLL25" s="147"/>
      <c r="LLM25" s="147"/>
      <c r="LLN25" s="147"/>
      <c r="LLO25" s="147"/>
      <c r="LLP25" s="147"/>
      <c r="LLQ25" s="147"/>
      <c r="LLR25" s="147"/>
      <c r="LLS25" s="147"/>
      <c r="LLT25" s="147"/>
      <c r="LLU25" s="147"/>
      <c r="LLV25" s="147"/>
      <c r="LLW25" s="147"/>
      <c r="LLX25" s="147"/>
      <c r="LLY25" s="147"/>
      <c r="LLZ25" s="147"/>
      <c r="LMA25" s="147"/>
      <c r="LMB25" s="147"/>
      <c r="LMC25" s="147"/>
      <c r="LMD25" s="147"/>
      <c r="LME25" s="147"/>
      <c r="LMF25" s="147"/>
      <c r="LMG25" s="147"/>
      <c r="LMH25" s="147"/>
      <c r="LMI25" s="147"/>
      <c r="LMJ25" s="147"/>
      <c r="LMK25" s="147"/>
      <c r="LML25" s="147"/>
      <c r="LMM25" s="147"/>
      <c r="LMN25" s="147"/>
      <c r="LMO25" s="147"/>
      <c r="LMP25" s="147"/>
      <c r="LMQ25" s="147"/>
      <c r="LMR25" s="147"/>
      <c r="LMS25" s="147"/>
      <c r="LMT25" s="147"/>
      <c r="LMU25" s="147"/>
      <c r="LMV25" s="147"/>
      <c r="LMW25" s="147"/>
      <c r="LMX25" s="147"/>
      <c r="LMY25" s="147"/>
      <c r="LMZ25" s="147"/>
      <c r="LNA25" s="147"/>
      <c r="LNB25" s="147"/>
      <c r="LNC25" s="147"/>
      <c r="LND25" s="147"/>
      <c r="LNE25" s="147"/>
      <c r="LNF25" s="147"/>
      <c r="LNG25" s="147"/>
      <c r="LNH25" s="147"/>
      <c r="LNI25" s="147"/>
      <c r="LNJ25" s="147"/>
      <c r="LNK25" s="147"/>
      <c r="LNL25" s="147"/>
      <c r="LNM25" s="147"/>
      <c r="LNN25" s="147"/>
      <c r="LNO25" s="147"/>
      <c r="LNP25" s="147"/>
      <c r="LNQ25" s="147"/>
      <c r="LNR25" s="147"/>
      <c r="LNS25" s="147"/>
      <c r="LNT25" s="147"/>
      <c r="LNU25" s="147"/>
      <c r="LNV25" s="147"/>
      <c r="LNW25" s="147"/>
      <c r="LNX25" s="147"/>
      <c r="LNY25" s="147"/>
      <c r="LNZ25" s="147"/>
      <c r="LOA25" s="147"/>
      <c r="LOB25" s="147"/>
      <c r="LOC25" s="147"/>
      <c r="LOD25" s="147"/>
      <c r="LOE25" s="147"/>
      <c r="LOF25" s="147"/>
      <c r="LOG25" s="147"/>
      <c r="LOH25" s="147"/>
      <c r="LOI25" s="147"/>
      <c r="LOJ25" s="147"/>
      <c r="LOK25" s="147"/>
      <c r="LOL25" s="147"/>
      <c r="LOM25" s="147"/>
      <c r="LON25" s="147"/>
      <c r="LOO25" s="147"/>
      <c r="LOP25" s="147"/>
      <c r="LOQ25" s="147"/>
      <c r="LOR25" s="147"/>
      <c r="LOS25" s="147"/>
      <c r="LOT25" s="147"/>
      <c r="LOU25" s="147"/>
      <c r="LOV25" s="147"/>
      <c r="LOW25" s="147"/>
      <c r="LOX25" s="147"/>
      <c r="LOY25" s="147"/>
      <c r="LOZ25" s="147"/>
      <c r="LPA25" s="147"/>
      <c r="LPB25" s="147"/>
      <c r="LPC25" s="147"/>
      <c r="LPD25" s="147"/>
      <c r="LPE25" s="147"/>
      <c r="LPF25" s="147"/>
      <c r="LPG25" s="147"/>
      <c r="LPH25" s="147"/>
      <c r="LPI25" s="147"/>
      <c r="LPJ25" s="147"/>
      <c r="LPK25" s="147"/>
      <c r="LPL25" s="147"/>
      <c r="LPM25" s="147"/>
      <c r="LPN25" s="147"/>
      <c r="LPO25" s="147"/>
      <c r="LPP25" s="147"/>
      <c r="LPQ25" s="147"/>
      <c r="LPR25" s="147"/>
      <c r="LPS25" s="147"/>
      <c r="LPT25" s="147"/>
      <c r="LPU25" s="147"/>
      <c r="LPV25" s="147"/>
      <c r="LPW25" s="147"/>
      <c r="LPX25" s="147"/>
      <c r="LPY25" s="147"/>
      <c r="LPZ25" s="147"/>
      <c r="LQA25" s="147"/>
      <c r="LQB25" s="147"/>
      <c r="LQC25" s="147"/>
      <c r="LQD25" s="147"/>
      <c r="LQE25" s="147"/>
      <c r="LQF25" s="147"/>
      <c r="LQG25" s="147"/>
      <c r="LQH25" s="147"/>
      <c r="LQI25" s="147"/>
      <c r="LQJ25" s="147"/>
      <c r="LQK25" s="147"/>
      <c r="LQL25" s="147"/>
      <c r="LQM25" s="147"/>
      <c r="LQN25" s="147"/>
      <c r="LQO25" s="147"/>
      <c r="LQP25" s="147"/>
      <c r="LQQ25" s="147"/>
      <c r="LQR25" s="147"/>
      <c r="LQS25" s="147"/>
      <c r="LQT25" s="147"/>
      <c r="LQU25" s="147"/>
      <c r="LQV25" s="147"/>
      <c r="LQW25" s="147"/>
      <c r="LQX25" s="147"/>
      <c r="LQY25" s="147"/>
      <c r="LQZ25" s="147"/>
      <c r="LRA25" s="147"/>
      <c r="LRB25" s="147"/>
      <c r="LRC25" s="147"/>
      <c r="LRD25" s="147"/>
      <c r="LRE25" s="147"/>
      <c r="LRF25" s="147"/>
      <c r="LRG25" s="147"/>
      <c r="LRH25" s="147"/>
      <c r="LRI25" s="147"/>
      <c r="LRJ25" s="147"/>
      <c r="LRK25" s="147"/>
      <c r="LRL25" s="147"/>
      <c r="LRM25" s="147"/>
      <c r="LRN25" s="147"/>
      <c r="LRO25" s="147"/>
      <c r="LRP25" s="147"/>
      <c r="LRQ25" s="147"/>
      <c r="LRR25" s="147"/>
      <c r="LRS25" s="147"/>
      <c r="LRT25" s="147"/>
      <c r="LRU25" s="147"/>
      <c r="LRV25" s="147"/>
      <c r="LRW25" s="147"/>
      <c r="LRX25" s="147"/>
      <c r="LRY25" s="147"/>
      <c r="LRZ25" s="147"/>
      <c r="LSA25" s="147"/>
      <c r="LSB25" s="147"/>
      <c r="LSC25" s="147"/>
      <c r="LSD25" s="147"/>
      <c r="LSE25" s="147"/>
      <c r="LSF25" s="147"/>
      <c r="LSG25" s="147"/>
      <c r="LSH25" s="147"/>
      <c r="LSI25" s="147"/>
      <c r="LSJ25" s="147"/>
      <c r="LSK25" s="147"/>
      <c r="LSL25" s="147"/>
      <c r="LSM25" s="147"/>
      <c r="LSN25" s="147"/>
      <c r="LSO25" s="147"/>
      <c r="LSP25" s="147"/>
      <c r="LSQ25" s="147"/>
      <c r="LSR25" s="147"/>
      <c r="LSS25" s="147"/>
      <c r="LST25" s="147"/>
      <c r="LSU25" s="147"/>
      <c r="LSV25" s="147"/>
      <c r="LSW25" s="147"/>
      <c r="LSX25" s="147"/>
      <c r="LSY25" s="147"/>
      <c r="LSZ25" s="147"/>
      <c r="LTA25" s="147"/>
      <c r="LTB25" s="147"/>
      <c r="LTC25" s="147"/>
      <c r="LTD25" s="147"/>
      <c r="LTE25" s="147"/>
      <c r="LTF25" s="147"/>
      <c r="LTG25" s="147"/>
      <c r="LTH25" s="147"/>
      <c r="LTI25" s="147"/>
      <c r="LTJ25" s="147"/>
      <c r="LTK25" s="147"/>
      <c r="LTL25" s="147"/>
      <c r="LTM25" s="147"/>
      <c r="LTN25" s="147"/>
      <c r="LTO25" s="147"/>
      <c r="LTP25" s="147"/>
      <c r="LTQ25" s="147"/>
      <c r="LTR25" s="147"/>
      <c r="LTS25" s="147"/>
      <c r="LTT25" s="147"/>
      <c r="LTU25" s="147"/>
      <c r="LTV25" s="147"/>
      <c r="LTW25" s="147"/>
      <c r="LTX25" s="147"/>
      <c r="LTY25" s="147"/>
      <c r="LTZ25" s="147"/>
      <c r="LUA25" s="147"/>
      <c r="LUB25" s="147"/>
      <c r="LUC25" s="147"/>
      <c r="LUD25" s="147"/>
      <c r="LUE25" s="147"/>
      <c r="LUF25" s="147"/>
      <c r="LUG25" s="147"/>
      <c r="LUH25" s="147"/>
      <c r="LUI25" s="147"/>
      <c r="LUJ25" s="147"/>
      <c r="LUK25" s="147"/>
      <c r="LUL25" s="147"/>
      <c r="LUM25" s="147"/>
      <c r="LUN25" s="147"/>
      <c r="LUO25" s="147"/>
      <c r="LUP25" s="147"/>
      <c r="LUQ25" s="147"/>
      <c r="LUR25" s="147"/>
      <c r="LUS25" s="147"/>
      <c r="LUT25" s="147"/>
      <c r="LUU25" s="147"/>
      <c r="LUV25" s="147"/>
      <c r="LUW25" s="147"/>
      <c r="LUX25" s="147"/>
      <c r="LUY25" s="147"/>
      <c r="LUZ25" s="147"/>
      <c r="LVA25" s="147"/>
      <c r="LVB25" s="147"/>
      <c r="LVC25" s="147"/>
      <c r="LVD25" s="147"/>
      <c r="LVE25" s="147"/>
      <c r="LVF25" s="147"/>
      <c r="LVG25" s="147"/>
      <c r="LVH25" s="147"/>
      <c r="LVI25" s="147"/>
      <c r="LVJ25" s="147"/>
      <c r="LVK25" s="147"/>
      <c r="LVL25" s="147"/>
      <c r="LVM25" s="147"/>
      <c r="LVN25" s="147"/>
      <c r="LVO25" s="147"/>
      <c r="LVP25" s="147"/>
      <c r="LVQ25" s="147"/>
      <c r="LVR25" s="147"/>
      <c r="LVS25" s="147"/>
      <c r="LVT25" s="147"/>
      <c r="LVU25" s="147"/>
      <c r="LVV25" s="147"/>
      <c r="LVW25" s="147"/>
      <c r="LVX25" s="147"/>
      <c r="LVY25" s="147"/>
      <c r="LVZ25" s="147"/>
      <c r="LWA25" s="147"/>
      <c r="LWB25" s="147"/>
      <c r="LWC25" s="147"/>
      <c r="LWD25" s="147"/>
      <c r="LWE25" s="147"/>
      <c r="LWF25" s="147"/>
      <c r="LWG25" s="147"/>
      <c r="LWH25" s="147"/>
      <c r="LWI25" s="147"/>
      <c r="LWJ25" s="147"/>
      <c r="LWK25" s="147"/>
      <c r="LWL25" s="147"/>
      <c r="LWM25" s="147"/>
      <c r="LWN25" s="147"/>
      <c r="LWO25" s="147"/>
      <c r="LWP25" s="147"/>
      <c r="LWQ25" s="147"/>
      <c r="LWR25" s="147"/>
      <c r="LWS25" s="147"/>
      <c r="LWT25" s="147"/>
      <c r="LWU25" s="147"/>
      <c r="LWV25" s="147"/>
      <c r="LWW25" s="147"/>
      <c r="LWX25" s="147"/>
      <c r="LWY25" s="147"/>
      <c r="LWZ25" s="147"/>
      <c r="LXA25" s="147"/>
      <c r="LXB25" s="147"/>
      <c r="LXC25" s="147"/>
      <c r="LXD25" s="147"/>
      <c r="LXE25" s="147"/>
      <c r="LXF25" s="147"/>
      <c r="LXG25" s="147"/>
      <c r="LXH25" s="147"/>
      <c r="LXI25" s="147"/>
      <c r="LXJ25" s="147"/>
      <c r="LXK25" s="147"/>
      <c r="LXL25" s="147"/>
      <c r="LXM25" s="147"/>
      <c r="LXN25" s="147"/>
      <c r="LXO25" s="147"/>
      <c r="LXP25" s="147"/>
      <c r="LXQ25" s="147"/>
      <c r="LXR25" s="147"/>
      <c r="LXS25" s="147"/>
      <c r="LXT25" s="147"/>
      <c r="LXU25" s="147"/>
      <c r="LXV25" s="147"/>
      <c r="LXW25" s="147"/>
      <c r="LXX25" s="147"/>
      <c r="LXY25" s="147"/>
      <c r="LXZ25" s="147"/>
      <c r="LYA25" s="147"/>
      <c r="LYB25" s="147"/>
      <c r="LYC25" s="147"/>
      <c r="LYD25" s="147"/>
      <c r="LYE25" s="147"/>
      <c r="LYF25" s="147"/>
      <c r="LYG25" s="147"/>
      <c r="LYH25" s="147"/>
      <c r="LYI25" s="147"/>
      <c r="LYJ25" s="147"/>
      <c r="LYK25" s="147"/>
      <c r="LYL25" s="147"/>
      <c r="LYM25" s="147"/>
      <c r="LYN25" s="147"/>
      <c r="LYO25" s="147"/>
      <c r="LYP25" s="147"/>
      <c r="LYQ25" s="147"/>
      <c r="LYR25" s="147"/>
      <c r="LYS25" s="147"/>
      <c r="LYT25" s="147"/>
      <c r="LYU25" s="147"/>
      <c r="LYV25" s="147"/>
      <c r="LYW25" s="147"/>
      <c r="LYX25" s="147"/>
      <c r="LYY25" s="147"/>
      <c r="LYZ25" s="147"/>
      <c r="LZA25" s="147"/>
      <c r="LZB25" s="147"/>
      <c r="LZC25" s="147"/>
      <c r="LZD25" s="147"/>
      <c r="LZE25" s="147"/>
      <c r="LZF25" s="147"/>
      <c r="LZG25" s="147"/>
      <c r="LZH25" s="147"/>
      <c r="LZI25" s="147"/>
      <c r="LZJ25" s="147"/>
      <c r="LZK25" s="147"/>
      <c r="LZL25" s="147"/>
      <c r="LZM25" s="147"/>
      <c r="LZN25" s="147"/>
      <c r="LZO25" s="147"/>
      <c r="LZP25" s="147"/>
      <c r="LZQ25" s="147"/>
      <c r="LZR25" s="147"/>
      <c r="LZS25" s="147"/>
      <c r="LZT25" s="147"/>
      <c r="LZU25" s="147"/>
      <c r="LZV25" s="147"/>
      <c r="LZW25" s="147"/>
      <c r="LZX25" s="147"/>
      <c r="LZY25" s="147"/>
      <c r="LZZ25" s="147"/>
      <c r="MAA25" s="147"/>
      <c r="MAB25" s="147"/>
      <c r="MAC25" s="147"/>
      <c r="MAD25" s="147"/>
      <c r="MAE25" s="147"/>
      <c r="MAF25" s="147"/>
      <c r="MAG25" s="147"/>
      <c r="MAH25" s="147"/>
      <c r="MAI25" s="147"/>
      <c r="MAJ25" s="147"/>
      <c r="MAK25" s="147"/>
      <c r="MAL25" s="147"/>
      <c r="MAM25" s="147"/>
      <c r="MAN25" s="147"/>
      <c r="MAO25" s="147"/>
      <c r="MAP25" s="147"/>
      <c r="MAQ25" s="147"/>
      <c r="MAR25" s="147"/>
      <c r="MAS25" s="147"/>
      <c r="MAT25" s="147"/>
      <c r="MAU25" s="147"/>
      <c r="MAV25" s="147"/>
      <c r="MAW25" s="147"/>
      <c r="MAX25" s="147"/>
      <c r="MAY25" s="147"/>
      <c r="MAZ25" s="147"/>
      <c r="MBA25" s="147"/>
      <c r="MBB25" s="147"/>
      <c r="MBC25" s="147"/>
      <c r="MBD25" s="147"/>
      <c r="MBE25" s="147"/>
      <c r="MBF25" s="147"/>
      <c r="MBG25" s="147"/>
      <c r="MBH25" s="147"/>
      <c r="MBI25" s="147"/>
      <c r="MBJ25" s="147"/>
      <c r="MBK25" s="147"/>
      <c r="MBL25" s="147"/>
      <c r="MBM25" s="147"/>
      <c r="MBN25" s="147"/>
      <c r="MBO25" s="147"/>
      <c r="MBP25" s="147"/>
      <c r="MBQ25" s="147"/>
      <c r="MBR25" s="147"/>
      <c r="MBS25" s="147"/>
      <c r="MBT25" s="147"/>
      <c r="MBU25" s="147"/>
      <c r="MBV25" s="147"/>
      <c r="MBW25" s="147"/>
      <c r="MBX25" s="147"/>
      <c r="MBY25" s="147"/>
      <c r="MBZ25" s="147"/>
      <c r="MCA25" s="147"/>
      <c r="MCB25" s="147"/>
      <c r="MCC25" s="147"/>
      <c r="MCD25" s="147"/>
      <c r="MCE25" s="147"/>
      <c r="MCF25" s="147"/>
      <c r="MCG25" s="147"/>
      <c r="MCH25" s="147"/>
      <c r="MCI25" s="147"/>
      <c r="MCJ25" s="147"/>
      <c r="MCK25" s="147"/>
      <c r="MCL25" s="147"/>
      <c r="MCM25" s="147"/>
      <c r="MCN25" s="147"/>
      <c r="MCO25" s="147"/>
      <c r="MCP25" s="147"/>
      <c r="MCQ25" s="147"/>
      <c r="MCR25" s="147"/>
      <c r="MCS25" s="147"/>
      <c r="MCT25" s="147"/>
      <c r="MCU25" s="147"/>
      <c r="MCV25" s="147"/>
      <c r="MCW25" s="147"/>
      <c r="MCX25" s="147"/>
      <c r="MCY25" s="147"/>
      <c r="MCZ25" s="147"/>
      <c r="MDA25" s="147"/>
      <c r="MDB25" s="147"/>
      <c r="MDC25" s="147"/>
      <c r="MDD25" s="147"/>
      <c r="MDE25" s="147"/>
      <c r="MDF25" s="147"/>
      <c r="MDG25" s="147"/>
      <c r="MDH25" s="147"/>
      <c r="MDI25" s="147"/>
      <c r="MDJ25" s="147"/>
      <c r="MDK25" s="147"/>
      <c r="MDL25" s="147"/>
      <c r="MDM25" s="147"/>
      <c r="MDN25" s="147"/>
      <c r="MDO25" s="147"/>
      <c r="MDP25" s="147"/>
      <c r="MDQ25" s="147"/>
      <c r="MDR25" s="147"/>
      <c r="MDS25" s="147"/>
      <c r="MDT25" s="147"/>
      <c r="MDU25" s="147"/>
      <c r="MDV25" s="147"/>
      <c r="MDW25" s="147"/>
      <c r="MDX25" s="147"/>
      <c r="MDY25" s="147"/>
      <c r="MDZ25" s="147"/>
      <c r="MEA25" s="147"/>
      <c r="MEB25" s="147"/>
      <c r="MEC25" s="147"/>
      <c r="MED25" s="147"/>
      <c r="MEE25" s="147"/>
      <c r="MEF25" s="147"/>
      <c r="MEG25" s="147"/>
      <c r="MEH25" s="147"/>
      <c r="MEI25" s="147"/>
      <c r="MEJ25" s="147"/>
      <c r="MEK25" s="147"/>
      <c r="MEL25" s="147"/>
      <c r="MEM25" s="147"/>
      <c r="MEN25" s="147"/>
      <c r="MEO25" s="147"/>
      <c r="MEP25" s="147"/>
      <c r="MEQ25" s="147"/>
      <c r="MER25" s="147"/>
      <c r="MES25" s="147"/>
      <c r="MET25" s="147"/>
      <c r="MEU25" s="147"/>
      <c r="MEV25" s="147"/>
      <c r="MEW25" s="147"/>
      <c r="MEX25" s="147"/>
      <c r="MEY25" s="147"/>
      <c r="MEZ25" s="147"/>
      <c r="MFA25" s="147"/>
      <c r="MFB25" s="147"/>
      <c r="MFC25" s="147"/>
      <c r="MFD25" s="147"/>
      <c r="MFE25" s="147"/>
      <c r="MFF25" s="147"/>
      <c r="MFG25" s="147"/>
      <c r="MFH25" s="147"/>
      <c r="MFI25" s="147"/>
      <c r="MFJ25" s="147"/>
      <c r="MFK25" s="147"/>
      <c r="MFL25" s="147"/>
      <c r="MFM25" s="147"/>
      <c r="MFN25" s="147"/>
      <c r="MFO25" s="147"/>
      <c r="MFP25" s="147"/>
      <c r="MFQ25" s="147"/>
      <c r="MFR25" s="147"/>
      <c r="MFS25" s="147"/>
      <c r="MFT25" s="147"/>
      <c r="MFU25" s="147"/>
      <c r="MFV25" s="147"/>
      <c r="MFW25" s="147"/>
      <c r="MFX25" s="147"/>
      <c r="MFY25" s="147"/>
      <c r="MFZ25" s="147"/>
      <c r="MGA25" s="147"/>
      <c r="MGB25" s="147"/>
      <c r="MGC25" s="147"/>
      <c r="MGD25" s="147"/>
      <c r="MGE25" s="147"/>
      <c r="MGF25" s="147"/>
      <c r="MGG25" s="147"/>
      <c r="MGH25" s="147"/>
      <c r="MGI25" s="147"/>
      <c r="MGJ25" s="147"/>
      <c r="MGK25" s="147"/>
      <c r="MGL25" s="147"/>
      <c r="MGM25" s="147"/>
      <c r="MGN25" s="147"/>
      <c r="MGO25" s="147"/>
      <c r="MGP25" s="147"/>
      <c r="MGQ25" s="147"/>
      <c r="MGR25" s="147"/>
      <c r="MGS25" s="147"/>
      <c r="MGT25" s="147"/>
      <c r="MGU25" s="147"/>
      <c r="MGV25" s="147"/>
      <c r="MGW25" s="147"/>
      <c r="MGX25" s="147"/>
      <c r="MGY25" s="147"/>
      <c r="MGZ25" s="147"/>
      <c r="MHA25" s="147"/>
      <c r="MHB25" s="147"/>
      <c r="MHC25" s="147"/>
      <c r="MHD25" s="147"/>
      <c r="MHE25" s="147"/>
      <c r="MHF25" s="147"/>
      <c r="MHG25" s="147"/>
      <c r="MHH25" s="147"/>
      <c r="MHI25" s="147"/>
      <c r="MHJ25" s="147"/>
      <c r="MHK25" s="147"/>
      <c r="MHL25" s="147"/>
      <c r="MHM25" s="147"/>
      <c r="MHN25" s="147"/>
      <c r="MHO25" s="147"/>
      <c r="MHP25" s="147"/>
      <c r="MHQ25" s="147"/>
      <c r="MHR25" s="147"/>
      <c r="MHS25" s="147"/>
      <c r="MHT25" s="147"/>
      <c r="MHU25" s="147"/>
      <c r="MHV25" s="147"/>
      <c r="MHW25" s="147"/>
      <c r="MHX25" s="147"/>
      <c r="MHY25" s="147"/>
      <c r="MHZ25" s="147"/>
      <c r="MIA25" s="147"/>
      <c r="MIB25" s="147"/>
      <c r="MIC25" s="147"/>
      <c r="MID25" s="147"/>
      <c r="MIE25" s="147"/>
      <c r="MIF25" s="147"/>
      <c r="MIG25" s="147"/>
      <c r="MIH25" s="147"/>
      <c r="MII25" s="147"/>
      <c r="MIJ25" s="147"/>
      <c r="MIK25" s="147"/>
      <c r="MIL25" s="147"/>
      <c r="MIM25" s="147"/>
      <c r="MIN25" s="147"/>
      <c r="MIO25" s="147"/>
      <c r="MIP25" s="147"/>
      <c r="MIQ25" s="147"/>
      <c r="MIR25" s="147"/>
      <c r="MIS25" s="147"/>
      <c r="MIT25" s="147"/>
      <c r="MIU25" s="147"/>
      <c r="MIV25" s="147"/>
      <c r="MIW25" s="147"/>
      <c r="MIX25" s="147"/>
      <c r="MIY25" s="147"/>
      <c r="MIZ25" s="147"/>
      <c r="MJA25" s="147"/>
      <c r="MJB25" s="147"/>
      <c r="MJC25" s="147"/>
      <c r="MJD25" s="147"/>
      <c r="MJE25" s="147"/>
      <c r="MJF25" s="147"/>
      <c r="MJG25" s="147"/>
      <c r="MJH25" s="147"/>
      <c r="MJI25" s="147"/>
      <c r="MJJ25" s="147"/>
      <c r="MJK25" s="147"/>
      <c r="MJL25" s="147"/>
      <c r="MJM25" s="147"/>
      <c r="MJN25" s="147"/>
      <c r="MJO25" s="147"/>
      <c r="MJP25" s="147"/>
      <c r="MJQ25" s="147"/>
      <c r="MJR25" s="147"/>
      <c r="MJS25" s="147"/>
      <c r="MJT25" s="147"/>
      <c r="MJU25" s="147"/>
      <c r="MJV25" s="147"/>
      <c r="MJW25" s="147"/>
      <c r="MJX25" s="147"/>
      <c r="MJY25" s="147"/>
      <c r="MJZ25" s="147"/>
      <c r="MKA25" s="147"/>
      <c r="MKB25" s="147"/>
      <c r="MKC25" s="147"/>
      <c r="MKD25" s="147"/>
      <c r="MKE25" s="147"/>
      <c r="MKF25" s="147"/>
      <c r="MKG25" s="147"/>
      <c r="MKH25" s="147"/>
      <c r="MKI25" s="147"/>
      <c r="MKJ25" s="147"/>
      <c r="MKK25" s="147"/>
      <c r="MKL25" s="147"/>
      <c r="MKM25" s="147"/>
      <c r="MKN25" s="147"/>
      <c r="MKO25" s="147"/>
      <c r="MKP25" s="147"/>
      <c r="MKQ25" s="147"/>
      <c r="MKR25" s="147"/>
      <c r="MKS25" s="147"/>
      <c r="MKT25" s="147"/>
      <c r="MKU25" s="147"/>
      <c r="MKV25" s="147"/>
      <c r="MKW25" s="147"/>
      <c r="MKX25" s="147"/>
      <c r="MKY25" s="147"/>
      <c r="MKZ25" s="147"/>
      <c r="MLA25" s="147"/>
      <c r="MLB25" s="147"/>
      <c r="MLC25" s="147"/>
      <c r="MLD25" s="147"/>
      <c r="MLE25" s="147"/>
      <c r="MLF25" s="147"/>
      <c r="MLG25" s="147"/>
      <c r="MLH25" s="147"/>
      <c r="MLI25" s="147"/>
      <c r="MLJ25" s="147"/>
      <c r="MLK25" s="147"/>
      <c r="MLL25" s="147"/>
      <c r="MLM25" s="147"/>
      <c r="MLN25" s="147"/>
      <c r="MLO25" s="147"/>
      <c r="MLP25" s="147"/>
      <c r="MLQ25" s="147"/>
      <c r="MLR25" s="147"/>
      <c r="MLS25" s="147"/>
      <c r="MLT25" s="147"/>
      <c r="MLU25" s="147"/>
      <c r="MLV25" s="147"/>
      <c r="MLW25" s="147"/>
      <c r="MLX25" s="147"/>
      <c r="MLY25" s="147"/>
      <c r="MLZ25" s="147"/>
      <c r="MMA25" s="147"/>
      <c r="MMB25" s="147"/>
      <c r="MMC25" s="147"/>
      <c r="MMD25" s="147"/>
      <c r="MME25" s="147"/>
      <c r="MMF25" s="147"/>
      <c r="MMG25" s="147"/>
      <c r="MMH25" s="147"/>
      <c r="MMI25" s="147"/>
      <c r="MMJ25" s="147"/>
      <c r="MMK25" s="147"/>
      <c r="MML25" s="147"/>
      <c r="MMM25" s="147"/>
      <c r="MMN25" s="147"/>
      <c r="MMO25" s="147"/>
      <c r="MMP25" s="147"/>
      <c r="MMQ25" s="147"/>
      <c r="MMR25" s="147"/>
      <c r="MMS25" s="147"/>
      <c r="MMT25" s="147"/>
      <c r="MMU25" s="147"/>
      <c r="MMV25" s="147"/>
      <c r="MMW25" s="147"/>
      <c r="MMX25" s="147"/>
      <c r="MMY25" s="147"/>
      <c r="MMZ25" s="147"/>
      <c r="MNA25" s="147"/>
      <c r="MNB25" s="147"/>
      <c r="MNC25" s="147"/>
      <c r="MND25" s="147"/>
      <c r="MNE25" s="147"/>
      <c r="MNF25" s="147"/>
      <c r="MNG25" s="147"/>
      <c r="MNH25" s="147"/>
      <c r="MNI25" s="147"/>
      <c r="MNJ25" s="147"/>
      <c r="MNK25" s="147"/>
      <c r="MNL25" s="147"/>
      <c r="MNM25" s="147"/>
      <c r="MNN25" s="147"/>
      <c r="MNO25" s="147"/>
      <c r="MNP25" s="147"/>
      <c r="MNQ25" s="147"/>
      <c r="MNR25" s="147"/>
      <c r="MNS25" s="147"/>
      <c r="MNT25" s="147"/>
      <c r="MNU25" s="147"/>
      <c r="MNV25" s="147"/>
      <c r="MNW25" s="147"/>
      <c r="MNX25" s="147"/>
      <c r="MNY25" s="147"/>
      <c r="MNZ25" s="147"/>
      <c r="MOA25" s="147"/>
      <c r="MOB25" s="147"/>
      <c r="MOC25" s="147"/>
      <c r="MOD25" s="147"/>
      <c r="MOE25" s="147"/>
      <c r="MOF25" s="147"/>
      <c r="MOG25" s="147"/>
      <c r="MOH25" s="147"/>
      <c r="MOI25" s="147"/>
      <c r="MOJ25" s="147"/>
      <c r="MOK25" s="147"/>
      <c r="MOL25" s="147"/>
      <c r="MOM25" s="147"/>
      <c r="MON25" s="147"/>
      <c r="MOO25" s="147"/>
      <c r="MOP25" s="147"/>
      <c r="MOQ25" s="147"/>
      <c r="MOR25" s="147"/>
      <c r="MOS25" s="147"/>
      <c r="MOT25" s="147"/>
      <c r="MOU25" s="147"/>
      <c r="MOV25" s="147"/>
      <c r="MOW25" s="147"/>
      <c r="MOX25" s="147"/>
      <c r="MOY25" s="147"/>
      <c r="MOZ25" s="147"/>
      <c r="MPA25" s="147"/>
      <c r="MPB25" s="147"/>
      <c r="MPC25" s="147"/>
      <c r="MPD25" s="147"/>
      <c r="MPE25" s="147"/>
      <c r="MPF25" s="147"/>
      <c r="MPG25" s="147"/>
      <c r="MPH25" s="147"/>
      <c r="MPI25" s="147"/>
      <c r="MPJ25" s="147"/>
      <c r="MPK25" s="147"/>
      <c r="MPL25" s="147"/>
      <c r="MPM25" s="147"/>
      <c r="MPN25" s="147"/>
      <c r="MPO25" s="147"/>
      <c r="MPP25" s="147"/>
      <c r="MPQ25" s="147"/>
      <c r="MPR25" s="147"/>
      <c r="MPS25" s="147"/>
      <c r="MPT25" s="147"/>
      <c r="MPU25" s="147"/>
      <c r="MPV25" s="147"/>
      <c r="MPW25" s="147"/>
      <c r="MPX25" s="147"/>
      <c r="MPY25" s="147"/>
      <c r="MPZ25" s="147"/>
      <c r="MQA25" s="147"/>
      <c r="MQB25" s="147"/>
      <c r="MQC25" s="147"/>
      <c r="MQD25" s="147"/>
      <c r="MQE25" s="147"/>
      <c r="MQF25" s="147"/>
      <c r="MQG25" s="147"/>
      <c r="MQH25" s="147"/>
      <c r="MQI25" s="147"/>
      <c r="MQJ25" s="147"/>
      <c r="MQK25" s="147"/>
      <c r="MQL25" s="147"/>
      <c r="MQM25" s="147"/>
      <c r="MQN25" s="147"/>
      <c r="MQO25" s="147"/>
      <c r="MQP25" s="147"/>
      <c r="MQQ25" s="147"/>
      <c r="MQR25" s="147"/>
      <c r="MQS25" s="147"/>
      <c r="MQT25" s="147"/>
      <c r="MQU25" s="147"/>
      <c r="MQV25" s="147"/>
      <c r="MQW25" s="147"/>
      <c r="MQX25" s="147"/>
      <c r="MQY25" s="147"/>
      <c r="MQZ25" s="147"/>
      <c r="MRA25" s="147"/>
      <c r="MRB25" s="147"/>
      <c r="MRC25" s="147"/>
      <c r="MRD25" s="147"/>
      <c r="MRE25" s="147"/>
      <c r="MRF25" s="147"/>
      <c r="MRG25" s="147"/>
      <c r="MRH25" s="147"/>
      <c r="MRI25" s="147"/>
      <c r="MRJ25" s="147"/>
      <c r="MRK25" s="147"/>
      <c r="MRL25" s="147"/>
      <c r="MRM25" s="147"/>
      <c r="MRN25" s="147"/>
      <c r="MRO25" s="147"/>
      <c r="MRP25" s="147"/>
      <c r="MRQ25" s="147"/>
      <c r="MRR25" s="147"/>
      <c r="MRS25" s="147"/>
      <c r="MRT25" s="147"/>
      <c r="MRU25" s="147"/>
      <c r="MRV25" s="147"/>
      <c r="MRW25" s="147"/>
      <c r="MRX25" s="147"/>
      <c r="MRY25" s="147"/>
      <c r="MRZ25" s="147"/>
      <c r="MSA25" s="147"/>
      <c r="MSB25" s="147"/>
      <c r="MSC25" s="147"/>
      <c r="MSD25" s="147"/>
      <c r="MSE25" s="147"/>
      <c r="MSF25" s="147"/>
      <c r="MSG25" s="147"/>
      <c r="MSH25" s="147"/>
      <c r="MSI25" s="147"/>
      <c r="MSJ25" s="147"/>
      <c r="MSK25" s="147"/>
      <c r="MSL25" s="147"/>
      <c r="MSM25" s="147"/>
      <c r="MSN25" s="147"/>
      <c r="MSO25" s="147"/>
      <c r="MSP25" s="147"/>
      <c r="MSQ25" s="147"/>
      <c r="MSR25" s="147"/>
      <c r="MSS25" s="147"/>
      <c r="MST25" s="147"/>
      <c r="MSU25" s="147"/>
      <c r="MSV25" s="147"/>
      <c r="MSW25" s="147"/>
      <c r="MSX25" s="147"/>
      <c r="MSY25" s="147"/>
      <c r="MSZ25" s="147"/>
      <c r="MTA25" s="147"/>
      <c r="MTB25" s="147"/>
      <c r="MTC25" s="147"/>
      <c r="MTD25" s="147"/>
      <c r="MTE25" s="147"/>
      <c r="MTF25" s="147"/>
      <c r="MTG25" s="147"/>
      <c r="MTH25" s="147"/>
      <c r="MTI25" s="147"/>
      <c r="MTJ25" s="147"/>
      <c r="MTK25" s="147"/>
      <c r="MTL25" s="147"/>
      <c r="MTM25" s="147"/>
      <c r="MTN25" s="147"/>
      <c r="MTO25" s="147"/>
      <c r="MTP25" s="147"/>
      <c r="MTQ25" s="147"/>
      <c r="MTR25" s="147"/>
      <c r="MTS25" s="147"/>
      <c r="MTT25" s="147"/>
      <c r="MTU25" s="147"/>
      <c r="MTV25" s="147"/>
      <c r="MTW25" s="147"/>
      <c r="MTX25" s="147"/>
      <c r="MTY25" s="147"/>
      <c r="MTZ25" s="147"/>
      <c r="MUA25" s="147"/>
      <c r="MUB25" s="147"/>
      <c r="MUC25" s="147"/>
      <c r="MUD25" s="147"/>
      <c r="MUE25" s="147"/>
      <c r="MUF25" s="147"/>
      <c r="MUG25" s="147"/>
      <c r="MUH25" s="147"/>
      <c r="MUI25" s="147"/>
      <c r="MUJ25" s="147"/>
      <c r="MUK25" s="147"/>
      <c r="MUL25" s="147"/>
      <c r="MUM25" s="147"/>
      <c r="MUN25" s="147"/>
      <c r="MUO25" s="147"/>
      <c r="MUP25" s="147"/>
      <c r="MUQ25" s="147"/>
      <c r="MUR25" s="147"/>
      <c r="MUS25" s="147"/>
      <c r="MUT25" s="147"/>
      <c r="MUU25" s="147"/>
      <c r="MUV25" s="147"/>
      <c r="MUW25" s="147"/>
      <c r="MUX25" s="147"/>
      <c r="MUY25" s="147"/>
      <c r="MUZ25" s="147"/>
      <c r="MVA25" s="147"/>
      <c r="MVB25" s="147"/>
      <c r="MVC25" s="147"/>
      <c r="MVD25" s="147"/>
      <c r="MVE25" s="147"/>
      <c r="MVF25" s="147"/>
      <c r="MVG25" s="147"/>
      <c r="MVH25" s="147"/>
      <c r="MVI25" s="147"/>
      <c r="MVJ25" s="147"/>
      <c r="MVK25" s="147"/>
      <c r="MVL25" s="147"/>
      <c r="MVM25" s="147"/>
      <c r="MVN25" s="147"/>
      <c r="MVO25" s="147"/>
      <c r="MVP25" s="147"/>
      <c r="MVQ25" s="147"/>
      <c r="MVR25" s="147"/>
      <c r="MVS25" s="147"/>
      <c r="MVT25" s="147"/>
      <c r="MVU25" s="147"/>
      <c r="MVV25" s="147"/>
      <c r="MVW25" s="147"/>
      <c r="MVX25" s="147"/>
      <c r="MVY25" s="147"/>
      <c r="MVZ25" s="147"/>
      <c r="MWA25" s="147"/>
      <c r="MWB25" s="147"/>
      <c r="MWC25" s="147"/>
      <c r="MWD25" s="147"/>
      <c r="MWE25" s="147"/>
      <c r="MWF25" s="147"/>
      <c r="MWG25" s="147"/>
      <c r="MWH25" s="147"/>
      <c r="MWI25" s="147"/>
      <c r="MWJ25" s="147"/>
      <c r="MWK25" s="147"/>
      <c r="MWL25" s="147"/>
      <c r="MWM25" s="147"/>
      <c r="MWN25" s="147"/>
      <c r="MWO25" s="147"/>
      <c r="MWP25" s="147"/>
      <c r="MWQ25" s="147"/>
      <c r="MWR25" s="147"/>
      <c r="MWS25" s="147"/>
      <c r="MWT25" s="147"/>
      <c r="MWU25" s="147"/>
      <c r="MWV25" s="147"/>
      <c r="MWW25" s="147"/>
      <c r="MWX25" s="147"/>
      <c r="MWY25" s="147"/>
      <c r="MWZ25" s="147"/>
      <c r="MXA25" s="147"/>
      <c r="MXB25" s="147"/>
      <c r="MXC25" s="147"/>
      <c r="MXD25" s="147"/>
      <c r="MXE25" s="147"/>
      <c r="MXF25" s="147"/>
      <c r="MXG25" s="147"/>
      <c r="MXH25" s="147"/>
      <c r="MXI25" s="147"/>
      <c r="MXJ25" s="147"/>
      <c r="MXK25" s="147"/>
      <c r="MXL25" s="147"/>
      <c r="MXM25" s="147"/>
      <c r="MXN25" s="147"/>
      <c r="MXO25" s="147"/>
      <c r="MXP25" s="147"/>
      <c r="MXQ25" s="147"/>
      <c r="MXR25" s="147"/>
      <c r="MXS25" s="147"/>
      <c r="MXT25" s="147"/>
      <c r="MXU25" s="147"/>
      <c r="MXV25" s="147"/>
      <c r="MXW25" s="147"/>
      <c r="MXX25" s="147"/>
      <c r="MXY25" s="147"/>
      <c r="MXZ25" s="147"/>
      <c r="MYA25" s="147"/>
      <c r="MYB25" s="147"/>
      <c r="MYC25" s="147"/>
      <c r="MYD25" s="147"/>
      <c r="MYE25" s="147"/>
      <c r="MYF25" s="147"/>
      <c r="MYG25" s="147"/>
      <c r="MYH25" s="147"/>
      <c r="MYI25" s="147"/>
      <c r="MYJ25" s="147"/>
      <c r="MYK25" s="147"/>
      <c r="MYL25" s="147"/>
      <c r="MYM25" s="147"/>
      <c r="MYN25" s="147"/>
      <c r="MYO25" s="147"/>
      <c r="MYP25" s="147"/>
      <c r="MYQ25" s="147"/>
      <c r="MYR25" s="147"/>
      <c r="MYS25" s="147"/>
      <c r="MYT25" s="147"/>
      <c r="MYU25" s="147"/>
      <c r="MYV25" s="147"/>
      <c r="MYW25" s="147"/>
      <c r="MYX25" s="147"/>
      <c r="MYY25" s="147"/>
      <c r="MYZ25" s="147"/>
      <c r="MZA25" s="147"/>
      <c r="MZB25" s="147"/>
      <c r="MZC25" s="147"/>
      <c r="MZD25" s="147"/>
      <c r="MZE25" s="147"/>
      <c r="MZF25" s="147"/>
      <c r="MZG25" s="147"/>
      <c r="MZH25" s="147"/>
      <c r="MZI25" s="147"/>
      <c r="MZJ25" s="147"/>
      <c r="MZK25" s="147"/>
      <c r="MZL25" s="147"/>
      <c r="MZM25" s="147"/>
      <c r="MZN25" s="147"/>
      <c r="MZO25" s="147"/>
      <c r="MZP25" s="147"/>
      <c r="MZQ25" s="147"/>
      <c r="MZR25" s="147"/>
      <c r="MZS25" s="147"/>
      <c r="MZT25" s="147"/>
      <c r="MZU25" s="147"/>
      <c r="MZV25" s="147"/>
      <c r="MZW25" s="147"/>
      <c r="MZX25" s="147"/>
      <c r="MZY25" s="147"/>
      <c r="MZZ25" s="147"/>
      <c r="NAA25" s="147"/>
      <c r="NAB25" s="147"/>
      <c r="NAC25" s="147"/>
      <c r="NAD25" s="147"/>
      <c r="NAE25" s="147"/>
      <c r="NAF25" s="147"/>
      <c r="NAG25" s="147"/>
      <c r="NAH25" s="147"/>
      <c r="NAI25" s="147"/>
      <c r="NAJ25" s="147"/>
      <c r="NAK25" s="147"/>
      <c r="NAL25" s="147"/>
      <c r="NAM25" s="147"/>
      <c r="NAN25" s="147"/>
      <c r="NAO25" s="147"/>
      <c r="NAP25" s="147"/>
      <c r="NAQ25" s="147"/>
      <c r="NAR25" s="147"/>
      <c r="NAS25" s="147"/>
      <c r="NAT25" s="147"/>
      <c r="NAU25" s="147"/>
      <c r="NAV25" s="147"/>
      <c r="NAW25" s="147"/>
      <c r="NAX25" s="147"/>
      <c r="NAY25" s="147"/>
      <c r="NAZ25" s="147"/>
      <c r="NBA25" s="147"/>
      <c r="NBB25" s="147"/>
      <c r="NBC25" s="147"/>
      <c r="NBD25" s="147"/>
      <c r="NBE25" s="147"/>
      <c r="NBF25" s="147"/>
      <c r="NBG25" s="147"/>
      <c r="NBH25" s="147"/>
      <c r="NBI25" s="147"/>
      <c r="NBJ25" s="147"/>
      <c r="NBK25" s="147"/>
      <c r="NBL25" s="147"/>
      <c r="NBM25" s="147"/>
      <c r="NBN25" s="147"/>
      <c r="NBO25" s="147"/>
      <c r="NBP25" s="147"/>
      <c r="NBQ25" s="147"/>
      <c r="NBR25" s="147"/>
      <c r="NBS25" s="147"/>
      <c r="NBT25" s="147"/>
      <c r="NBU25" s="147"/>
      <c r="NBV25" s="147"/>
      <c r="NBW25" s="147"/>
      <c r="NBX25" s="147"/>
      <c r="NBY25" s="147"/>
      <c r="NBZ25" s="147"/>
      <c r="NCA25" s="147"/>
      <c r="NCB25" s="147"/>
      <c r="NCC25" s="147"/>
      <c r="NCD25" s="147"/>
      <c r="NCE25" s="147"/>
      <c r="NCF25" s="147"/>
      <c r="NCG25" s="147"/>
      <c r="NCH25" s="147"/>
      <c r="NCI25" s="147"/>
      <c r="NCJ25" s="147"/>
      <c r="NCK25" s="147"/>
      <c r="NCL25" s="147"/>
      <c r="NCM25" s="147"/>
      <c r="NCN25" s="147"/>
      <c r="NCO25" s="147"/>
      <c r="NCP25" s="147"/>
      <c r="NCQ25" s="147"/>
      <c r="NCR25" s="147"/>
      <c r="NCS25" s="147"/>
      <c r="NCT25" s="147"/>
      <c r="NCU25" s="147"/>
      <c r="NCV25" s="147"/>
      <c r="NCW25" s="147"/>
      <c r="NCX25" s="147"/>
      <c r="NCY25" s="147"/>
      <c r="NCZ25" s="147"/>
      <c r="NDA25" s="147"/>
      <c r="NDB25" s="147"/>
      <c r="NDC25" s="147"/>
      <c r="NDD25" s="147"/>
      <c r="NDE25" s="147"/>
      <c r="NDF25" s="147"/>
      <c r="NDG25" s="147"/>
      <c r="NDH25" s="147"/>
      <c r="NDI25" s="147"/>
      <c r="NDJ25" s="147"/>
      <c r="NDK25" s="147"/>
      <c r="NDL25" s="147"/>
      <c r="NDM25" s="147"/>
      <c r="NDN25" s="147"/>
      <c r="NDO25" s="147"/>
      <c r="NDP25" s="147"/>
      <c r="NDQ25" s="147"/>
      <c r="NDR25" s="147"/>
      <c r="NDS25" s="147"/>
      <c r="NDT25" s="147"/>
      <c r="NDU25" s="147"/>
      <c r="NDV25" s="147"/>
      <c r="NDW25" s="147"/>
      <c r="NDX25" s="147"/>
      <c r="NDY25" s="147"/>
      <c r="NDZ25" s="147"/>
      <c r="NEA25" s="147"/>
      <c r="NEB25" s="147"/>
      <c r="NEC25" s="147"/>
      <c r="NED25" s="147"/>
      <c r="NEE25" s="147"/>
      <c r="NEF25" s="147"/>
      <c r="NEG25" s="147"/>
      <c r="NEH25" s="147"/>
      <c r="NEI25" s="147"/>
      <c r="NEJ25" s="147"/>
      <c r="NEK25" s="147"/>
      <c r="NEL25" s="147"/>
      <c r="NEM25" s="147"/>
      <c r="NEN25" s="147"/>
      <c r="NEO25" s="147"/>
      <c r="NEP25" s="147"/>
      <c r="NEQ25" s="147"/>
      <c r="NER25" s="147"/>
      <c r="NES25" s="147"/>
      <c r="NET25" s="147"/>
      <c r="NEU25" s="147"/>
      <c r="NEV25" s="147"/>
      <c r="NEW25" s="147"/>
      <c r="NEX25" s="147"/>
      <c r="NEY25" s="147"/>
      <c r="NEZ25" s="147"/>
      <c r="NFA25" s="147"/>
      <c r="NFB25" s="147"/>
      <c r="NFC25" s="147"/>
      <c r="NFD25" s="147"/>
      <c r="NFE25" s="147"/>
      <c r="NFF25" s="147"/>
      <c r="NFG25" s="147"/>
      <c r="NFH25" s="147"/>
      <c r="NFI25" s="147"/>
      <c r="NFJ25" s="147"/>
      <c r="NFK25" s="147"/>
      <c r="NFL25" s="147"/>
      <c r="NFM25" s="147"/>
      <c r="NFN25" s="147"/>
      <c r="NFO25" s="147"/>
      <c r="NFP25" s="147"/>
      <c r="NFQ25" s="147"/>
      <c r="NFR25" s="147"/>
      <c r="NFS25" s="147"/>
      <c r="NFT25" s="147"/>
      <c r="NFU25" s="147"/>
      <c r="NFV25" s="147"/>
      <c r="NFW25" s="147"/>
      <c r="NFX25" s="147"/>
      <c r="NFY25" s="147"/>
      <c r="NFZ25" s="147"/>
      <c r="NGA25" s="147"/>
      <c r="NGB25" s="147"/>
      <c r="NGC25" s="147"/>
      <c r="NGD25" s="147"/>
      <c r="NGE25" s="147"/>
      <c r="NGF25" s="147"/>
      <c r="NGG25" s="147"/>
      <c r="NGH25" s="147"/>
      <c r="NGI25" s="147"/>
      <c r="NGJ25" s="147"/>
      <c r="NGK25" s="147"/>
      <c r="NGL25" s="147"/>
      <c r="NGM25" s="147"/>
      <c r="NGN25" s="147"/>
      <c r="NGO25" s="147"/>
      <c r="NGP25" s="147"/>
      <c r="NGQ25" s="147"/>
      <c r="NGR25" s="147"/>
      <c r="NGS25" s="147"/>
      <c r="NGT25" s="147"/>
      <c r="NGU25" s="147"/>
      <c r="NGV25" s="147"/>
      <c r="NGW25" s="147"/>
      <c r="NGX25" s="147"/>
      <c r="NGY25" s="147"/>
      <c r="NGZ25" s="147"/>
      <c r="NHA25" s="147"/>
      <c r="NHB25" s="147"/>
      <c r="NHC25" s="147"/>
      <c r="NHD25" s="147"/>
      <c r="NHE25" s="147"/>
      <c r="NHF25" s="147"/>
      <c r="NHG25" s="147"/>
      <c r="NHH25" s="147"/>
      <c r="NHI25" s="147"/>
      <c r="NHJ25" s="147"/>
      <c r="NHK25" s="147"/>
      <c r="NHL25" s="147"/>
      <c r="NHM25" s="147"/>
      <c r="NHN25" s="147"/>
      <c r="NHO25" s="147"/>
      <c r="NHP25" s="147"/>
      <c r="NHQ25" s="147"/>
      <c r="NHR25" s="147"/>
      <c r="NHS25" s="147"/>
      <c r="NHT25" s="147"/>
      <c r="NHU25" s="147"/>
      <c r="NHV25" s="147"/>
      <c r="NHW25" s="147"/>
      <c r="NHX25" s="147"/>
      <c r="NHY25" s="147"/>
      <c r="NHZ25" s="147"/>
      <c r="NIA25" s="147"/>
      <c r="NIB25" s="147"/>
      <c r="NIC25" s="147"/>
      <c r="NID25" s="147"/>
      <c r="NIE25" s="147"/>
      <c r="NIF25" s="147"/>
      <c r="NIG25" s="147"/>
      <c r="NIH25" s="147"/>
      <c r="NII25" s="147"/>
      <c r="NIJ25" s="147"/>
      <c r="NIK25" s="147"/>
      <c r="NIL25" s="147"/>
      <c r="NIM25" s="147"/>
      <c r="NIN25" s="147"/>
      <c r="NIO25" s="147"/>
      <c r="NIP25" s="147"/>
      <c r="NIQ25" s="147"/>
      <c r="NIR25" s="147"/>
      <c r="NIS25" s="147"/>
      <c r="NIT25" s="147"/>
      <c r="NIU25" s="147"/>
      <c r="NIV25" s="147"/>
      <c r="NIW25" s="147"/>
      <c r="NIX25" s="147"/>
      <c r="NIY25" s="147"/>
      <c r="NIZ25" s="147"/>
      <c r="NJA25" s="147"/>
      <c r="NJB25" s="147"/>
      <c r="NJC25" s="147"/>
      <c r="NJD25" s="147"/>
      <c r="NJE25" s="147"/>
      <c r="NJF25" s="147"/>
      <c r="NJG25" s="147"/>
      <c r="NJH25" s="147"/>
      <c r="NJI25" s="147"/>
      <c r="NJJ25" s="147"/>
      <c r="NJK25" s="147"/>
      <c r="NJL25" s="147"/>
      <c r="NJM25" s="147"/>
      <c r="NJN25" s="147"/>
      <c r="NJO25" s="147"/>
      <c r="NJP25" s="147"/>
      <c r="NJQ25" s="147"/>
      <c r="NJR25" s="147"/>
      <c r="NJS25" s="147"/>
      <c r="NJT25" s="147"/>
      <c r="NJU25" s="147"/>
      <c r="NJV25" s="147"/>
      <c r="NJW25" s="147"/>
      <c r="NJX25" s="147"/>
      <c r="NJY25" s="147"/>
      <c r="NJZ25" s="147"/>
      <c r="NKA25" s="147"/>
      <c r="NKB25" s="147"/>
      <c r="NKC25" s="147"/>
      <c r="NKD25" s="147"/>
      <c r="NKE25" s="147"/>
      <c r="NKF25" s="147"/>
      <c r="NKG25" s="147"/>
      <c r="NKH25" s="147"/>
      <c r="NKI25" s="147"/>
      <c r="NKJ25" s="147"/>
      <c r="NKK25" s="147"/>
      <c r="NKL25" s="147"/>
      <c r="NKM25" s="147"/>
      <c r="NKN25" s="147"/>
      <c r="NKO25" s="147"/>
      <c r="NKP25" s="147"/>
      <c r="NKQ25" s="147"/>
      <c r="NKR25" s="147"/>
      <c r="NKS25" s="147"/>
      <c r="NKT25" s="147"/>
      <c r="NKU25" s="147"/>
      <c r="NKV25" s="147"/>
      <c r="NKW25" s="147"/>
      <c r="NKX25" s="147"/>
      <c r="NKY25" s="147"/>
      <c r="NKZ25" s="147"/>
      <c r="NLA25" s="147"/>
      <c r="NLB25" s="147"/>
      <c r="NLC25" s="147"/>
      <c r="NLD25" s="147"/>
      <c r="NLE25" s="147"/>
      <c r="NLF25" s="147"/>
      <c r="NLG25" s="147"/>
      <c r="NLH25" s="147"/>
      <c r="NLI25" s="147"/>
      <c r="NLJ25" s="147"/>
      <c r="NLK25" s="147"/>
      <c r="NLL25" s="147"/>
      <c r="NLM25" s="147"/>
      <c r="NLN25" s="147"/>
      <c r="NLO25" s="147"/>
      <c r="NLP25" s="147"/>
      <c r="NLQ25" s="147"/>
      <c r="NLR25" s="147"/>
      <c r="NLS25" s="147"/>
      <c r="NLT25" s="147"/>
      <c r="NLU25" s="147"/>
      <c r="NLV25" s="147"/>
      <c r="NLW25" s="147"/>
      <c r="NLX25" s="147"/>
      <c r="NLY25" s="147"/>
      <c r="NLZ25" s="147"/>
      <c r="NMA25" s="147"/>
      <c r="NMB25" s="147"/>
      <c r="NMC25" s="147"/>
      <c r="NMD25" s="147"/>
      <c r="NME25" s="147"/>
      <c r="NMF25" s="147"/>
      <c r="NMG25" s="147"/>
      <c r="NMH25" s="147"/>
      <c r="NMI25" s="147"/>
      <c r="NMJ25" s="147"/>
      <c r="NMK25" s="147"/>
      <c r="NML25" s="147"/>
      <c r="NMM25" s="147"/>
      <c r="NMN25" s="147"/>
      <c r="NMO25" s="147"/>
      <c r="NMP25" s="147"/>
      <c r="NMQ25" s="147"/>
      <c r="NMR25" s="147"/>
      <c r="NMS25" s="147"/>
      <c r="NMT25" s="147"/>
      <c r="NMU25" s="147"/>
      <c r="NMV25" s="147"/>
      <c r="NMW25" s="147"/>
      <c r="NMX25" s="147"/>
      <c r="NMY25" s="147"/>
      <c r="NMZ25" s="147"/>
      <c r="NNA25" s="147"/>
      <c r="NNB25" s="147"/>
      <c r="NNC25" s="147"/>
      <c r="NND25" s="147"/>
      <c r="NNE25" s="147"/>
      <c r="NNF25" s="147"/>
      <c r="NNG25" s="147"/>
      <c r="NNH25" s="147"/>
      <c r="NNI25" s="147"/>
      <c r="NNJ25" s="147"/>
      <c r="NNK25" s="147"/>
      <c r="NNL25" s="147"/>
      <c r="NNM25" s="147"/>
      <c r="NNN25" s="147"/>
      <c r="NNO25" s="147"/>
      <c r="NNP25" s="147"/>
      <c r="NNQ25" s="147"/>
      <c r="NNR25" s="147"/>
      <c r="NNS25" s="147"/>
      <c r="NNT25" s="147"/>
      <c r="NNU25" s="147"/>
      <c r="NNV25" s="147"/>
      <c r="NNW25" s="147"/>
      <c r="NNX25" s="147"/>
      <c r="NNY25" s="147"/>
      <c r="NNZ25" s="147"/>
      <c r="NOA25" s="147"/>
      <c r="NOB25" s="147"/>
      <c r="NOC25" s="147"/>
      <c r="NOD25" s="147"/>
      <c r="NOE25" s="147"/>
      <c r="NOF25" s="147"/>
      <c r="NOG25" s="147"/>
      <c r="NOH25" s="147"/>
      <c r="NOI25" s="147"/>
      <c r="NOJ25" s="147"/>
      <c r="NOK25" s="147"/>
      <c r="NOL25" s="147"/>
      <c r="NOM25" s="147"/>
      <c r="NON25" s="147"/>
      <c r="NOO25" s="147"/>
      <c r="NOP25" s="147"/>
      <c r="NOQ25" s="147"/>
      <c r="NOR25" s="147"/>
      <c r="NOS25" s="147"/>
      <c r="NOT25" s="147"/>
      <c r="NOU25" s="147"/>
      <c r="NOV25" s="147"/>
      <c r="NOW25" s="147"/>
      <c r="NOX25" s="147"/>
      <c r="NOY25" s="147"/>
      <c r="NOZ25" s="147"/>
      <c r="NPA25" s="147"/>
      <c r="NPB25" s="147"/>
      <c r="NPC25" s="147"/>
      <c r="NPD25" s="147"/>
      <c r="NPE25" s="147"/>
      <c r="NPF25" s="147"/>
      <c r="NPG25" s="147"/>
      <c r="NPH25" s="147"/>
      <c r="NPI25" s="147"/>
      <c r="NPJ25" s="147"/>
      <c r="NPK25" s="147"/>
      <c r="NPL25" s="147"/>
      <c r="NPM25" s="147"/>
      <c r="NPN25" s="147"/>
      <c r="NPO25" s="147"/>
      <c r="NPP25" s="147"/>
      <c r="NPQ25" s="147"/>
      <c r="NPR25" s="147"/>
      <c r="NPS25" s="147"/>
      <c r="NPT25" s="147"/>
      <c r="NPU25" s="147"/>
      <c r="NPV25" s="147"/>
      <c r="NPW25" s="147"/>
      <c r="NPX25" s="147"/>
      <c r="NPY25" s="147"/>
      <c r="NPZ25" s="147"/>
      <c r="NQA25" s="147"/>
      <c r="NQB25" s="147"/>
      <c r="NQC25" s="147"/>
      <c r="NQD25" s="147"/>
      <c r="NQE25" s="147"/>
      <c r="NQF25" s="147"/>
      <c r="NQG25" s="147"/>
      <c r="NQH25" s="147"/>
      <c r="NQI25" s="147"/>
      <c r="NQJ25" s="147"/>
      <c r="NQK25" s="147"/>
      <c r="NQL25" s="147"/>
      <c r="NQM25" s="147"/>
      <c r="NQN25" s="147"/>
      <c r="NQO25" s="147"/>
      <c r="NQP25" s="147"/>
      <c r="NQQ25" s="147"/>
      <c r="NQR25" s="147"/>
      <c r="NQS25" s="147"/>
      <c r="NQT25" s="147"/>
      <c r="NQU25" s="147"/>
      <c r="NQV25" s="147"/>
      <c r="NQW25" s="147"/>
      <c r="NQX25" s="147"/>
      <c r="NQY25" s="147"/>
      <c r="NQZ25" s="147"/>
      <c r="NRA25" s="147"/>
      <c r="NRB25" s="147"/>
      <c r="NRC25" s="147"/>
      <c r="NRD25" s="147"/>
      <c r="NRE25" s="147"/>
      <c r="NRF25" s="147"/>
      <c r="NRG25" s="147"/>
      <c r="NRH25" s="147"/>
      <c r="NRI25" s="147"/>
      <c r="NRJ25" s="147"/>
      <c r="NRK25" s="147"/>
      <c r="NRL25" s="147"/>
      <c r="NRM25" s="147"/>
      <c r="NRN25" s="147"/>
      <c r="NRO25" s="147"/>
      <c r="NRP25" s="147"/>
      <c r="NRQ25" s="147"/>
      <c r="NRR25" s="147"/>
      <c r="NRS25" s="147"/>
      <c r="NRT25" s="147"/>
      <c r="NRU25" s="147"/>
      <c r="NRV25" s="147"/>
      <c r="NRW25" s="147"/>
      <c r="NRX25" s="147"/>
      <c r="NRY25" s="147"/>
      <c r="NRZ25" s="147"/>
      <c r="NSA25" s="147"/>
      <c r="NSB25" s="147"/>
      <c r="NSC25" s="147"/>
      <c r="NSD25" s="147"/>
      <c r="NSE25" s="147"/>
      <c r="NSF25" s="147"/>
      <c r="NSG25" s="147"/>
      <c r="NSH25" s="147"/>
      <c r="NSI25" s="147"/>
      <c r="NSJ25" s="147"/>
      <c r="NSK25" s="147"/>
      <c r="NSL25" s="147"/>
      <c r="NSM25" s="147"/>
      <c r="NSN25" s="147"/>
      <c r="NSO25" s="147"/>
      <c r="NSP25" s="147"/>
      <c r="NSQ25" s="147"/>
      <c r="NSR25" s="147"/>
      <c r="NSS25" s="147"/>
      <c r="NST25" s="147"/>
      <c r="NSU25" s="147"/>
      <c r="NSV25" s="147"/>
      <c r="NSW25" s="147"/>
      <c r="NSX25" s="147"/>
      <c r="NSY25" s="147"/>
      <c r="NSZ25" s="147"/>
      <c r="NTA25" s="147"/>
      <c r="NTB25" s="147"/>
      <c r="NTC25" s="147"/>
      <c r="NTD25" s="147"/>
      <c r="NTE25" s="147"/>
      <c r="NTF25" s="147"/>
      <c r="NTG25" s="147"/>
      <c r="NTH25" s="147"/>
      <c r="NTI25" s="147"/>
      <c r="NTJ25" s="147"/>
      <c r="NTK25" s="147"/>
      <c r="NTL25" s="147"/>
      <c r="NTM25" s="147"/>
      <c r="NTN25" s="147"/>
      <c r="NTO25" s="147"/>
      <c r="NTP25" s="147"/>
      <c r="NTQ25" s="147"/>
      <c r="NTR25" s="147"/>
      <c r="NTS25" s="147"/>
      <c r="NTT25" s="147"/>
      <c r="NTU25" s="147"/>
      <c r="NTV25" s="147"/>
      <c r="NTW25" s="147"/>
      <c r="NTX25" s="147"/>
      <c r="NTY25" s="147"/>
      <c r="NTZ25" s="147"/>
      <c r="NUA25" s="147"/>
      <c r="NUB25" s="147"/>
      <c r="NUC25" s="147"/>
      <c r="NUD25" s="147"/>
      <c r="NUE25" s="147"/>
      <c r="NUF25" s="147"/>
      <c r="NUG25" s="147"/>
      <c r="NUH25" s="147"/>
      <c r="NUI25" s="147"/>
      <c r="NUJ25" s="147"/>
      <c r="NUK25" s="147"/>
      <c r="NUL25" s="147"/>
      <c r="NUM25" s="147"/>
      <c r="NUN25" s="147"/>
      <c r="NUO25" s="147"/>
      <c r="NUP25" s="147"/>
      <c r="NUQ25" s="147"/>
      <c r="NUR25" s="147"/>
      <c r="NUS25" s="147"/>
      <c r="NUT25" s="147"/>
      <c r="NUU25" s="147"/>
      <c r="NUV25" s="147"/>
      <c r="NUW25" s="147"/>
      <c r="NUX25" s="147"/>
      <c r="NUY25" s="147"/>
      <c r="NUZ25" s="147"/>
      <c r="NVA25" s="147"/>
      <c r="NVB25" s="147"/>
      <c r="NVC25" s="147"/>
      <c r="NVD25" s="147"/>
      <c r="NVE25" s="147"/>
      <c r="NVF25" s="147"/>
      <c r="NVG25" s="147"/>
      <c r="NVH25" s="147"/>
      <c r="NVI25" s="147"/>
      <c r="NVJ25" s="147"/>
      <c r="NVK25" s="147"/>
      <c r="NVL25" s="147"/>
      <c r="NVM25" s="147"/>
      <c r="NVN25" s="147"/>
      <c r="NVO25" s="147"/>
      <c r="NVP25" s="147"/>
      <c r="NVQ25" s="147"/>
      <c r="NVR25" s="147"/>
      <c r="NVS25" s="147"/>
      <c r="NVT25" s="147"/>
      <c r="NVU25" s="147"/>
      <c r="NVV25" s="147"/>
      <c r="NVW25" s="147"/>
      <c r="NVX25" s="147"/>
      <c r="NVY25" s="147"/>
      <c r="NVZ25" s="147"/>
      <c r="NWA25" s="147"/>
      <c r="NWB25" s="147"/>
      <c r="NWC25" s="147"/>
      <c r="NWD25" s="147"/>
      <c r="NWE25" s="147"/>
      <c r="NWF25" s="147"/>
      <c r="NWG25" s="147"/>
      <c r="NWH25" s="147"/>
      <c r="NWI25" s="147"/>
      <c r="NWJ25" s="147"/>
      <c r="NWK25" s="147"/>
      <c r="NWL25" s="147"/>
      <c r="NWM25" s="147"/>
      <c r="NWN25" s="147"/>
      <c r="NWO25" s="147"/>
      <c r="NWP25" s="147"/>
      <c r="NWQ25" s="147"/>
      <c r="NWR25" s="147"/>
      <c r="NWS25" s="147"/>
      <c r="NWT25" s="147"/>
      <c r="NWU25" s="147"/>
      <c r="NWV25" s="147"/>
      <c r="NWW25" s="147"/>
      <c r="NWX25" s="147"/>
      <c r="NWY25" s="147"/>
      <c r="NWZ25" s="147"/>
      <c r="NXA25" s="147"/>
      <c r="NXB25" s="147"/>
      <c r="NXC25" s="147"/>
      <c r="NXD25" s="147"/>
      <c r="NXE25" s="147"/>
      <c r="NXF25" s="147"/>
      <c r="NXG25" s="147"/>
      <c r="NXH25" s="147"/>
      <c r="NXI25" s="147"/>
      <c r="NXJ25" s="147"/>
      <c r="NXK25" s="147"/>
      <c r="NXL25" s="147"/>
      <c r="NXM25" s="147"/>
      <c r="NXN25" s="147"/>
      <c r="NXO25" s="147"/>
      <c r="NXP25" s="147"/>
      <c r="NXQ25" s="147"/>
      <c r="NXR25" s="147"/>
      <c r="NXS25" s="147"/>
      <c r="NXT25" s="147"/>
      <c r="NXU25" s="147"/>
      <c r="NXV25" s="147"/>
      <c r="NXW25" s="147"/>
      <c r="NXX25" s="147"/>
      <c r="NXY25" s="147"/>
      <c r="NXZ25" s="147"/>
      <c r="NYA25" s="147"/>
      <c r="NYB25" s="147"/>
      <c r="NYC25" s="147"/>
      <c r="NYD25" s="147"/>
      <c r="NYE25" s="147"/>
      <c r="NYF25" s="147"/>
      <c r="NYG25" s="147"/>
      <c r="NYH25" s="147"/>
      <c r="NYI25" s="147"/>
      <c r="NYJ25" s="147"/>
      <c r="NYK25" s="147"/>
      <c r="NYL25" s="147"/>
      <c r="NYM25" s="147"/>
      <c r="NYN25" s="147"/>
      <c r="NYO25" s="147"/>
      <c r="NYP25" s="147"/>
      <c r="NYQ25" s="147"/>
      <c r="NYR25" s="147"/>
      <c r="NYS25" s="147"/>
      <c r="NYT25" s="147"/>
      <c r="NYU25" s="147"/>
      <c r="NYV25" s="147"/>
      <c r="NYW25" s="147"/>
      <c r="NYX25" s="147"/>
      <c r="NYY25" s="147"/>
      <c r="NYZ25" s="147"/>
      <c r="NZA25" s="147"/>
      <c r="NZB25" s="147"/>
      <c r="NZC25" s="147"/>
      <c r="NZD25" s="147"/>
      <c r="NZE25" s="147"/>
      <c r="NZF25" s="147"/>
      <c r="NZG25" s="147"/>
      <c r="NZH25" s="147"/>
      <c r="NZI25" s="147"/>
      <c r="NZJ25" s="147"/>
      <c r="NZK25" s="147"/>
      <c r="NZL25" s="147"/>
      <c r="NZM25" s="147"/>
      <c r="NZN25" s="147"/>
      <c r="NZO25" s="147"/>
      <c r="NZP25" s="147"/>
      <c r="NZQ25" s="147"/>
      <c r="NZR25" s="147"/>
      <c r="NZS25" s="147"/>
      <c r="NZT25" s="147"/>
      <c r="NZU25" s="147"/>
      <c r="NZV25" s="147"/>
      <c r="NZW25" s="147"/>
      <c r="NZX25" s="147"/>
      <c r="NZY25" s="147"/>
      <c r="NZZ25" s="147"/>
      <c r="OAA25" s="147"/>
      <c r="OAB25" s="147"/>
      <c r="OAC25" s="147"/>
      <c r="OAD25" s="147"/>
      <c r="OAE25" s="147"/>
      <c r="OAF25" s="147"/>
      <c r="OAG25" s="147"/>
      <c r="OAH25" s="147"/>
      <c r="OAI25" s="147"/>
      <c r="OAJ25" s="147"/>
      <c r="OAK25" s="147"/>
      <c r="OAL25" s="147"/>
      <c r="OAM25" s="147"/>
      <c r="OAN25" s="147"/>
      <c r="OAO25" s="147"/>
      <c r="OAP25" s="147"/>
      <c r="OAQ25" s="147"/>
      <c r="OAR25" s="147"/>
      <c r="OAS25" s="147"/>
      <c r="OAT25" s="147"/>
      <c r="OAU25" s="147"/>
      <c r="OAV25" s="147"/>
      <c r="OAW25" s="147"/>
      <c r="OAX25" s="147"/>
      <c r="OAY25" s="147"/>
      <c r="OAZ25" s="147"/>
      <c r="OBA25" s="147"/>
      <c r="OBB25" s="147"/>
      <c r="OBC25" s="147"/>
      <c r="OBD25" s="147"/>
      <c r="OBE25" s="147"/>
      <c r="OBF25" s="147"/>
      <c r="OBG25" s="147"/>
      <c r="OBH25" s="147"/>
      <c r="OBI25" s="147"/>
      <c r="OBJ25" s="147"/>
      <c r="OBK25" s="147"/>
      <c r="OBL25" s="147"/>
      <c r="OBM25" s="147"/>
      <c r="OBN25" s="147"/>
      <c r="OBO25" s="147"/>
      <c r="OBP25" s="147"/>
      <c r="OBQ25" s="147"/>
      <c r="OBR25" s="147"/>
      <c r="OBS25" s="147"/>
      <c r="OBT25" s="147"/>
      <c r="OBU25" s="147"/>
      <c r="OBV25" s="147"/>
      <c r="OBW25" s="147"/>
      <c r="OBX25" s="147"/>
      <c r="OBY25" s="147"/>
      <c r="OBZ25" s="147"/>
      <c r="OCA25" s="147"/>
      <c r="OCB25" s="147"/>
      <c r="OCC25" s="147"/>
      <c r="OCD25" s="147"/>
      <c r="OCE25" s="147"/>
      <c r="OCF25" s="147"/>
      <c r="OCG25" s="147"/>
      <c r="OCH25" s="147"/>
      <c r="OCI25" s="147"/>
      <c r="OCJ25" s="147"/>
      <c r="OCK25" s="147"/>
      <c r="OCL25" s="147"/>
      <c r="OCM25" s="147"/>
      <c r="OCN25" s="147"/>
      <c r="OCO25" s="147"/>
      <c r="OCP25" s="147"/>
      <c r="OCQ25" s="147"/>
      <c r="OCR25" s="147"/>
      <c r="OCS25" s="147"/>
      <c r="OCT25" s="147"/>
      <c r="OCU25" s="147"/>
      <c r="OCV25" s="147"/>
      <c r="OCW25" s="147"/>
      <c r="OCX25" s="147"/>
      <c r="OCY25" s="147"/>
      <c r="OCZ25" s="147"/>
      <c r="ODA25" s="147"/>
      <c r="ODB25" s="147"/>
      <c r="ODC25" s="147"/>
      <c r="ODD25" s="147"/>
      <c r="ODE25" s="147"/>
      <c r="ODF25" s="147"/>
      <c r="ODG25" s="147"/>
      <c r="ODH25" s="147"/>
      <c r="ODI25" s="147"/>
      <c r="ODJ25" s="147"/>
      <c r="ODK25" s="147"/>
      <c r="ODL25" s="147"/>
      <c r="ODM25" s="147"/>
      <c r="ODN25" s="147"/>
      <c r="ODO25" s="147"/>
      <c r="ODP25" s="147"/>
      <c r="ODQ25" s="147"/>
      <c r="ODR25" s="147"/>
      <c r="ODS25" s="147"/>
      <c r="ODT25" s="147"/>
      <c r="ODU25" s="147"/>
      <c r="ODV25" s="147"/>
      <c r="ODW25" s="147"/>
      <c r="ODX25" s="147"/>
      <c r="ODY25" s="147"/>
      <c r="ODZ25" s="147"/>
      <c r="OEA25" s="147"/>
      <c r="OEB25" s="147"/>
      <c r="OEC25" s="147"/>
      <c r="OED25" s="147"/>
      <c r="OEE25" s="147"/>
      <c r="OEF25" s="147"/>
      <c r="OEG25" s="147"/>
      <c r="OEH25" s="147"/>
      <c r="OEI25" s="147"/>
      <c r="OEJ25" s="147"/>
      <c r="OEK25" s="147"/>
      <c r="OEL25" s="147"/>
      <c r="OEM25" s="147"/>
      <c r="OEN25" s="147"/>
      <c r="OEO25" s="147"/>
      <c r="OEP25" s="147"/>
      <c r="OEQ25" s="147"/>
      <c r="OER25" s="147"/>
      <c r="OES25" s="147"/>
      <c r="OET25" s="147"/>
      <c r="OEU25" s="147"/>
      <c r="OEV25" s="147"/>
      <c r="OEW25" s="147"/>
      <c r="OEX25" s="147"/>
      <c r="OEY25" s="147"/>
      <c r="OEZ25" s="147"/>
      <c r="OFA25" s="147"/>
      <c r="OFB25" s="147"/>
      <c r="OFC25" s="147"/>
      <c r="OFD25" s="147"/>
      <c r="OFE25" s="147"/>
      <c r="OFF25" s="147"/>
      <c r="OFG25" s="147"/>
      <c r="OFH25" s="147"/>
      <c r="OFI25" s="147"/>
      <c r="OFJ25" s="147"/>
      <c r="OFK25" s="147"/>
      <c r="OFL25" s="147"/>
      <c r="OFM25" s="147"/>
      <c r="OFN25" s="147"/>
      <c r="OFO25" s="147"/>
      <c r="OFP25" s="147"/>
      <c r="OFQ25" s="147"/>
      <c r="OFR25" s="147"/>
      <c r="OFS25" s="147"/>
      <c r="OFT25" s="147"/>
      <c r="OFU25" s="147"/>
      <c r="OFV25" s="147"/>
      <c r="OFW25" s="147"/>
      <c r="OFX25" s="147"/>
      <c r="OFY25" s="147"/>
      <c r="OFZ25" s="147"/>
      <c r="OGA25" s="147"/>
      <c r="OGB25" s="147"/>
      <c r="OGC25" s="147"/>
      <c r="OGD25" s="147"/>
      <c r="OGE25" s="147"/>
      <c r="OGF25" s="147"/>
      <c r="OGG25" s="147"/>
      <c r="OGH25" s="147"/>
      <c r="OGI25" s="147"/>
      <c r="OGJ25" s="147"/>
      <c r="OGK25" s="147"/>
      <c r="OGL25" s="147"/>
      <c r="OGM25" s="147"/>
      <c r="OGN25" s="147"/>
      <c r="OGO25" s="147"/>
      <c r="OGP25" s="147"/>
      <c r="OGQ25" s="147"/>
      <c r="OGR25" s="147"/>
      <c r="OGS25" s="147"/>
      <c r="OGT25" s="147"/>
      <c r="OGU25" s="147"/>
      <c r="OGV25" s="147"/>
      <c r="OGW25" s="147"/>
      <c r="OGX25" s="147"/>
      <c r="OGY25" s="147"/>
      <c r="OGZ25" s="147"/>
      <c r="OHA25" s="147"/>
      <c r="OHB25" s="147"/>
      <c r="OHC25" s="147"/>
      <c r="OHD25" s="147"/>
      <c r="OHE25" s="147"/>
      <c r="OHF25" s="147"/>
      <c r="OHG25" s="147"/>
      <c r="OHH25" s="147"/>
      <c r="OHI25" s="147"/>
      <c r="OHJ25" s="147"/>
      <c r="OHK25" s="147"/>
      <c r="OHL25" s="147"/>
      <c r="OHM25" s="147"/>
      <c r="OHN25" s="147"/>
      <c r="OHO25" s="147"/>
      <c r="OHP25" s="147"/>
      <c r="OHQ25" s="147"/>
      <c r="OHR25" s="147"/>
      <c r="OHS25" s="147"/>
      <c r="OHT25" s="147"/>
      <c r="OHU25" s="147"/>
      <c r="OHV25" s="147"/>
      <c r="OHW25" s="147"/>
      <c r="OHX25" s="147"/>
      <c r="OHY25" s="147"/>
      <c r="OHZ25" s="147"/>
      <c r="OIA25" s="147"/>
      <c r="OIB25" s="147"/>
      <c r="OIC25" s="147"/>
      <c r="OID25" s="147"/>
      <c r="OIE25" s="147"/>
      <c r="OIF25" s="147"/>
      <c r="OIG25" s="147"/>
      <c r="OIH25" s="147"/>
      <c r="OII25" s="147"/>
      <c r="OIJ25" s="147"/>
      <c r="OIK25" s="147"/>
      <c r="OIL25" s="147"/>
      <c r="OIM25" s="147"/>
      <c r="OIN25" s="147"/>
      <c r="OIO25" s="147"/>
      <c r="OIP25" s="147"/>
      <c r="OIQ25" s="147"/>
      <c r="OIR25" s="147"/>
      <c r="OIS25" s="147"/>
      <c r="OIT25" s="147"/>
      <c r="OIU25" s="147"/>
      <c r="OIV25" s="147"/>
      <c r="OIW25" s="147"/>
      <c r="OIX25" s="147"/>
      <c r="OIY25" s="147"/>
      <c r="OIZ25" s="147"/>
      <c r="OJA25" s="147"/>
      <c r="OJB25" s="147"/>
      <c r="OJC25" s="147"/>
      <c r="OJD25" s="147"/>
      <c r="OJE25" s="147"/>
      <c r="OJF25" s="147"/>
      <c r="OJG25" s="147"/>
      <c r="OJH25" s="147"/>
      <c r="OJI25" s="147"/>
      <c r="OJJ25" s="147"/>
      <c r="OJK25" s="147"/>
      <c r="OJL25" s="147"/>
      <c r="OJM25" s="147"/>
      <c r="OJN25" s="147"/>
      <c r="OJO25" s="147"/>
      <c r="OJP25" s="147"/>
      <c r="OJQ25" s="147"/>
      <c r="OJR25" s="147"/>
      <c r="OJS25" s="147"/>
      <c r="OJT25" s="147"/>
      <c r="OJU25" s="147"/>
      <c r="OJV25" s="147"/>
      <c r="OJW25" s="147"/>
      <c r="OJX25" s="147"/>
      <c r="OJY25" s="147"/>
      <c r="OJZ25" s="147"/>
      <c r="OKA25" s="147"/>
      <c r="OKB25" s="147"/>
      <c r="OKC25" s="147"/>
      <c r="OKD25" s="147"/>
      <c r="OKE25" s="147"/>
      <c r="OKF25" s="147"/>
      <c r="OKG25" s="147"/>
      <c r="OKH25" s="147"/>
      <c r="OKI25" s="147"/>
      <c r="OKJ25" s="147"/>
      <c r="OKK25" s="147"/>
      <c r="OKL25" s="147"/>
      <c r="OKM25" s="147"/>
      <c r="OKN25" s="147"/>
      <c r="OKO25" s="147"/>
      <c r="OKP25" s="147"/>
      <c r="OKQ25" s="147"/>
      <c r="OKR25" s="147"/>
      <c r="OKS25" s="147"/>
      <c r="OKT25" s="147"/>
      <c r="OKU25" s="147"/>
      <c r="OKV25" s="147"/>
      <c r="OKW25" s="147"/>
      <c r="OKX25" s="147"/>
      <c r="OKY25" s="147"/>
      <c r="OKZ25" s="147"/>
      <c r="OLA25" s="147"/>
      <c r="OLB25" s="147"/>
      <c r="OLC25" s="147"/>
      <c r="OLD25" s="147"/>
      <c r="OLE25" s="147"/>
      <c r="OLF25" s="147"/>
      <c r="OLG25" s="147"/>
      <c r="OLH25" s="147"/>
      <c r="OLI25" s="147"/>
      <c r="OLJ25" s="147"/>
      <c r="OLK25" s="147"/>
      <c r="OLL25" s="147"/>
      <c r="OLM25" s="147"/>
      <c r="OLN25" s="147"/>
      <c r="OLO25" s="147"/>
      <c r="OLP25" s="147"/>
      <c r="OLQ25" s="147"/>
      <c r="OLR25" s="147"/>
      <c r="OLS25" s="147"/>
      <c r="OLT25" s="147"/>
      <c r="OLU25" s="147"/>
      <c r="OLV25" s="147"/>
      <c r="OLW25" s="147"/>
      <c r="OLX25" s="147"/>
      <c r="OLY25" s="147"/>
      <c r="OLZ25" s="147"/>
      <c r="OMA25" s="147"/>
      <c r="OMB25" s="147"/>
      <c r="OMC25" s="147"/>
      <c r="OMD25" s="147"/>
      <c r="OME25" s="147"/>
      <c r="OMF25" s="147"/>
      <c r="OMG25" s="147"/>
      <c r="OMH25" s="147"/>
      <c r="OMI25" s="147"/>
      <c r="OMJ25" s="147"/>
      <c r="OMK25" s="147"/>
      <c r="OML25" s="147"/>
      <c r="OMM25" s="147"/>
      <c r="OMN25" s="147"/>
      <c r="OMO25" s="147"/>
      <c r="OMP25" s="147"/>
      <c r="OMQ25" s="147"/>
      <c r="OMR25" s="147"/>
      <c r="OMS25" s="147"/>
      <c r="OMT25" s="147"/>
      <c r="OMU25" s="147"/>
      <c r="OMV25" s="147"/>
      <c r="OMW25" s="147"/>
      <c r="OMX25" s="147"/>
      <c r="OMY25" s="147"/>
      <c r="OMZ25" s="147"/>
      <c r="ONA25" s="147"/>
      <c r="ONB25" s="147"/>
      <c r="ONC25" s="147"/>
      <c r="OND25" s="147"/>
      <c r="ONE25" s="147"/>
      <c r="ONF25" s="147"/>
      <c r="ONG25" s="147"/>
      <c r="ONH25" s="147"/>
      <c r="ONI25" s="147"/>
      <c r="ONJ25" s="147"/>
      <c r="ONK25" s="147"/>
      <c r="ONL25" s="147"/>
      <c r="ONM25" s="147"/>
      <c r="ONN25" s="147"/>
      <c r="ONO25" s="147"/>
      <c r="ONP25" s="147"/>
      <c r="ONQ25" s="147"/>
      <c r="ONR25" s="147"/>
      <c r="ONS25" s="147"/>
      <c r="ONT25" s="147"/>
      <c r="ONU25" s="147"/>
      <c r="ONV25" s="147"/>
      <c r="ONW25" s="147"/>
      <c r="ONX25" s="147"/>
      <c r="ONY25" s="147"/>
      <c r="ONZ25" s="147"/>
      <c r="OOA25" s="147"/>
      <c r="OOB25" s="147"/>
      <c r="OOC25" s="147"/>
      <c r="OOD25" s="147"/>
      <c r="OOE25" s="147"/>
      <c r="OOF25" s="147"/>
      <c r="OOG25" s="147"/>
      <c r="OOH25" s="147"/>
      <c r="OOI25" s="147"/>
      <c r="OOJ25" s="147"/>
      <c r="OOK25" s="147"/>
      <c r="OOL25" s="147"/>
      <c r="OOM25" s="147"/>
      <c r="OON25" s="147"/>
      <c r="OOO25" s="147"/>
      <c r="OOP25" s="147"/>
      <c r="OOQ25" s="147"/>
      <c r="OOR25" s="147"/>
      <c r="OOS25" s="147"/>
      <c r="OOT25" s="147"/>
      <c r="OOU25" s="147"/>
      <c r="OOV25" s="147"/>
      <c r="OOW25" s="147"/>
      <c r="OOX25" s="147"/>
      <c r="OOY25" s="147"/>
      <c r="OOZ25" s="147"/>
      <c r="OPA25" s="147"/>
      <c r="OPB25" s="147"/>
      <c r="OPC25" s="147"/>
      <c r="OPD25" s="147"/>
      <c r="OPE25" s="147"/>
      <c r="OPF25" s="147"/>
      <c r="OPG25" s="147"/>
      <c r="OPH25" s="147"/>
      <c r="OPI25" s="147"/>
      <c r="OPJ25" s="147"/>
      <c r="OPK25" s="147"/>
      <c r="OPL25" s="147"/>
      <c r="OPM25" s="147"/>
      <c r="OPN25" s="147"/>
      <c r="OPO25" s="147"/>
      <c r="OPP25" s="147"/>
      <c r="OPQ25" s="147"/>
      <c r="OPR25" s="147"/>
      <c r="OPS25" s="147"/>
      <c r="OPT25" s="147"/>
      <c r="OPU25" s="147"/>
      <c r="OPV25" s="147"/>
      <c r="OPW25" s="147"/>
      <c r="OPX25" s="147"/>
      <c r="OPY25" s="147"/>
      <c r="OPZ25" s="147"/>
      <c r="OQA25" s="147"/>
      <c r="OQB25" s="147"/>
      <c r="OQC25" s="147"/>
      <c r="OQD25" s="147"/>
      <c r="OQE25" s="147"/>
      <c r="OQF25" s="147"/>
      <c r="OQG25" s="147"/>
      <c r="OQH25" s="147"/>
      <c r="OQI25" s="147"/>
      <c r="OQJ25" s="147"/>
      <c r="OQK25" s="147"/>
      <c r="OQL25" s="147"/>
      <c r="OQM25" s="147"/>
      <c r="OQN25" s="147"/>
      <c r="OQO25" s="147"/>
      <c r="OQP25" s="147"/>
      <c r="OQQ25" s="147"/>
      <c r="OQR25" s="147"/>
      <c r="OQS25" s="147"/>
      <c r="OQT25" s="147"/>
      <c r="OQU25" s="147"/>
      <c r="OQV25" s="147"/>
      <c r="OQW25" s="147"/>
      <c r="OQX25" s="147"/>
      <c r="OQY25" s="147"/>
      <c r="OQZ25" s="147"/>
      <c r="ORA25" s="147"/>
      <c r="ORB25" s="147"/>
      <c r="ORC25" s="147"/>
      <c r="ORD25" s="147"/>
      <c r="ORE25" s="147"/>
      <c r="ORF25" s="147"/>
      <c r="ORG25" s="147"/>
      <c r="ORH25" s="147"/>
      <c r="ORI25" s="147"/>
      <c r="ORJ25" s="147"/>
      <c r="ORK25" s="147"/>
      <c r="ORL25" s="147"/>
      <c r="ORM25" s="147"/>
      <c r="ORN25" s="147"/>
      <c r="ORO25" s="147"/>
      <c r="ORP25" s="147"/>
      <c r="ORQ25" s="147"/>
      <c r="ORR25" s="147"/>
      <c r="ORS25" s="147"/>
      <c r="ORT25" s="147"/>
      <c r="ORU25" s="147"/>
      <c r="ORV25" s="147"/>
      <c r="ORW25" s="147"/>
      <c r="ORX25" s="147"/>
      <c r="ORY25" s="147"/>
      <c r="ORZ25" s="147"/>
      <c r="OSA25" s="147"/>
      <c r="OSB25" s="147"/>
      <c r="OSC25" s="147"/>
      <c r="OSD25" s="147"/>
      <c r="OSE25" s="147"/>
      <c r="OSF25" s="147"/>
      <c r="OSG25" s="147"/>
      <c r="OSH25" s="147"/>
      <c r="OSI25" s="147"/>
      <c r="OSJ25" s="147"/>
      <c r="OSK25" s="147"/>
      <c r="OSL25" s="147"/>
      <c r="OSM25" s="147"/>
      <c r="OSN25" s="147"/>
      <c r="OSO25" s="147"/>
      <c r="OSP25" s="147"/>
      <c r="OSQ25" s="147"/>
      <c r="OSR25" s="147"/>
      <c r="OSS25" s="147"/>
      <c r="OST25" s="147"/>
      <c r="OSU25" s="147"/>
      <c r="OSV25" s="147"/>
      <c r="OSW25" s="147"/>
      <c r="OSX25" s="147"/>
      <c r="OSY25" s="147"/>
      <c r="OSZ25" s="147"/>
      <c r="OTA25" s="147"/>
      <c r="OTB25" s="147"/>
      <c r="OTC25" s="147"/>
      <c r="OTD25" s="147"/>
      <c r="OTE25" s="147"/>
      <c r="OTF25" s="147"/>
      <c r="OTG25" s="147"/>
      <c r="OTH25" s="147"/>
      <c r="OTI25" s="147"/>
      <c r="OTJ25" s="147"/>
      <c r="OTK25" s="147"/>
      <c r="OTL25" s="147"/>
      <c r="OTM25" s="147"/>
      <c r="OTN25" s="147"/>
      <c r="OTO25" s="147"/>
      <c r="OTP25" s="147"/>
      <c r="OTQ25" s="147"/>
      <c r="OTR25" s="147"/>
      <c r="OTS25" s="147"/>
      <c r="OTT25" s="147"/>
      <c r="OTU25" s="147"/>
      <c r="OTV25" s="147"/>
      <c r="OTW25" s="147"/>
      <c r="OTX25" s="147"/>
      <c r="OTY25" s="147"/>
      <c r="OTZ25" s="147"/>
      <c r="OUA25" s="147"/>
      <c r="OUB25" s="147"/>
      <c r="OUC25" s="147"/>
      <c r="OUD25" s="147"/>
      <c r="OUE25" s="147"/>
      <c r="OUF25" s="147"/>
      <c r="OUG25" s="147"/>
      <c r="OUH25" s="147"/>
      <c r="OUI25" s="147"/>
      <c r="OUJ25" s="147"/>
      <c r="OUK25" s="147"/>
      <c r="OUL25" s="147"/>
      <c r="OUM25" s="147"/>
      <c r="OUN25" s="147"/>
      <c r="OUO25" s="147"/>
      <c r="OUP25" s="147"/>
      <c r="OUQ25" s="147"/>
      <c r="OUR25" s="147"/>
      <c r="OUS25" s="147"/>
      <c r="OUT25" s="147"/>
      <c r="OUU25" s="147"/>
      <c r="OUV25" s="147"/>
      <c r="OUW25" s="147"/>
      <c r="OUX25" s="147"/>
      <c r="OUY25" s="147"/>
      <c r="OUZ25" s="147"/>
      <c r="OVA25" s="147"/>
      <c r="OVB25" s="147"/>
      <c r="OVC25" s="147"/>
      <c r="OVD25" s="147"/>
      <c r="OVE25" s="147"/>
      <c r="OVF25" s="147"/>
      <c r="OVG25" s="147"/>
      <c r="OVH25" s="147"/>
      <c r="OVI25" s="147"/>
      <c r="OVJ25" s="147"/>
      <c r="OVK25" s="147"/>
      <c r="OVL25" s="147"/>
      <c r="OVM25" s="147"/>
      <c r="OVN25" s="147"/>
      <c r="OVO25" s="147"/>
      <c r="OVP25" s="147"/>
      <c r="OVQ25" s="147"/>
      <c r="OVR25" s="147"/>
      <c r="OVS25" s="147"/>
      <c r="OVT25" s="147"/>
      <c r="OVU25" s="147"/>
      <c r="OVV25" s="147"/>
      <c r="OVW25" s="147"/>
      <c r="OVX25" s="147"/>
      <c r="OVY25" s="147"/>
      <c r="OVZ25" s="147"/>
      <c r="OWA25" s="147"/>
      <c r="OWB25" s="147"/>
      <c r="OWC25" s="147"/>
      <c r="OWD25" s="147"/>
      <c r="OWE25" s="147"/>
      <c r="OWF25" s="147"/>
      <c r="OWG25" s="147"/>
      <c r="OWH25" s="147"/>
      <c r="OWI25" s="147"/>
      <c r="OWJ25" s="147"/>
      <c r="OWK25" s="147"/>
      <c r="OWL25" s="147"/>
      <c r="OWM25" s="147"/>
      <c r="OWN25" s="147"/>
      <c r="OWO25" s="147"/>
      <c r="OWP25" s="147"/>
      <c r="OWQ25" s="147"/>
      <c r="OWR25" s="147"/>
      <c r="OWS25" s="147"/>
      <c r="OWT25" s="147"/>
      <c r="OWU25" s="147"/>
      <c r="OWV25" s="147"/>
      <c r="OWW25" s="147"/>
      <c r="OWX25" s="147"/>
      <c r="OWY25" s="147"/>
      <c r="OWZ25" s="147"/>
      <c r="OXA25" s="147"/>
      <c r="OXB25" s="147"/>
      <c r="OXC25" s="147"/>
      <c r="OXD25" s="147"/>
      <c r="OXE25" s="147"/>
      <c r="OXF25" s="147"/>
      <c r="OXG25" s="147"/>
      <c r="OXH25" s="147"/>
      <c r="OXI25" s="147"/>
      <c r="OXJ25" s="147"/>
      <c r="OXK25" s="147"/>
      <c r="OXL25" s="147"/>
      <c r="OXM25" s="147"/>
      <c r="OXN25" s="147"/>
      <c r="OXO25" s="147"/>
      <c r="OXP25" s="147"/>
      <c r="OXQ25" s="147"/>
      <c r="OXR25" s="147"/>
      <c r="OXS25" s="147"/>
      <c r="OXT25" s="147"/>
      <c r="OXU25" s="147"/>
      <c r="OXV25" s="147"/>
      <c r="OXW25" s="147"/>
      <c r="OXX25" s="147"/>
      <c r="OXY25" s="147"/>
      <c r="OXZ25" s="147"/>
      <c r="OYA25" s="147"/>
      <c r="OYB25" s="147"/>
      <c r="OYC25" s="147"/>
      <c r="OYD25" s="147"/>
      <c r="OYE25" s="147"/>
      <c r="OYF25" s="147"/>
      <c r="OYG25" s="147"/>
      <c r="OYH25" s="147"/>
      <c r="OYI25" s="147"/>
      <c r="OYJ25" s="147"/>
      <c r="OYK25" s="147"/>
      <c r="OYL25" s="147"/>
      <c r="OYM25" s="147"/>
      <c r="OYN25" s="147"/>
      <c r="OYO25" s="147"/>
      <c r="OYP25" s="147"/>
      <c r="OYQ25" s="147"/>
      <c r="OYR25" s="147"/>
      <c r="OYS25" s="147"/>
      <c r="OYT25" s="147"/>
      <c r="OYU25" s="147"/>
      <c r="OYV25" s="147"/>
      <c r="OYW25" s="147"/>
      <c r="OYX25" s="147"/>
      <c r="OYY25" s="147"/>
      <c r="OYZ25" s="147"/>
      <c r="OZA25" s="147"/>
      <c r="OZB25" s="147"/>
      <c r="OZC25" s="147"/>
      <c r="OZD25" s="147"/>
      <c r="OZE25" s="147"/>
      <c r="OZF25" s="147"/>
      <c r="OZG25" s="147"/>
      <c r="OZH25" s="147"/>
      <c r="OZI25" s="147"/>
      <c r="OZJ25" s="147"/>
      <c r="OZK25" s="147"/>
      <c r="OZL25" s="147"/>
      <c r="OZM25" s="147"/>
      <c r="OZN25" s="147"/>
      <c r="OZO25" s="147"/>
      <c r="OZP25" s="147"/>
      <c r="OZQ25" s="147"/>
      <c r="OZR25" s="147"/>
      <c r="OZS25" s="147"/>
      <c r="OZT25" s="147"/>
      <c r="OZU25" s="147"/>
      <c r="OZV25" s="147"/>
      <c r="OZW25" s="147"/>
      <c r="OZX25" s="147"/>
      <c r="OZY25" s="147"/>
      <c r="OZZ25" s="147"/>
      <c r="PAA25" s="147"/>
      <c r="PAB25" s="147"/>
      <c r="PAC25" s="147"/>
      <c r="PAD25" s="147"/>
      <c r="PAE25" s="147"/>
      <c r="PAF25" s="147"/>
      <c r="PAG25" s="147"/>
      <c r="PAH25" s="147"/>
      <c r="PAI25" s="147"/>
      <c r="PAJ25" s="147"/>
      <c r="PAK25" s="147"/>
      <c r="PAL25" s="147"/>
      <c r="PAM25" s="147"/>
      <c r="PAN25" s="147"/>
      <c r="PAO25" s="147"/>
      <c r="PAP25" s="147"/>
      <c r="PAQ25" s="147"/>
      <c r="PAR25" s="147"/>
      <c r="PAS25" s="147"/>
      <c r="PAT25" s="147"/>
      <c r="PAU25" s="147"/>
      <c r="PAV25" s="147"/>
      <c r="PAW25" s="147"/>
      <c r="PAX25" s="147"/>
      <c r="PAY25" s="147"/>
      <c r="PAZ25" s="147"/>
      <c r="PBA25" s="147"/>
      <c r="PBB25" s="147"/>
      <c r="PBC25" s="147"/>
      <c r="PBD25" s="147"/>
      <c r="PBE25" s="147"/>
      <c r="PBF25" s="147"/>
      <c r="PBG25" s="147"/>
      <c r="PBH25" s="147"/>
      <c r="PBI25" s="147"/>
      <c r="PBJ25" s="147"/>
      <c r="PBK25" s="147"/>
      <c r="PBL25" s="147"/>
      <c r="PBM25" s="147"/>
      <c r="PBN25" s="147"/>
      <c r="PBO25" s="147"/>
      <c r="PBP25" s="147"/>
      <c r="PBQ25" s="147"/>
      <c r="PBR25" s="147"/>
      <c r="PBS25" s="147"/>
      <c r="PBT25" s="147"/>
      <c r="PBU25" s="147"/>
      <c r="PBV25" s="147"/>
      <c r="PBW25" s="147"/>
      <c r="PBX25" s="147"/>
      <c r="PBY25" s="147"/>
      <c r="PBZ25" s="147"/>
      <c r="PCA25" s="147"/>
      <c r="PCB25" s="147"/>
      <c r="PCC25" s="147"/>
      <c r="PCD25" s="147"/>
      <c r="PCE25" s="147"/>
      <c r="PCF25" s="147"/>
      <c r="PCG25" s="147"/>
      <c r="PCH25" s="147"/>
      <c r="PCI25" s="147"/>
      <c r="PCJ25" s="147"/>
      <c r="PCK25" s="147"/>
      <c r="PCL25" s="147"/>
      <c r="PCM25" s="147"/>
      <c r="PCN25" s="147"/>
      <c r="PCO25" s="147"/>
      <c r="PCP25" s="147"/>
      <c r="PCQ25" s="147"/>
      <c r="PCR25" s="147"/>
      <c r="PCS25" s="147"/>
      <c r="PCT25" s="147"/>
      <c r="PCU25" s="147"/>
      <c r="PCV25" s="147"/>
      <c r="PCW25" s="147"/>
      <c r="PCX25" s="147"/>
      <c r="PCY25" s="147"/>
      <c r="PCZ25" s="147"/>
      <c r="PDA25" s="147"/>
      <c r="PDB25" s="147"/>
      <c r="PDC25" s="147"/>
      <c r="PDD25" s="147"/>
      <c r="PDE25" s="147"/>
      <c r="PDF25" s="147"/>
      <c r="PDG25" s="147"/>
      <c r="PDH25" s="147"/>
      <c r="PDI25" s="147"/>
      <c r="PDJ25" s="147"/>
      <c r="PDK25" s="147"/>
      <c r="PDL25" s="147"/>
      <c r="PDM25" s="147"/>
      <c r="PDN25" s="147"/>
      <c r="PDO25" s="147"/>
      <c r="PDP25" s="147"/>
      <c r="PDQ25" s="147"/>
      <c r="PDR25" s="147"/>
      <c r="PDS25" s="147"/>
      <c r="PDT25" s="147"/>
      <c r="PDU25" s="147"/>
      <c r="PDV25" s="147"/>
      <c r="PDW25" s="147"/>
      <c r="PDX25" s="147"/>
      <c r="PDY25" s="147"/>
      <c r="PDZ25" s="147"/>
      <c r="PEA25" s="147"/>
      <c r="PEB25" s="147"/>
      <c r="PEC25" s="147"/>
      <c r="PED25" s="147"/>
      <c r="PEE25" s="147"/>
      <c r="PEF25" s="147"/>
      <c r="PEG25" s="147"/>
      <c r="PEH25" s="147"/>
      <c r="PEI25" s="147"/>
      <c r="PEJ25" s="147"/>
      <c r="PEK25" s="147"/>
      <c r="PEL25" s="147"/>
      <c r="PEM25" s="147"/>
      <c r="PEN25" s="147"/>
      <c r="PEO25" s="147"/>
      <c r="PEP25" s="147"/>
      <c r="PEQ25" s="147"/>
      <c r="PER25" s="147"/>
      <c r="PES25" s="147"/>
      <c r="PET25" s="147"/>
      <c r="PEU25" s="147"/>
      <c r="PEV25" s="147"/>
      <c r="PEW25" s="147"/>
      <c r="PEX25" s="147"/>
      <c r="PEY25" s="147"/>
      <c r="PEZ25" s="147"/>
      <c r="PFA25" s="147"/>
      <c r="PFB25" s="147"/>
      <c r="PFC25" s="147"/>
      <c r="PFD25" s="147"/>
      <c r="PFE25" s="147"/>
      <c r="PFF25" s="147"/>
      <c r="PFG25" s="147"/>
      <c r="PFH25" s="147"/>
      <c r="PFI25" s="147"/>
      <c r="PFJ25" s="147"/>
      <c r="PFK25" s="147"/>
      <c r="PFL25" s="147"/>
      <c r="PFM25" s="147"/>
      <c r="PFN25" s="147"/>
      <c r="PFO25" s="147"/>
      <c r="PFP25" s="147"/>
      <c r="PFQ25" s="147"/>
      <c r="PFR25" s="147"/>
      <c r="PFS25" s="147"/>
      <c r="PFT25" s="147"/>
      <c r="PFU25" s="147"/>
      <c r="PFV25" s="147"/>
      <c r="PFW25" s="147"/>
      <c r="PFX25" s="147"/>
      <c r="PFY25" s="147"/>
      <c r="PFZ25" s="147"/>
      <c r="PGA25" s="147"/>
      <c r="PGB25" s="147"/>
      <c r="PGC25" s="147"/>
      <c r="PGD25" s="147"/>
      <c r="PGE25" s="147"/>
      <c r="PGF25" s="147"/>
      <c r="PGG25" s="147"/>
      <c r="PGH25" s="147"/>
      <c r="PGI25" s="147"/>
      <c r="PGJ25" s="147"/>
      <c r="PGK25" s="147"/>
      <c r="PGL25" s="147"/>
      <c r="PGM25" s="147"/>
      <c r="PGN25" s="147"/>
      <c r="PGO25" s="147"/>
      <c r="PGP25" s="147"/>
      <c r="PGQ25" s="147"/>
      <c r="PGR25" s="147"/>
      <c r="PGS25" s="147"/>
      <c r="PGT25" s="147"/>
      <c r="PGU25" s="147"/>
      <c r="PGV25" s="147"/>
      <c r="PGW25" s="147"/>
      <c r="PGX25" s="147"/>
      <c r="PGY25" s="147"/>
      <c r="PGZ25" s="147"/>
      <c r="PHA25" s="147"/>
      <c r="PHB25" s="147"/>
      <c r="PHC25" s="147"/>
      <c r="PHD25" s="147"/>
      <c r="PHE25" s="147"/>
      <c r="PHF25" s="147"/>
      <c r="PHG25" s="147"/>
      <c r="PHH25" s="147"/>
      <c r="PHI25" s="147"/>
      <c r="PHJ25" s="147"/>
      <c r="PHK25" s="147"/>
      <c r="PHL25" s="147"/>
      <c r="PHM25" s="147"/>
      <c r="PHN25" s="147"/>
      <c r="PHO25" s="147"/>
      <c r="PHP25" s="147"/>
      <c r="PHQ25" s="147"/>
      <c r="PHR25" s="147"/>
      <c r="PHS25" s="147"/>
      <c r="PHT25" s="147"/>
      <c r="PHU25" s="147"/>
      <c r="PHV25" s="147"/>
      <c r="PHW25" s="147"/>
      <c r="PHX25" s="147"/>
      <c r="PHY25" s="147"/>
      <c r="PHZ25" s="147"/>
      <c r="PIA25" s="147"/>
      <c r="PIB25" s="147"/>
      <c r="PIC25" s="147"/>
      <c r="PID25" s="147"/>
      <c r="PIE25" s="147"/>
      <c r="PIF25" s="147"/>
      <c r="PIG25" s="147"/>
      <c r="PIH25" s="147"/>
      <c r="PII25" s="147"/>
      <c r="PIJ25" s="147"/>
      <c r="PIK25" s="147"/>
      <c r="PIL25" s="147"/>
      <c r="PIM25" s="147"/>
      <c r="PIN25" s="147"/>
      <c r="PIO25" s="147"/>
      <c r="PIP25" s="147"/>
      <c r="PIQ25" s="147"/>
      <c r="PIR25" s="147"/>
      <c r="PIS25" s="147"/>
      <c r="PIT25" s="147"/>
      <c r="PIU25" s="147"/>
      <c r="PIV25" s="147"/>
      <c r="PIW25" s="147"/>
      <c r="PIX25" s="147"/>
      <c r="PIY25" s="147"/>
      <c r="PIZ25" s="147"/>
      <c r="PJA25" s="147"/>
      <c r="PJB25" s="147"/>
      <c r="PJC25" s="147"/>
      <c r="PJD25" s="147"/>
      <c r="PJE25" s="147"/>
      <c r="PJF25" s="147"/>
      <c r="PJG25" s="147"/>
      <c r="PJH25" s="147"/>
      <c r="PJI25" s="147"/>
      <c r="PJJ25" s="147"/>
      <c r="PJK25" s="147"/>
      <c r="PJL25" s="147"/>
      <c r="PJM25" s="147"/>
      <c r="PJN25" s="147"/>
      <c r="PJO25" s="147"/>
      <c r="PJP25" s="147"/>
      <c r="PJQ25" s="147"/>
      <c r="PJR25" s="147"/>
      <c r="PJS25" s="147"/>
      <c r="PJT25" s="147"/>
      <c r="PJU25" s="147"/>
      <c r="PJV25" s="147"/>
      <c r="PJW25" s="147"/>
      <c r="PJX25" s="147"/>
      <c r="PJY25" s="147"/>
      <c r="PJZ25" s="147"/>
      <c r="PKA25" s="147"/>
      <c r="PKB25" s="147"/>
      <c r="PKC25" s="147"/>
      <c r="PKD25" s="147"/>
      <c r="PKE25" s="147"/>
      <c r="PKF25" s="147"/>
      <c r="PKG25" s="147"/>
      <c r="PKH25" s="147"/>
      <c r="PKI25" s="147"/>
      <c r="PKJ25" s="147"/>
      <c r="PKK25" s="147"/>
      <c r="PKL25" s="147"/>
      <c r="PKM25" s="147"/>
      <c r="PKN25" s="147"/>
      <c r="PKO25" s="147"/>
      <c r="PKP25" s="147"/>
      <c r="PKQ25" s="147"/>
      <c r="PKR25" s="147"/>
      <c r="PKS25" s="147"/>
      <c r="PKT25" s="147"/>
      <c r="PKU25" s="147"/>
      <c r="PKV25" s="147"/>
      <c r="PKW25" s="147"/>
      <c r="PKX25" s="147"/>
      <c r="PKY25" s="147"/>
      <c r="PKZ25" s="147"/>
      <c r="PLA25" s="147"/>
      <c r="PLB25" s="147"/>
      <c r="PLC25" s="147"/>
      <c r="PLD25" s="147"/>
      <c r="PLE25" s="147"/>
      <c r="PLF25" s="147"/>
      <c r="PLG25" s="147"/>
      <c r="PLH25" s="147"/>
      <c r="PLI25" s="147"/>
      <c r="PLJ25" s="147"/>
      <c r="PLK25" s="147"/>
      <c r="PLL25" s="147"/>
      <c r="PLM25" s="147"/>
      <c r="PLN25" s="147"/>
      <c r="PLO25" s="147"/>
      <c r="PLP25" s="147"/>
      <c r="PLQ25" s="147"/>
      <c r="PLR25" s="147"/>
      <c r="PLS25" s="147"/>
      <c r="PLT25" s="147"/>
      <c r="PLU25" s="147"/>
      <c r="PLV25" s="147"/>
      <c r="PLW25" s="147"/>
      <c r="PLX25" s="147"/>
      <c r="PLY25" s="147"/>
      <c r="PLZ25" s="147"/>
      <c r="PMA25" s="147"/>
      <c r="PMB25" s="147"/>
      <c r="PMC25" s="147"/>
      <c r="PMD25" s="147"/>
      <c r="PME25" s="147"/>
      <c r="PMF25" s="147"/>
      <c r="PMG25" s="147"/>
      <c r="PMH25" s="147"/>
      <c r="PMI25" s="147"/>
      <c r="PMJ25" s="147"/>
      <c r="PMK25" s="147"/>
      <c r="PML25" s="147"/>
      <c r="PMM25" s="147"/>
      <c r="PMN25" s="147"/>
      <c r="PMO25" s="147"/>
      <c r="PMP25" s="147"/>
      <c r="PMQ25" s="147"/>
      <c r="PMR25" s="147"/>
      <c r="PMS25" s="147"/>
      <c r="PMT25" s="147"/>
      <c r="PMU25" s="147"/>
      <c r="PMV25" s="147"/>
      <c r="PMW25" s="147"/>
      <c r="PMX25" s="147"/>
      <c r="PMY25" s="147"/>
      <c r="PMZ25" s="147"/>
      <c r="PNA25" s="147"/>
      <c r="PNB25" s="147"/>
      <c r="PNC25" s="147"/>
      <c r="PND25" s="147"/>
      <c r="PNE25" s="147"/>
      <c r="PNF25" s="147"/>
      <c r="PNG25" s="147"/>
      <c r="PNH25" s="147"/>
      <c r="PNI25" s="147"/>
      <c r="PNJ25" s="147"/>
      <c r="PNK25" s="147"/>
      <c r="PNL25" s="147"/>
      <c r="PNM25" s="147"/>
      <c r="PNN25" s="147"/>
      <c r="PNO25" s="147"/>
      <c r="PNP25" s="147"/>
      <c r="PNQ25" s="147"/>
      <c r="PNR25" s="147"/>
      <c r="PNS25" s="147"/>
      <c r="PNT25" s="147"/>
      <c r="PNU25" s="147"/>
      <c r="PNV25" s="147"/>
      <c r="PNW25" s="147"/>
      <c r="PNX25" s="147"/>
      <c r="PNY25" s="147"/>
      <c r="PNZ25" s="147"/>
      <c r="POA25" s="147"/>
      <c r="POB25" s="147"/>
      <c r="POC25" s="147"/>
      <c r="POD25" s="147"/>
      <c r="POE25" s="147"/>
      <c r="POF25" s="147"/>
      <c r="POG25" s="147"/>
      <c r="POH25" s="147"/>
      <c r="POI25" s="147"/>
      <c r="POJ25" s="147"/>
      <c r="POK25" s="147"/>
      <c r="POL25" s="147"/>
      <c r="POM25" s="147"/>
      <c r="PON25" s="147"/>
      <c r="POO25" s="147"/>
      <c r="POP25" s="147"/>
      <c r="POQ25" s="147"/>
      <c r="POR25" s="147"/>
      <c r="POS25" s="147"/>
      <c r="POT25" s="147"/>
      <c r="POU25" s="147"/>
      <c r="POV25" s="147"/>
      <c r="POW25" s="147"/>
      <c r="POX25" s="147"/>
      <c r="POY25" s="147"/>
      <c r="POZ25" s="147"/>
      <c r="PPA25" s="147"/>
      <c r="PPB25" s="147"/>
      <c r="PPC25" s="147"/>
      <c r="PPD25" s="147"/>
      <c r="PPE25" s="147"/>
      <c r="PPF25" s="147"/>
      <c r="PPG25" s="147"/>
      <c r="PPH25" s="147"/>
      <c r="PPI25" s="147"/>
      <c r="PPJ25" s="147"/>
      <c r="PPK25" s="147"/>
      <c r="PPL25" s="147"/>
      <c r="PPM25" s="147"/>
      <c r="PPN25" s="147"/>
      <c r="PPO25" s="147"/>
      <c r="PPP25" s="147"/>
      <c r="PPQ25" s="147"/>
      <c r="PPR25" s="147"/>
      <c r="PPS25" s="147"/>
      <c r="PPT25" s="147"/>
      <c r="PPU25" s="147"/>
      <c r="PPV25" s="147"/>
      <c r="PPW25" s="147"/>
      <c r="PPX25" s="147"/>
      <c r="PPY25" s="147"/>
      <c r="PPZ25" s="147"/>
      <c r="PQA25" s="147"/>
      <c r="PQB25" s="147"/>
      <c r="PQC25" s="147"/>
      <c r="PQD25" s="147"/>
      <c r="PQE25" s="147"/>
      <c r="PQF25" s="147"/>
      <c r="PQG25" s="147"/>
      <c r="PQH25" s="147"/>
      <c r="PQI25" s="147"/>
      <c r="PQJ25" s="147"/>
      <c r="PQK25" s="147"/>
      <c r="PQL25" s="147"/>
      <c r="PQM25" s="147"/>
      <c r="PQN25" s="147"/>
      <c r="PQO25" s="147"/>
      <c r="PQP25" s="147"/>
      <c r="PQQ25" s="147"/>
      <c r="PQR25" s="147"/>
      <c r="PQS25" s="147"/>
      <c r="PQT25" s="147"/>
      <c r="PQU25" s="147"/>
      <c r="PQV25" s="147"/>
      <c r="PQW25" s="147"/>
      <c r="PQX25" s="147"/>
      <c r="PQY25" s="147"/>
      <c r="PQZ25" s="147"/>
      <c r="PRA25" s="147"/>
      <c r="PRB25" s="147"/>
      <c r="PRC25" s="147"/>
      <c r="PRD25" s="147"/>
      <c r="PRE25" s="147"/>
      <c r="PRF25" s="147"/>
      <c r="PRG25" s="147"/>
      <c r="PRH25" s="147"/>
      <c r="PRI25" s="147"/>
      <c r="PRJ25" s="147"/>
      <c r="PRK25" s="147"/>
      <c r="PRL25" s="147"/>
      <c r="PRM25" s="147"/>
      <c r="PRN25" s="147"/>
      <c r="PRO25" s="147"/>
      <c r="PRP25" s="147"/>
      <c r="PRQ25" s="147"/>
      <c r="PRR25" s="147"/>
      <c r="PRS25" s="147"/>
      <c r="PRT25" s="147"/>
      <c r="PRU25" s="147"/>
      <c r="PRV25" s="147"/>
      <c r="PRW25" s="147"/>
      <c r="PRX25" s="147"/>
      <c r="PRY25" s="147"/>
      <c r="PRZ25" s="147"/>
      <c r="PSA25" s="147"/>
      <c r="PSB25" s="147"/>
      <c r="PSC25" s="147"/>
      <c r="PSD25" s="147"/>
      <c r="PSE25" s="147"/>
      <c r="PSF25" s="147"/>
      <c r="PSG25" s="147"/>
      <c r="PSH25" s="147"/>
      <c r="PSI25" s="147"/>
      <c r="PSJ25" s="147"/>
      <c r="PSK25" s="147"/>
      <c r="PSL25" s="147"/>
      <c r="PSM25" s="147"/>
      <c r="PSN25" s="147"/>
      <c r="PSO25" s="147"/>
      <c r="PSP25" s="147"/>
      <c r="PSQ25" s="147"/>
      <c r="PSR25" s="147"/>
      <c r="PSS25" s="147"/>
      <c r="PST25" s="147"/>
      <c r="PSU25" s="147"/>
      <c r="PSV25" s="147"/>
      <c r="PSW25" s="147"/>
      <c r="PSX25" s="147"/>
      <c r="PSY25" s="147"/>
      <c r="PSZ25" s="147"/>
      <c r="PTA25" s="147"/>
      <c r="PTB25" s="147"/>
      <c r="PTC25" s="147"/>
      <c r="PTD25" s="147"/>
      <c r="PTE25" s="147"/>
      <c r="PTF25" s="147"/>
      <c r="PTG25" s="147"/>
      <c r="PTH25" s="147"/>
      <c r="PTI25" s="147"/>
      <c r="PTJ25" s="147"/>
      <c r="PTK25" s="147"/>
      <c r="PTL25" s="147"/>
      <c r="PTM25" s="147"/>
      <c r="PTN25" s="147"/>
      <c r="PTO25" s="147"/>
      <c r="PTP25" s="147"/>
      <c r="PTQ25" s="147"/>
      <c r="PTR25" s="147"/>
      <c r="PTS25" s="147"/>
      <c r="PTT25" s="147"/>
      <c r="PTU25" s="147"/>
      <c r="PTV25" s="147"/>
      <c r="PTW25" s="147"/>
      <c r="PTX25" s="147"/>
      <c r="PTY25" s="147"/>
      <c r="PTZ25" s="147"/>
      <c r="PUA25" s="147"/>
      <c r="PUB25" s="147"/>
      <c r="PUC25" s="147"/>
      <c r="PUD25" s="147"/>
      <c r="PUE25" s="147"/>
      <c r="PUF25" s="147"/>
      <c r="PUG25" s="147"/>
      <c r="PUH25" s="147"/>
      <c r="PUI25" s="147"/>
      <c r="PUJ25" s="147"/>
      <c r="PUK25" s="147"/>
      <c r="PUL25" s="147"/>
      <c r="PUM25" s="147"/>
      <c r="PUN25" s="147"/>
      <c r="PUO25" s="147"/>
      <c r="PUP25" s="147"/>
      <c r="PUQ25" s="147"/>
      <c r="PUR25" s="147"/>
      <c r="PUS25" s="147"/>
      <c r="PUT25" s="147"/>
      <c r="PUU25" s="147"/>
      <c r="PUV25" s="147"/>
      <c r="PUW25" s="147"/>
      <c r="PUX25" s="147"/>
      <c r="PUY25" s="147"/>
      <c r="PUZ25" s="147"/>
      <c r="PVA25" s="147"/>
      <c r="PVB25" s="147"/>
      <c r="PVC25" s="147"/>
      <c r="PVD25" s="147"/>
      <c r="PVE25" s="147"/>
      <c r="PVF25" s="147"/>
      <c r="PVG25" s="147"/>
      <c r="PVH25" s="147"/>
      <c r="PVI25" s="147"/>
      <c r="PVJ25" s="147"/>
      <c r="PVK25" s="147"/>
      <c r="PVL25" s="147"/>
      <c r="PVM25" s="147"/>
      <c r="PVN25" s="147"/>
      <c r="PVO25" s="147"/>
      <c r="PVP25" s="147"/>
      <c r="PVQ25" s="147"/>
      <c r="PVR25" s="147"/>
      <c r="PVS25" s="147"/>
      <c r="PVT25" s="147"/>
      <c r="PVU25" s="147"/>
      <c r="PVV25" s="147"/>
      <c r="PVW25" s="147"/>
      <c r="PVX25" s="147"/>
      <c r="PVY25" s="147"/>
      <c r="PVZ25" s="147"/>
      <c r="PWA25" s="147"/>
      <c r="PWB25" s="147"/>
      <c r="PWC25" s="147"/>
      <c r="PWD25" s="147"/>
      <c r="PWE25" s="147"/>
      <c r="PWF25" s="147"/>
      <c r="PWG25" s="147"/>
      <c r="PWH25" s="147"/>
      <c r="PWI25" s="147"/>
      <c r="PWJ25" s="147"/>
      <c r="PWK25" s="147"/>
      <c r="PWL25" s="147"/>
      <c r="PWM25" s="147"/>
      <c r="PWN25" s="147"/>
      <c r="PWO25" s="147"/>
      <c r="PWP25" s="147"/>
      <c r="PWQ25" s="147"/>
      <c r="PWR25" s="147"/>
      <c r="PWS25" s="147"/>
      <c r="PWT25" s="147"/>
      <c r="PWU25" s="147"/>
      <c r="PWV25" s="147"/>
      <c r="PWW25" s="147"/>
      <c r="PWX25" s="147"/>
      <c r="PWY25" s="147"/>
      <c r="PWZ25" s="147"/>
      <c r="PXA25" s="147"/>
      <c r="PXB25" s="147"/>
      <c r="PXC25" s="147"/>
      <c r="PXD25" s="147"/>
      <c r="PXE25" s="147"/>
      <c r="PXF25" s="147"/>
      <c r="PXG25" s="147"/>
      <c r="PXH25" s="147"/>
      <c r="PXI25" s="147"/>
      <c r="PXJ25" s="147"/>
      <c r="PXK25" s="147"/>
      <c r="PXL25" s="147"/>
      <c r="PXM25" s="147"/>
      <c r="PXN25" s="147"/>
      <c r="PXO25" s="147"/>
      <c r="PXP25" s="147"/>
      <c r="PXQ25" s="147"/>
      <c r="PXR25" s="147"/>
      <c r="PXS25" s="147"/>
      <c r="PXT25" s="147"/>
      <c r="PXU25" s="147"/>
      <c r="PXV25" s="147"/>
      <c r="PXW25" s="147"/>
      <c r="PXX25" s="147"/>
      <c r="PXY25" s="147"/>
      <c r="PXZ25" s="147"/>
      <c r="PYA25" s="147"/>
      <c r="PYB25" s="147"/>
      <c r="PYC25" s="147"/>
      <c r="PYD25" s="147"/>
      <c r="PYE25" s="147"/>
      <c r="PYF25" s="147"/>
      <c r="PYG25" s="147"/>
      <c r="PYH25" s="147"/>
      <c r="PYI25" s="147"/>
      <c r="PYJ25" s="147"/>
      <c r="PYK25" s="147"/>
      <c r="PYL25" s="147"/>
      <c r="PYM25" s="147"/>
      <c r="PYN25" s="147"/>
      <c r="PYO25" s="147"/>
      <c r="PYP25" s="147"/>
      <c r="PYQ25" s="147"/>
      <c r="PYR25" s="147"/>
      <c r="PYS25" s="147"/>
      <c r="PYT25" s="147"/>
      <c r="PYU25" s="147"/>
      <c r="PYV25" s="147"/>
      <c r="PYW25" s="147"/>
      <c r="PYX25" s="147"/>
      <c r="PYY25" s="147"/>
      <c r="PYZ25" s="147"/>
      <c r="PZA25" s="147"/>
      <c r="PZB25" s="147"/>
      <c r="PZC25" s="147"/>
      <c r="PZD25" s="147"/>
      <c r="PZE25" s="147"/>
      <c r="PZF25" s="147"/>
      <c r="PZG25" s="147"/>
      <c r="PZH25" s="147"/>
      <c r="PZI25" s="147"/>
      <c r="PZJ25" s="147"/>
      <c r="PZK25" s="147"/>
      <c r="PZL25" s="147"/>
      <c r="PZM25" s="147"/>
      <c r="PZN25" s="147"/>
      <c r="PZO25" s="147"/>
      <c r="PZP25" s="147"/>
      <c r="PZQ25" s="147"/>
      <c r="PZR25" s="147"/>
      <c r="PZS25" s="147"/>
      <c r="PZT25" s="147"/>
      <c r="PZU25" s="147"/>
      <c r="PZV25" s="147"/>
      <c r="PZW25" s="147"/>
      <c r="PZX25" s="147"/>
      <c r="PZY25" s="147"/>
      <c r="PZZ25" s="147"/>
      <c r="QAA25" s="147"/>
      <c r="QAB25" s="147"/>
      <c r="QAC25" s="147"/>
      <c r="QAD25" s="147"/>
      <c r="QAE25" s="147"/>
      <c r="QAF25" s="147"/>
      <c r="QAG25" s="147"/>
      <c r="QAH25" s="147"/>
      <c r="QAI25" s="147"/>
      <c r="QAJ25" s="147"/>
      <c r="QAK25" s="147"/>
      <c r="QAL25" s="147"/>
      <c r="QAM25" s="147"/>
      <c r="QAN25" s="147"/>
      <c r="QAO25" s="147"/>
      <c r="QAP25" s="147"/>
      <c r="QAQ25" s="147"/>
      <c r="QAR25" s="147"/>
      <c r="QAS25" s="147"/>
      <c r="QAT25" s="147"/>
      <c r="QAU25" s="147"/>
      <c r="QAV25" s="147"/>
      <c r="QAW25" s="147"/>
      <c r="QAX25" s="147"/>
      <c r="QAY25" s="147"/>
      <c r="QAZ25" s="147"/>
      <c r="QBA25" s="147"/>
      <c r="QBB25" s="147"/>
      <c r="QBC25" s="147"/>
      <c r="QBD25" s="147"/>
      <c r="QBE25" s="147"/>
      <c r="QBF25" s="147"/>
      <c r="QBG25" s="147"/>
      <c r="QBH25" s="147"/>
      <c r="QBI25" s="147"/>
      <c r="QBJ25" s="147"/>
      <c r="QBK25" s="147"/>
      <c r="QBL25" s="147"/>
      <c r="QBM25" s="147"/>
      <c r="QBN25" s="147"/>
      <c r="QBO25" s="147"/>
      <c r="QBP25" s="147"/>
      <c r="QBQ25" s="147"/>
      <c r="QBR25" s="147"/>
      <c r="QBS25" s="147"/>
      <c r="QBT25" s="147"/>
      <c r="QBU25" s="147"/>
      <c r="QBV25" s="147"/>
      <c r="QBW25" s="147"/>
      <c r="QBX25" s="147"/>
      <c r="QBY25" s="147"/>
      <c r="QBZ25" s="147"/>
      <c r="QCA25" s="147"/>
      <c r="QCB25" s="147"/>
      <c r="QCC25" s="147"/>
      <c r="QCD25" s="147"/>
      <c r="QCE25" s="147"/>
      <c r="QCF25" s="147"/>
      <c r="QCG25" s="147"/>
      <c r="QCH25" s="147"/>
      <c r="QCI25" s="147"/>
      <c r="QCJ25" s="147"/>
      <c r="QCK25" s="147"/>
      <c r="QCL25" s="147"/>
      <c r="QCM25" s="147"/>
      <c r="QCN25" s="147"/>
      <c r="QCO25" s="147"/>
      <c r="QCP25" s="147"/>
      <c r="QCQ25" s="147"/>
      <c r="QCR25" s="147"/>
      <c r="QCS25" s="147"/>
      <c r="QCT25" s="147"/>
      <c r="QCU25" s="147"/>
      <c r="QCV25" s="147"/>
      <c r="QCW25" s="147"/>
      <c r="QCX25" s="147"/>
      <c r="QCY25" s="147"/>
      <c r="QCZ25" s="147"/>
      <c r="QDA25" s="147"/>
      <c r="QDB25" s="147"/>
      <c r="QDC25" s="147"/>
      <c r="QDD25" s="147"/>
      <c r="QDE25" s="147"/>
      <c r="QDF25" s="147"/>
      <c r="QDG25" s="147"/>
      <c r="QDH25" s="147"/>
      <c r="QDI25" s="147"/>
      <c r="QDJ25" s="147"/>
      <c r="QDK25" s="147"/>
      <c r="QDL25" s="147"/>
      <c r="QDM25" s="147"/>
      <c r="QDN25" s="147"/>
      <c r="QDO25" s="147"/>
      <c r="QDP25" s="147"/>
      <c r="QDQ25" s="147"/>
      <c r="QDR25" s="147"/>
      <c r="QDS25" s="147"/>
      <c r="QDT25" s="147"/>
      <c r="QDU25" s="147"/>
      <c r="QDV25" s="147"/>
      <c r="QDW25" s="147"/>
      <c r="QDX25" s="147"/>
      <c r="QDY25" s="147"/>
      <c r="QDZ25" s="147"/>
      <c r="QEA25" s="147"/>
      <c r="QEB25" s="147"/>
      <c r="QEC25" s="147"/>
      <c r="QED25" s="147"/>
      <c r="QEE25" s="147"/>
      <c r="QEF25" s="147"/>
      <c r="QEG25" s="147"/>
      <c r="QEH25" s="147"/>
      <c r="QEI25" s="147"/>
      <c r="QEJ25" s="147"/>
      <c r="QEK25" s="147"/>
      <c r="QEL25" s="147"/>
      <c r="QEM25" s="147"/>
      <c r="QEN25" s="147"/>
      <c r="QEO25" s="147"/>
      <c r="QEP25" s="147"/>
      <c r="QEQ25" s="147"/>
      <c r="QER25" s="147"/>
      <c r="QES25" s="147"/>
      <c r="QET25" s="147"/>
      <c r="QEU25" s="147"/>
      <c r="QEV25" s="147"/>
      <c r="QEW25" s="147"/>
      <c r="QEX25" s="147"/>
      <c r="QEY25" s="147"/>
      <c r="QEZ25" s="147"/>
      <c r="QFA25" s="147"/>
      <c r="QFB25" s="147"/>
      <c r="QFC25" s="147"/>
      <c r="QFD25" s="147"/>
      <c r="QFE25" s="147"/>
      <c r="QFF25" s="147"/>
      <c r="QFG25" s="147"/>
      <c r="QFH25" s="147"/>
      <c r="QFI25" s="147"/>
      <c r="QFJ25" s="147"/>
      <c r="QFK25" s="147"/>
      <c r="QFL25" s="147"/>
      <c r="QFM25" s="147"/>
      <c r="QFN25" s="147"/>
      <c r="QFO25" s="147"/>
      <c r="QFP25" s="147"/>
      <c r="QFQ25" s="147"/>
      <c r="QFR25" s="147"/>
      <c r="QFS25" s="147"/>
      <c r="QFT25" s="147"/>
      <c r="QFU25" s="147"/>
      <c r="QFV25" s="147"/>
      <c r="QFW25" s="147"/>
      <c r="QFX25" s="147"/>
      <c r="QFY25" s="147"/>
      <c r="QFZ25" s="147"/>
      <c r="QGA25" s="147"/>
      <c r="QGB25" s="147"/>
      <c r="QGC25" s="147"/>
      <c r="QGD25" s="147"/>
      <c r="QGE25" s="147"/>
      <c r="QGF25" s="147"/>
      <c r="QGG25" s="147"/>
      <c r="QGH25" s="147"/>
      <c r="QGI25" s="147"/>
      <c r="QGJ25" s="147"/>
      <c r="QGK25" s="147"/>
      <c r="QGL25" s="147"/>
      <c r="QGM25" s="147"/>
      <c r="QGN25" s="147"/>
      <c r="QGO25" s="147"/>
      <c r="QGP25" s="147"/>
      <c r="QGQ25" s="147"/>
      <c r="QGR25" s="147"/>
      <c r="QGS25" s="147"/>
      <c r="QGT25" s="147"/>
      <c r="QGU25" s="147"/>
      <c r="QGV25" s="147"/>
      <c r="QGW25" s="147"/>
      <c r="QGX25" s="147"/>
      <c r="QGY25" s="147"/>
      <c r="QGZ25" s="147"/>
      <c r="QHA25" s="147"/>
      <c r="QHB25" s="147"/>
      <c r="QHC25" s="147"/>
      <c r="QHD25" s="147"/>
      <c r="QHE25" s="147"/>
      <c r="QHF25" s="147"/>
      <c r="QHG25" s="147"/>
      <c r="QHH25" s="147"/>
      <c r="QHI25" s="147"/>
      <c r="QHJ25" s="147"/>
      <c r="QHK25" s="147"/>
      <c r="QHL25" s="147"/>
      <c r="QHM25" s="147"/>
      <c r="QHN25" s="147"/>
      <c r="QHO25" s="147"/>
      <c r="QHP25" s="147"/>
      <c r="QHQ25" s="147"/>
      <c r="QHR25" s="147"/>
      <c r="QHS25" s="147"/>
      <c r="QHT25" s="147"/>
      <c r="QHU25" s="147"/>
      <c r="QHV25" s="147"/>
      <c r="QHW25" s="147"/>
      <c r="QHX25" s="147"/>
      <c r="QHY25" s="147"/>
      <c r="QHZ25" s="147"/>
      <c r="QIA25" s="147"/>
      <c r="QIB25" s="147"/>
      <c r="QIC25" s="147"/>
      <c r="QID25" s="147"/>
      <c r="QIE25" s="147"/>
      <c r="QIF25" s="147"/>
      <c r="QIG25" s="147"/>
      <c r="QIH25" s="147"/>
      <c r="QII25" s="147"/>
      <c r="QIJ25" s="147"/>
      <c r="QIK25" s="147"/>
      <c r="QIL25" s="147"/>
      <c r="QIM25" s="147"/>
      <c r="QIN25" s="147"/>
      <c r="QIO25" s="147"/>
      <c r="QIP25" s="147"/>
      <c r="QIQ25" s="147"/>
      <c r="QIR25" s="147"/>
      <c r="QIS25" s="147"/>
      <c r="QIT25" s="147"/>
      <c r="QIU25" s="147"/>
      <c r="QIV25" s="147"/>
      <c r="QIW25" s="147"/>
      <c r="QIX25" s="147"/>
      <c r="QIY25" s="147"/>
      <c r="QIZ25" s="147"/>
      <c r="QJA25" s="147"/>
      <c r="QJB25" s="147"/>
      <c r="QJC25" s="147"/>
      <c r="QJD25" s="147"/>
      <c r="QJE25" s="147"/>
      <c r="QJF25" s="147"/>
      <c r="QJG25" s="147"/>
      <c r="QJH25" s="147"/>
      <c r="QJI25" s="147"/>
      <c r="QJJ25" s="147"/>
      <c r="QJK25" s="147"/>
      <c r="QJL25" s="147"/>
      <c r="QJM25" s="147"/>
      <c r="QJN25" s="147"/>
      <c r="QJO25" s="147"/>
      <c r="QJP25" s="147"/>
      <c r="QJQ25" s="147"/>
      <c r="QJR25" s="147"/>
      <c r="QJS25" s="147"/>
      <c r="QJT25" s="147"/>
      <c r="QJU25" s="147"/>
      <c r="QJV25" s="147"/>
      <c r="QJW25" s="147"/>
      <c r="QJX25" s="147"/>
      <c r="QJY25" s="147"/>
      <c r="QJZ25" s="147"/>
      <c r="QKA25" s="147"/>
      <c r="QKB25" s="147"/>
      <c r="QKC25" s="147"/>
      <c r="QKD25" s="147"/>
      <c r="QKE25" s="147"/>
      <c r="QKF25" s="147"/>
      <c r="QKG25" s="147"/>
      <c r="QKH25" s="147"/>
      <c r="QKI25" s="147"/>
      <c r="QKJ25" s="147"/>
      <c r="QKK25" s="147"/>
      <c r="QKL25" s="147"/>
      <c r="QKM25" s="147"/>
      <c r="QKN25" s="147"/>
      <c r="QKO25" s="147"/>
      <c r="QKP25" s="147"/>
      <c r="QKQ25" s="147"/>
      <c r="QKR25" s="147"/>
      <c r="QKS25" s="147"/>
      <c r="QKT25" s="147"/>
      <c r="QKU25" s="147"/>
      <c r="QKV25" s="147"/>
      <c r="QKW25" s="147"/>
      <c r="QKX25" s="147"/>
      <c r="QKY25" s="147"/>
      <c r="QKZ25" s="147"/>
      <c r="QLA25" s="147"/>
      <c r="QLB25" s="147"/>
      <c r="QLC25" s="147"/>
      <c r="QLD25" s="147"/>
      <c r="QLE25" s="147"/>
      <c r="QLF25" s="147"/>
      <c r="QLG25" s="147"/>
      <c r="QLH25" s="147"/>
      <c r="QLI25" s="147"/>
      <c r="QLJ25" s="147"/>
      <c r="QLK25" s="147"/>
      <c r="QLL25" s="147"/>
      <c r="QLM25" s="147"/>
      <c r="QLN25" s="147"/>
      <c r="QLO25" s="147"/>
      <c r="QLP25" s="147"/>
      <c r="QLQ25" s="147"/>
      <c r="QLR25" s="147"/>
      <c r="QLS25" s="147"/>
      <c r="QLT25" s="147"/>
      <c r="QLU25" s="147"/>
      <c r="QLV25" s="147"/>
      <c r="QLW25" s="147"/>
      <c r="QLX25" s="147"/>
      <c r="QLY25" s="147"/>
      <c r="QLZ25" s="147"/>
      <c r="QMA25" s="147"/>
      <c r="QMB25" s="147"/>
      <c r="QMC25" s="147"/>
      <c r="QMD25" s="147"/>
      <c r="QME25" s="147"/>
      <c r="QMF25" s="147"/>
      <c r="QMG25" s="147"/>
      <c r="QMH25" s="147"/>
      <c r="QMI25" s="147"/>
      <c r="QMJ25" s="147"/>
      <c r="QMK25" s="147"/>
      <c r="QML25" s="147"/>
      <c r="QMM25" s="147"/>
      <c r="QMN25" s="147"/>
      <c r="QMO25" s="147"/>
      <c r="QMP25" s="147"/>
      <c r="QMQ25" s="147"/>
      <c r="QMR25" s="147"/>
      <c r="QMS25" s="147"/>
      <c r="QMT25" s="147"/>
      <c r="QMU25" s="147"/>
      <c r="QMV25" s="147"/>
      <c r="QMW25" s="147"/>
      <c r="QMX25" s="147"/>
      <c r="QMY25" s="147"/>
      <c r="QMZ25" s="147"/>
      <c r="QNA25" s="147"/>
      <c r="QNB25" s="147"/>
      <c r="QNC25" s="147"/>
      <c r="QND25" s="147"/>
      <c r="QNE25" s="147"/>
      <c r="QNF25" s="147"/>
      <c r="QNG25" s="147"/>
      <c r="QNH25" s="147"/>
      <c r="QNI25" s="147"/>
      <c r="QNJ25" s="147"/>
      <c r="QNK25" s="147"/>
      <c r="QNL25" s="147"/>
      <c r="QNM25" s="147"/>
      <c r="QNN25" s="147"/>
      <c r="QNO25" s="147"/>
      <c r="QNP25" s="147"/>
      <c r="QNQ25" s="147"/>
      <c r="QNR25" s="147"/>
      <c r="QNS25" s="147"/>
      <c r="QNT25" s="147"/>
      <c r="QNU25" s="147"/>
      <c r="QNV25" s="147"/>
      <c r="QNW25" s="147"/>
      <c r="QNX25" s="147"/>
      <c r="QNY25" s="147"/>
      <c r="QNZ25" s="147"/>
      <c r="QOA25" s="147"/>
      <c r="QOB25" s="147"/>
      <c r="QOC25" s="147"/>
      <c r="QOD25" s="147"/>
      <c r="QOE25" s="147"/>
      <c r="QOF25" s="147"/>
      <c r="QOG25" s="147"/>
      <c r="QOH25" s="147"/>
      <c r="QOI25" s="147"/>
      <c r="QOJ25" s="147"/>
      <c r="QOK25" s="147"/>
      <c r="QOL25" s="147"/>
      <c r="QOM25" s="147"/>
      <c r="QON25" s="147"/>
      <c r="QOO25" s="147"/>
      <c r="QOP25" s="147"/>
      <c r="QOQ25" s="147"/>
      <c r="QOR25" s="147"/>
      <c r="QOS25" s="147"/>
      <c r="QOT25" s="147"/>
      <c r="QOU25" s="147"/>
      <c r="QOV25" s="147"/>
      <c r="QOW25" s="147"/>
      <c r="QOX25" s="147"/>
      <c r="QOY25" s="147"/>
      <c r="QOZ25" s="147"/>
      <c r="QPA25" s="147"/>
      <c r="QPB25" s="147"/>
      <c r="QPC25" s="147"/>
      <c r="QPD25" s="147"/>
      <c r="QPE25" s="147"/>
      <c r="QPF25" s="147"/>
      <c r="QPG25" s="147"/>
      <c r="QPH25" s="147"/>
      <c r="QPI25" s="147"/>
      <c r="QPJ25" s="147"/>
      <c r="QPK25" s="147"/>
      <c r="QPL25" s="147"/>
      <c r="QPM25" s="147"/>
      <c r="QPN25" s="147"/>
      <c r="QPO25" s="147"/>
      <c r="QPP25" s="147"/>
      <c r="QPQ25" s="147"/>
      <c r="QPR25" s="147"/>
      <c r="QPS25" s="147"/>
      <c r="QPT25" s="147"/>
      <c r="QPU25" s="147"/>
      <c r="QPV25" s="147"/>
      <c r="QPW25" s="147"/>
      <c r="QPX25" s="147"/>
      <c r="QPY25" s="147"/>
      <c r="QPZ25" s="147"/>
      <c r="QQA25" s="147"/>
      <c r="QQB25" s="147"/>
      <c r="QQC25" s="147"/>
      <c r="QQD25" s="147"/>
      <c r="QQE25" s="147"/>
      <c r="QQF25" s="147"/>
      <c r="QQG25" s="147"/>
      <c r="QQH25" s="147"/>
      <c r="QQI25" s="147"/>
      <c r="QQJ25" s="147"/>
      <c r="QQK25" s="147"/>
      <c r="QQL25" s="147"/>
      <c r="QQM25" s="147"/>
      <c r="QQN25" s="147"/>
      <c r="QQO25" s="147"/>
      <c r="QQP25" s="147"/>
      <c r="QQQ25" s="147"/>
      <c r="QQR25" s="147"/>
      <c r="QQS25" s="147"/>
      <c r="QQT25" s="147"/>
      <c r="QQU25" s="147"/>
      <c r="QQV25" s="147"/>
      <c r="QQW25" s="147"/>
      <c r="QQX25" s="147"/>
      <c r="QQY25" s="147"/>
      <c r="QQZ25" s="147"/>
      <c r="QRA25" s="147"/>
      <c r="QRB25" s="147"/>
      <c r="QRC25" s="147"/>
      <c r="QRD25" s="147"/>
      <c r="QRE25" s="147"/>
      <c r="QRF25" s="147"/>
      <c r="QRG25" s="147"/>
      <c r="QRH25" s="147"/>
      <c r="QRI25" s="147"/>
      <c r="QRJ25" s="147"/>
      <c r="QRK25" s="147"/>
      <c r="QRL25" s="147"/>
      <c r="QRM25" s="147"/>
      <c r="QRN25" s="147"/>
      <c r="QRO25" s="147"/>
      <c r="QRP25" s="147"/>
      <c r="QRQ25" s="147"/>
      <c r="QRR25" s="147"/>
      <c r="QRS25" s="147"/>
      <c r="QRT25" s="147"/>
      <c r="QRU25" s="147"/>
      <c r="QRV25" s="147"/>
      <c r="QRW25" s="147"/>
      <c r="QRX25" s="147"/>
      <c r="QRY25" s="147"/>
      <c r="QRZ25" s="147"/>
      <c r="QSA25" s="147"/>
      <c r="QSB25" s="147"/>
      <c r="QSC25" s="147"/>
      <c r="QSD25" s="147"/>
      <c r="QSE25" s="147"/>
      <c r="QSF25" s="147"/>
      <c r="QSG25" s="147"/>
      <c r="QSH25" s="147"/>
      <c r="QSI25" s="147"/>
      <c r="QSJ25" s="147"/>
      <c r="QSK25" s="147"/>
      <c r="QSL25" s="147"/>
      <c r="QSM25" s="147"/>
      <c r="QSN25" s="147"/>
      <c r="QSO25" s="147"/>
      <c r="QSP25" s="147"/>
      <c r="QSQ25" s="147"/>
      <c r="QSR25" s="147"/>
      <c r="QSS25" s="147"/>
      <c r="QST25" s="147"/>
      <c r="QSU25" s="147"/>
      <c r="QSV25" s="147"/>
      <c r="QSW25" s="147"/>
      <c r="QSX25" s="147"/>
      <c r="QSY25" s="147"/>
      <c r="QSZ25" s="147"/>
      <c r="QTA25" s="147"/>
      <c r="QTB25" s="147"/>
      <c r="QTC25" s="147"/>
      <c r="QTD25" s="147"/>
      <c r="QTE25" s="147"/>
      <c r="QTF25" s="147"/>
      <c r="QTG25" s="147"/>
      <c r="QTH25" s="147"/>
      <c r="QTI25" s="147"/>
      <c r="QTJ25" s="147"/>
      <c r="QTK25" s="147"/>
      <c r="QTL25" s="147"/>
      <c r="QTM25" s="147"/>
      <c r="QTN25" s="147"/>
      <c r="QTO25" s="147"/>
      <c r="QTP25" s="147"/>
      <c r="QTQ25" s="147"/>
      <c r="QTR25" s="147"/>
      <c r="QTS25" s="147"/>
      <c r="QTT25" s="147"/>
      <c r="QTU25" s="147"/>
      <c r="QTV25" s="147"/>
      <c r="QTW25" s="147"/>
      <c r="QTX25" s="147"/>
      <c r="QTY25" s="147"/>
      <c r="QTZ25" s="147"/>
      <c r="QUA25" s="147"/>
      <c r="QUB25" s="147"/>
      <c r="QUC25" s="147"/>
      <c r="QUD25" s="147"/>
      <c r="QUE25" s="147"/>
      <c r="QUF25" s="147"/>
      <c r="QUG25" s="147"/>
      <c r="QUH25" s="147"/>
      <c r="QUI25" s="147"/>
      <c r="QUJ25" s="147"/>
      <c r="QUK25" s="147"/>
      <c r="QUL25" s="147"/>
      <c r="QUM25" s="147"/>
      <c r="QUN25" s="147"/>
      <c r="QUO25" s="147"/>
      <c r="QUP25" s="147"/>
      <c r="QUQ25" s="147"/>
      <c r="QUR25" s="147"/>
      <c r="QUS25" s="147"/>
      <c r="QUT25" s="147"/>
      <c r="QUU25" s="147"/>
      <c r="QUV25" s="147"/>
      <c r="QUW25" s="147"/>
      <c r="QUX25" s="147"/>
      <c r="QUY25" s="147"/>
      <c r="QUZ25" s="147"/>
      <c r="QVA25" s="147"/>
      <c r="QVB25" s="147"/>
      <c r="QVC25" s="147"/>
      <c r="QVD25" s="147"/>
      <c r="QVE25" s="147"/>
      <c r="QVF25" s="147"/>
      <c r="QVG25" s="147"/>
      <c r="QVH25" s="147"/>
      <c r="QVI25" s="147"/>
      <c r="QVJ25" s="147"/>
      <c r="QVK25" s="147"/>
      <c r="QVL25" s="147"/>
      <c r="QVM25" s="147"/>
      <c r="QVN25" s="147"/>
      <c r="QVO25" s="147"/>
      <c r="QVP25" s="147"/>
      <c r="QVQ25" s="147"/>
      <c r="QVR25" s="147"/>
      <c r="QVS25" s="147"/>
      <c r="QVT25" s="147"/>
      <c r="QVU25" s="147"/>
      <c r="QVV25" s="147"/>
      <c r="QVW25" s="147"/>
      <c r="QVX25" s="147"/>
      <c r="QVY25" s="147"/>
      <c r="QVZ25" s="147"/>
      <c r="QWA25" s="147"/>
      <c r="QWB25" s="147"/>
      <c r="QWC25" s="147"/>
      <c r="QWD25" s="147"/>
      <c r="QWE25" s="147"/>
      <c r="QWF25" s="147"/>
      <c r="QWG25" s="147"/>
      <c r="QWH25" s="147"/>
      <c r="QWI25" s="147"/>
      <c r="QWJ25" s="147"/>
      <c r="QWK25" s="147"/>
      <c r="QWL25" s="147"/>
      <c r="QWM25" s="147"/>
      <c r="QWN25" s="147"/>
      <c r="QWO25" s="147"/>
      <c r="QWP25" s="147"/>
      <c r="QWQ25" s="147"/>
      <c r="QWR25" s="147"/>
      <c r="QWS25" s="147"/>
      <c r="QWT25" s="147"/>
      <c r="QWU25" s="147"/>
      <c r="QWV25" s="147"/>
      <c r="QWW25" s="147"/>
      <c r="QWX25" s="147"/>
      <c r="QWY25" s="147"/>
      <c r="QWZ25" s="147"/>
      <c r="QXA25" s="147"/>
      <c r="QXB25" s="147"/>
      <c r="QXC25" s="147"/>
      <c r="QXD25" s="147"/>
      <c r="QXE25" s="147"/>
      <c r="QXF25" s="147"/>
      <c r="QXG25" s="147"/>
      <c r="QXH25" s="147"/>
      <c r="QXI25" s="147"/>
      <c r="QXJ25" s="147"/>
      <c r="QXK25" s="147"/>
      <c r="QXL25" s="147"/>
      <c r="QXM25" s="147"/>
      <c r="QXN25" s="147"/>
      <c r="QXO25" s="147"/>
      <c r="QXP25" s="147"/>
      <c r="QXQ25" s="147"/>
      <c r="QXR25" s="147"/>
      <c r="QXS25" s="147"/>
      <c r="QXT25" s="147"/>
      <c r="QXU25" s="147"/>
      <c r="QXV25" s="147"/>
      <c r="QXW25" s="147"/>
      <c r="QXX25" s="147"/>
      <c r="QXY25" s="147"/>
      <c r="QXZ25" s="147"/>
      <c r="QYA25" s="147"/>
      <c r="QYB25" s="147"/>
      <c r="QYC25" s="147"/>
      <c r="QYD25" s="147"/>
      <c r="QYE25" s="147"/>
      <c r="QYF25" s="147"/>
      <c r="QYG25" s="147"/>
      <c r="QYH25" s="147"/>
      <c r="QYI25" s="147"/>
      <c r="QYJ25" s="147"/>
      <c r="QYK25" s="147"/>
      <c r="QYL25" s="147"/>
      <c r="QYM25" s="147"/>
      <c r="QYN25" s="147"/>
      <c r="QYO25" s="147"/>
      <c r="QYP25" s="147"/>
      <c r="QYQ25" s="147"/>
      <c r="QYR25" s="147"/>
      <c r="QYS25" s="147"/>
      <c r="QYT25" s="147"/>
      <c r="QYU25" s="147"/>
      <c r="QYV25" s="147"/>
      <c r="QYW25" s="147"/>
      <c r="QYX25" s="147"/>
      <c r="QYY25" s="147"/>
      <c r="QYZ25" s="147"/>
      <c r="QZA25" s="147"/>
      <c r="QZB25" s="147"/>
      <c r="QZC25" s="147"/>
      <c r="QZD25" s="147"/>
      <c r="QZE25" s="147"/>
      <c r="QZF25" s="147"/>
      <c r="QZG25" s="147"/>
      <c r="QZH25" s="147"/>
      <c r="QZI25" s="147"/>
      <c r="QZJ25" s="147"/>
      <c r="QZK25" s="147"/>
      <c r="QZL25" s="147"/>
      <c r="QZM25" s="147"/>
      <c r="QZN25" s="147"/>
      <c r="QZO25" s="147"/>
      <c r="QZP25" s="147"/>
      <c r="QZQ25" s="147"/>
      <c r="QZR25" s="147"/>
      <c r="QZS25" s="147"/>
      <c r="QZT25" s="147"/>
      <c r="QZU25" s="147"/>
      <c r="QZV25" s="147"/>
      <c r="QZW25" s="147"/>
      <c r="QZX25" s="147"/>
      <c r="QZY25" s="147"/>
      <c r="QZZ25" s="147"/>
      <c r="RAA25" s="147"/>
      <c r="RAB25" s="147"/>
      <c r="RAC25" s="147"/>
      <c r="RAD25" s="147"/>
      <c r="RAE25" s="147"/>
      <c r="RAF25" s="147"/>
      <c r="RAG25" s="147"/>
      <c r="RAH25" s="147"/>
      <c r="RAI25" s="147"/>
      <c r="RAJ25" s="147"/>
      <c r="RAK25" s="147"/>
      <c r="RAL25" s="147"/>
      <c r="RAM25" s="147"/>
      <c r="RAN25" s="147"/>
      <c r="RAO25" s="147"/>
      <c r="RAP25" s="147"/>
      <c r="RAQ25" s="147"/>
      <c r="RAR25" s="147"/>
      <c r="RAS25" s="147"/>
      <c r="RAT25" s="147"/>
      <c r="RAU25" s="147"/>
      <c r="RAV25" s="147"/>
      <c r="RAW25" s="147"/>
      <c r="RAX25" s="147"/>
      <c r="RAY25" s="147"/>
      <c r="RAZ25" s="147"/>
      <c r="RBA25" s="147"/>
      <c r="RBB25" s="147"/>
      <c r="RBC25" s="147"/>
      <c r="RBD25" s="147"/>
      <c r="RBE25" s="147"/>
      <c r="RBF25" s="147"/>
      <c r="RBG25" s="147"/>
      <c r="RBH25" s="147"/>
      <c r="RBI25" s="147"/>
      <c r="RBJ25" s="147"/>
      <c r="RBK25" s="147"/>
      <c r="RBL25" s="147"/>
      <c r="RBM25" s="147"/>
      <c r="RBN25" s="147"/>
      <c r="RBO25" s="147"/>
      <c r="RBP25" s="147"/>
      <c r="RBQ25" s="147"/>
      <c r="RBR25" s="147"/>
      <c r="RBS25" s="147"/>
      <c r="RBT25" s="147"/>
      <c r="RBU25" s="147"/>
      <c r="RBV25" s="147"/>
      <c r="RBW25" s="147"/>
      <c r="RBX25" s="147"/>
      <c r="RBY25" s="147"/>
      <c r="RBZ25" s="147"/>
      <c r="RCA25" s="147"/>
      <c r="RCB25" s="147"/>
      <c r="RCC25" s="147"/>
      <c r="RCD25" s="147"/>
      <c r="RCE25" s="147"/>
      <c r="RCF25" s="147"/>
      <c r="RCG25" s="147"/>
      <c r="RCH25" s="147"/>
      <c r="RCI25" s="147"/>
      <c r="RCJ25" s="147"/>
      <c r="RCK25" s="147"/>
      <c r="RCL25" s="147"/>
      <c r="RCM25" s="147"/>
      <c r="RCN25" s="147"/>
      <c r="RCO25" s="147"/>
      <c r="RCP25" s="147"/>
      <c r="RCQ25" s="147"/>
      <c r="RCR25" s="147"/>
      <c r="RCS25" s="147"/>
      <c r="RCT25" s="147"/>
      <c r="RCU25" s="147"/>
      <c r="RCV25" s="147"/>
      <c r="RCW25" s="147"/>
      <c r="RCX25" s="147"/>
      <c r="RCY25" s="147"/>
      <c r="RCZ25" s="147"/>
      <c r="RDA25" s="147"/>
      <c r="RDB25" s="147"/>
      <c r="RDC25" s="147"/>
      <c r="RDD25" s="147"/>
      <c r="RDE25" s="147"/>
      <c r="RDF25" s="147"/>
      <c r="RDG25" s="147"/>
      <c r="RDH25" s="147"/>
      <c r="RDI25" s="147"/>
      <c r="RDJ25" s="147"/>
      <c r="RDK25" s="147"/>
      <c r="RDL25" s="147"/>
      <c r="RDM25" s="147"/>
      <c r="RDN25" s="147"/>
      <c r="RDO25" s="147"/>
      <c r="RDP25" s="147"/>
      <c r="RDQ25" s="147"/>
      <c r="RDR25" s="147"/>
      <c r="RDS25" s="147"/>
      <c r="RDT25" s="147"/>
      <c r="RDU25" s="147"/>
      <c r="RDV25" s="147"/>
      <c r="RDW25" s="147"/>
      <c r="RDX25" s="147"/>
      <c r="RDY25" s="147"/>
      <c r="RDZ25" s="147"/>
      <c r="REA25" s="147"/>
      <c r="REB25" s="147"/>
      <c r="REC25" s="147"/>
      <c r="RED25" s="147"/>
      <c r="REE25" s="147"/>
      <c r="REF25" s="147"/>
      <c r="REG25" s="147"/>
      <c r="REH25" s="147"/>
      <c r="REI25" s="147"/>
      <c r="REJ25" s="147"/>
      <c r="REK25" s="147"/>
      <c r="REL25" s="147"/>
      <c r="REM25" s="147"/>
      <c r="REN25" s="147"/>
      <c r="REO25" s="147"/>
      <c r="REP25" s="147"/>
      <c r="REQ25" s="147"/>
      <c r="RER25" s="147"/>
      <c r="RES25" s="147"/>
      <c r="RET25" s="147"/>
      <c r="REU25" s="147"/>
      <c r="REV25" s="147"/>
      <c r="REW25" s="147"/>
      <c r="REX25" s="147"/>
      <c r="REY25" s="147"/>
      <c r="REZ25" s="147"/>
      <c r="RFA25" s="147"/>
      <c r="RFB25" s="147"/>
      <c r="RFC25" s="147"/>
      <c r="RFD25" s="147"/>
      <c r="RFE25" s="147"/>
      <c r="RFF25" s="147"/>
      <c r="RFG25" s="147"/>
      <c r="RFH25" s="147"/>
      <c r="RFI25" s="147"/>
      <c r="RFJ25" s="147"/>
      <c r="RFK25" s="147"/>
      <c r="RFL25" s="147"/>
      <c r="RFM25" s="147"/>
      <c r="RFN25" s="147"/>
      <c r="RFO25" s="147"/>
      <c r="RFP25" s="147"/>
      <c r="RFQ25" s="147"/>
      <c r="RFR25" s="147"/>
      <c r="RFS25" s="147"/>
      <c r="RFT25" s="147"/>
      <c r="RFU25" s="147"/>
      <c r="RFV25" s="147"/>
      <c r="RFW25" s="147"/>
      <c r="RFX25" s="147"/>
      <c r="RFY25" s="147"/>
      <c r="RFZ25" s="147"/>
      <c r="RGA25" s="147"/>
      <c r="RGB25" s="147"/>
      <c r="RGC25" s="147"/>
      <c r="RGD25" s="147"/>
      <c r="RGE25" s="147"/>
      <c r="RGF25" s="147"/>
      <c r="RGG25" s="147"/>
      <c r="RGH25" s="147"/>
      <c r="RGI25" s="147"/>
      <c r="RGJ25" s="147"/>
      <c r="RGK25" s="147"/>
      <c r="RGL25" s="147"/>
      <c r="RGM25" s="147"/>
      <c r="RGN25" s="147"/>
      <c r="RGO25" s="147"/>
      <c r="RGP25" s="147"/>
      <c r="RGQ25" s="147"/>
      <c r="RGR25" s="147"/>
      <c r="RGS25" s="147"/>
      <c r="RGT25" s="147"/>
      <c r="RGU25" s="147"/>
      <c r="RGV25" s="147"/>
      <c r="RGW25" s="147"/>
      <c r="RGX25" s="147"/>
      <c r="RGY25" s="147"/>
      <c r="RGZ25" s="147"/>
      <c r="RHA25" s="147"/>
      <c r="RHB25" s="147"/>
      <c r="RHC25" s="147"/>
      <c r="RHD25" s="147"/>
      <c r="RHE25" s="147"/>
      <c r="RHF25" s="147"/>
      <c r="RHG25" s="147"/>
      <c r="RHH25" s="147"/>
      <c r="RHI25" s="147"/>
      <c r="RHJ25" s="147"/>
      <c r="RHK25" s="147"/>
      <c r="RHL25" s="147"/>
      <c r="RHM25" s="147"/>
      <c r="RHN25" s="147"/>
      <c r="RHO25" s="147"/>
      <c r="RHP25" s="147"/>
      <c r="RHQ25" s="147"/>
      <c r="RHR25" s="147"/>
      <c r="RHS25" s="147"/>
      <c r="RHT25" s="147"/>
      <c r="RHU25" s="147"/>
      <c r="RHV25" s="147"/>
      <c r="RHW25" s="147"/>
      <c r="RHX25" s="147"/>
      <c r="RHY25" s="147"/>
      <c r="RHZ25" s="147"/>
      <c r="RIA25" s="147"/>
      <c r="RIB25" s="147"/>
      <c r="RIC25" s="147"/>
      <c r="RID25" s="147"/>
      <c r="RIE25" s="147"/>
      <c r="RIF25" s="147"/>
      <c r="RIG25" s="147"/>
      <c r="RIH25" s="147"/>
      <c r="RII25" s="147"/>
      <c r="RIJ25" s="147"/>
      <c r="RIK25" s="147"/>
      <c r="RIL25" s="147"/>
      <c r="RIM25" s="147"/>
      <c r="RIN25" s="147"/>
      <c r="RIO25" s="147"/>
      <c r="RIP25" s="147"/>
      <c r="RIQ25" s="147"/>
      <c r="RIR25" s="147"/>
      <c r="RIS25" s="147"/>
      <c r="RIT25" s="147"/>
      <c r="RIU25" s="147"/>
      <c r="RIV25" s="147"/>
      <c r="RIW25" s="147"/>
      <c r="RIX25" s="147"/>
      <c r="RIY25" s="147"/>
      <c r="RIZ25" s="147"/>
      <c r="RJA25" s="147"/>
      <c r="RJB25" s="147"/>
      <c r="RJC25" s="147"/>
      <c r="RJD25" s="147"/>
      <c r="RJE25" s="147"/>
      <c r="RJF25" s="147"/>
      <c r="RJG25" s="147"/>
      <c r="RJH25" s="147"/>
      <c r="RJI25" s="147"/>
      <c r="RJJ25" s="147"/>
      <c r="RJK25" s="147"/>
      <c r="RJL25" s="147"/>
      <c r="RJM25" s="147"/>
      <c r="RJN25" s="147"/>
      <c r="RJO25" s="147"/>
      <c r="RJP25" s="147"/>
      <c r="RJQ25" s="147"/>
      <c r="RJR25" s="147"/>
      <c r="RJS25" s="147"/>
      <c r="RJT25" s="147"/>
      <c r="RJU25" s="147"/>
      <c r="RJV25" s="147"/>
      <c r="RJW25" s="147"/>
      <c r="RJX25" s="147"/>
      <c r="RJY25" s="147"/>
      <c r="RJZ25" s="147"/>
      <c r="RKA25" s="147"/>
      <c r="RKB25" s="147"/>
      <c r="RKC25" s="147"/>
      <c r="RKD25" s="147"/>
      <c r="RKE25" s="147"/>
      <c r="RKF25" s="147"/>
      <c r="RKG25" s="147"/>
      <c r="RKH25" s="147"/>
      <c r="RKI25" s="147"/>
      <c r="RKJ25" s="147"/>
      <c r="RKK25" s="147"/>
      <c r="RKL25" s="147"/>
      <c r="RKM25" s="147"/>
      <c r="RKN25" s="147"/>
      <c r="RKO25" s="147"/>
      <c r="RKP25" s="147"/>
      <c r="RKQ25" s="147"/>
      <c r="RKR25" s="147"/>
      <c r="RKS25" s="147"/>
      <c r="RKT25" s="147"/>
      <c r="RKU25" s="147"/>
      <c r="RKV25" s="147"/>
      <c r="RKW25" s="147"/>
      <c r="RKX25" s="147"/>
      <c r="RKY25" s="147"/>
      <c r="RKZ25" s="147"/>
      <c r="RLA25" s="147"/>
      <c r="RLB25" s="147"/>
      <c r="RLC25" s="147"/>
      <c r="RLD25" s="147"/>
      <c r="RLE25" s="147"/>
      <c r="RLF25" s="147"/>
      <c r="RLG25" s="147"/>
      <c r="RLH25" s="147"/>
      <c r="RLI25" s="147"/>
      <c r="RLJ25" s="147"/>
      <c r="RLK25" s="147"/>
      <c r="RLL25" s="147"/>
      <c r="RLM25" s="147"/>
      <c r="RLN25" s="147"/>
      <c r="RLO25" s="147"/>
      <c r="RLP25" s="147"/>
      <c r="RLQ25" s="147"/>
      <c r="RLR25" s="147"/>
      <c r="RLS25" s="147"/>
      <c r="RLT25" s="147"/>
      <c r="RLU25" s="147"/>
      <c r="RLV25" s="147"/>
      <c r="RLW25" s="147"/>
      <c r="RLX25" s="147"/>
      <c r="RLY25" s="147"/>
      <c r="RLZ25" s="147"/>
      <c r="RMA25" s="147"/>
      <c r="RMB25" s="147"/>
      <c r="RMC25" s="147"/>
      <c r="RMD25" s="147"/>
      <c r="RME25" s="147"/>
      <c r="RMF25" s="147"/>
      <c r="RMG25" s="147"/>
      <c r="RMH25" s="147"/>
      <c r="RMI25" s="147"/>
      <c r="RMJ25" s="147"/>
      <c r="RMK25" s="147"/>
      <c r="RML25" s="147"/>
      <c r="RMM25" s="147"/>
      <c r="RMN25" s="147"/>
      <c r="RMO25" s="147"/>
      <c r="RMP25" s="147"/>
      <c r="RMQ25" s="147"/>
      <c r="RMR25" s="147"/>
      <c r="RMS25" s="147"/>
      <c r="RMT25" s="147"/>
      <c r="RMU25" s="147"/>
      <c r="RMV25" s="147"/>
      <c r="RMW25" s="147"/>
      <c r="RMX25" s="147"/>
      <c r="RMY25" s="147"/>
      <c r="RMZ25" s="147"/>
      <c r="RNA25" s="147"/>
      <c r="RNB25" s="147"/>
      <c r="RNC25" s="147"/>
      <c r="RND25" s="147"/>
      <c r="RNE25" s="147"/>
      <c r="RNF25" s="147"/>
      <c r="RNG25" s="147"/>
      <c r="RNH25" s="147"/>
      <c r="RNI25" s="147"/>
      <c r="RNJ25" s="147"/>
      <c r="RNK25" s="147"/>
      <c r="RNL25" s="147"/>
      <c r="RNM25" s="147"/>
      <c r="RNN25" s="147"/>
      <c r="RNO25" s="147"/>
      <c r="RNP25" s="147"/>
      <c r="RNQ25" s="147"/>
      <c r="RNR25" s="147"/>
      <c r="RNS25" s="147"/>
      <c r="RNT25" s="147"/>
      <c r="RNU25" s="147"/>
      <c r="RNV25" s="147"/>
      <c r="RNW25" s="147"/>
      <c r="RNX25" s="147"/>
      <c r="RNY25" s="147"/>
      <c r="RNZ25" s="147"/>
      <c r="ROA25" s="147"/>
      <c r="ROB25" s="147"/>
      <c r="ROC25" s="147"/>
      <c r="ROD25" s="147"/>
      <c r="ROE25" s="147"/>
      <c r="ROF25" s="147"/>
      <c r="ROG25" s="147"/>
      <c r="ROH25" s="147"/>
      <c r="ROI25" s="147"/>
      <c r="ROJ25" s="147"/>
      <c r="ROK25" s="147"/>
      <c r="ROL25" s="147"/>
      <c r="ROM25" s="147"/>
      <c r="RON25" s="147"/>
      <c r="ROO25" s="147"/>
      <c r="ROP25" s="147"/>
      <c r="ROQ25" s="147"/>
      <c r="ROR25" s="147"/>
      <c r="ROS25" s="147"/>
      <c r="ROT25" s="147"/>
      <c r="ROU25" s="147"/>
      <c r="ROV25" s="147"/>
      <c r="ROW25" s="147"/>
      <c r="ROX25" s="147"/>
      <c r="ROY25" s="147"/>
      <c r="ROZ25" s="147"/>
      <c r="RPA25" s="147"/>
      <c r="RPB25" s="147"/>
      <c r="RPC25" s="147"/>
      <c r="RPD25" s="147"/>
      <c r="RPE25" s="147"/>
      <c r="RPF25" s="147"/>
      <c r="RPG25" s="147"/>
      <c r="RPH25" s="147"/>
      <c r="RPI25" s="147"/>
      <c r="RPJ25" s="147"/>
      <c r="RPK25" s="147"/>
      <c r="RPL25" s="147"/>
      <c r="RPM25" s="147"/>
      <c r="RPN25" s="147"/>
      <c r="RPO25" s="147"/>
      <c r="RPP25" s="147"/>
      <c r="RPQ25" s="147"/>
      <c r="RPR25" s="147"/>
      <c r="RPS25" s="147"/>
      <c r="RPT25" s="147"/>
      <c r="RPU25" s="147"/>
      <c r="RPV25" s="147"/>
      <c r="RPW25" s="147"/>
      <c r="RPX25" s="147"/>
      <c r="RPY25" s="147"/>
      <c r="RPZ25" s="147"/>
      <c r="RQA25" s="147"/>
      <c r="RQB25" s="147"/>
      <c r="RQC25" s="147"/>
      <c r="RQD25" s="147"/>
      <c r="RQE25" s="147"/>
      <c r="RQF25" s="147"/>
      <c r="RQG25" s="147"/>
      <c r="RQH25" s="147"/>
      <c r="RQI25" s="147"/>
      <c r="RQJ25" s="147"/>
      <c r="RQK25" s="147"/>
      <c r="RQL25" s="147"/>
      <c r="RQM25" s="147"/>
      <c r="RQN25" s="147"/>
      <c r="RQO25" s="147"/>
      <c r="RQP25" s="147"/>
      <c r="RQQ25" s="147"/>
      <c r="RQR25" s="147"/>
      <c r="RQS25" s="147"/>
      <c r="RQT25" s="147"/>
      <c r="RQU25" s="147"/>
      <c r="RQV25" s="147"/>
      <c r="RQW25" s="147"/>
      <c r="RQX25" s="147"/>
      <c r="RQY25" s="147"/>
      <c r="RQZ25" s="147"/>
      <c r="RRA25" s="147"/>
      <c r="RRB25" s="147"/>
      <c r="RRC25" s="147"/>
      <c r="RRD25" s="147"/>
      <c r="RRE25" s="147"/>
      <c r="RRF25" s="147"/>
      <c r="RRG25" s="147"/>
      <c r="RRH25" s="147"/>
      <c r="RRI25" s="147"/>
      <c r="RRJ25" s="147"/>
      <c r="RRK25" s="147"/>
      <c r="RRL25" s="147"/>
      <c r="RRM25" s="147"/>
      <c r="RRN25" s="147"/>
      <c r="RRO25" s="147"/>
      <c r="RRP25" s="147"/>
      <c r="RRQ25" s="147"/>
      <c r="RRR25" s="147"/>
      <c r="RRS25" s="147"/>
      <c r="RRT25" s="147"/>
      <c r="RRU25" s="147"/>
      <c r="RRV25" s="147"/>
      <c r="RRW25" s="147"/>
      <c r="RRX25" s="147"/>
      <c r="RRY25" s="147"/>
      <c r="RRZ25" s="147"/>
      <c r="RSA25" s="147"/>
      <c r="RSB25" s="147"/>
      <c r="RSC25" s="147"/>
      <c r="RSD25" s="147"/>
      <c r="RSE25" s="147"/>
      <c r="RSF25" s="147"/>
      <c r="RSG25" s="147"/>
      <c r="RSH25" s="147"/>
      <c r="RSI25" s="147"/>
      <c r="RSJ25" s="147"/>
      <c r="RSK25" s="147"/>
      <c r="RSL25" s="147"/>
      <c r="RSM25" s="147"/>
      <c r="RSN25" s="147"/>
      <c r="RSO25" s="147"/>
      <c r="RSP25" s="147"/>
      <c r="RSQ25" s="147"/>
      <c r="RSR25" s="147"/>
      <c r="RSS25" s="147"/>
      <c r="RST25" s="147"/>
      <c r="RSU25" s="147"/>
      <c r="RSV25" s="147"/>
      <c r="RSW25" s="147"/>
      <c r="RSX25" s="147"/>
      <c r="RSY25" s="147"/>
      <c r="RSZ25" s="147"/>
      <c r="RTA25" s="147"/>
      <c r="RTB25" s="147"/>
      <c r="RTC25" s="147"/>
      <c r="RTD25" s="147"/>
      <c r="RTE25" s="147"/>
      <c r="RTF25" s="147"/>
      <c r="RTG25" s="147"/>
      <c r="RTH25" s="147"/>
      <c r="RTI25" s="147"/>
      <c r="RTJ25" s="147"/>
      <c r="RTK25" s="147"/>
      <c r="RTL25" s="147"/>
      <c r="RTM25" s="147"/>
      <c r="RTN25" s="147"/>
      <c r="RTO25" s="147"/>
      <c r="RTP25" s="147"/>
      <c r="RTQ25" s="147"/>
      <c r="RTR25" s="147"/>
      <c r="RTS25" s="147"/>
      <c r="RTT25" s="147"/>
      <c r="RTU25" s="147"/>
      <c r="RTV25" s="147"/>
      <c r="RTW25" s="147"/>
      <c r="RTX25" s="147"/>
      <c r="RTY25" s="147"/>
      <c r="RTZ25" s="147"/>
      <c r="RUA25" s="147"/>
      <c r="RUB25" s="147"/>
      <c r="RUC25" s="147"/>
      <c r="RUD25" s="147"/>
      <c r="RUE25" s="147"/>
      <c r="RUF25" s="147"/>
      <c r="RUG25" s="147"/>
      <c r="RUH25" s="147"/>
      <c r="RUI25" s="147"/>
      <c r="RUJ25" s="147"/>
      <c r="RUK25" s="147"/>
      <c r="RUL25" s="147"/>
      <c r="RUM25" s="147"/>
      <c r="RUN25" s="147"/>
      <c r="RUO25" s="147"/>
      <c r="RUP25" s="147"/>
      <c r="RUQ25" s="147"/>
      <c r="RUR25" s="147"/>
      <c r="RUS25" s="147"/>
      <c r="RUT25" s="147"/>
      <c r="RUU25" s="147"/>
      <c r="RUV25" s="147"/>
      <c r="RUW25" s="147"/>
      <c r="RUX25" s="147"/>
      <c r="RUY25" s="147"/>
      <c r="RUZ25" s="147"/>
      <c r="RVA25" s="147"/>
      <c r="RVB25" s="147"/>
      <c r="RVC25" s="147"/>
      <c r="RVD25" s="147"/>
      <c r="RVE25" s="147"/>
      <c r="RVF25" s="147"/>
      <c r="RVG25" s="147"/>
      <c r="RVH25" s="147"/>
      <c r="RVI25" s="147"/>
      <c r="RVJ25" s="147"/>
      <c r="RVK25" s="147"/>
      <c r="RVL25" s="147"/>
      <c r="RVM25" s="147"/>
      <c r="RVN25" s="147"/>
      <c r="RVO25" s="147"/>
      <c r="RVP25" s="147"/>
      <c r="RVQ25" s="147"/>
      <c r="RVR25" s="147"/>
      <c r="RVS25" s="147"/>
      <c r="RVT25" s="147"/>
      <c r="RVU25" s="147"/>
      <c r="RVV25" s="147"/>
      <c r="RVW25" s="147"/>
      <c r="RVX25" s="147"/>
      <c r="RVY25" s="147"/>
      <c r="RVZ25" s="147"/>
      <c r="RWA25" s="147"/>
      <c r="RWB25" s="147"/>
      <c r="RWC25" s="147"/>
      <c r="RWD25" s="147"/>
      <c r="RWE25" s="147"/>
      <c r="RWF25" s="147"/>
      <c r="RWG25" s="147"/>
      <c r="RWH25" s="147"/>
      <c r="RWI25" s="147"/>
      <c r="RWJ25" s="147"/>
      <c r="RWK25" s="147"/>
      <c r="RWL25" s="147"/>
      <c r="RWM25" s="147"/>
      <c r="RWN25" s="147"/>
      <c r="RWO25" s="147"/>
      <c r="RWP25" s="147"/>
      <c r="RWQ25" s="147"/>
      <c r="RWR25" s="147"/>
      <c r="RWS25" s="147"/>
      <c r="RWT25" s="147"/>
      <c r="RWU25" s="147"/>
      <c r="RWV25" s="147"/>
      <c r="RWW25" s="147"/>
      <c r="RWX25" s="147"/>
      <c r="RWY25" s="147"/>
      <c r="RWZ25" s="147"/>
      <c r="RXA25" s="147"/>
      <c r="RXB25" s="147"/>
      <c r="RXC25" s="147"/>
      <c r="RXD25" s="147"/>
      <c r="RXE25" s="147"/>
      <c r="RXF25" s="147"/>
      <c r="RXG25" s="147"/>
      <c r="RXH25" s="147"/>
      <c r="RXI25" s="147"/>
      <c r="RXJ25" s="147"/>
      <c r="RXK25" s="147"/>
      <c r="RXL25" s="147"/>
      <c r="RXM25" s="147"/>
      <c r="RXN25" s="147"/>
      <c r="RXO25" s="147"/>
      <c r="RXP25" s="147"/>
      <c r="RXQ25" s="147"/>
      <c r="RXR25" s="147"/>
      <c r="RXS25" s="147"/>
      <c r="RXT25" s="147"/>
      <c r="RXU25" s="147"/>
      <c r="RXV25" s="147"/>
      <c r="RXW25" s="147"/>
      <c r="RXX25" s="147"/>
      <c r="RXY25" s="147"/>
      <c r="RXZ25" s="147"/>
      <c r="RYA25" s="147"/>
      <c r="RYB25" s="147"/>
      <c r="RYC25" s="147"/>
      <c r="RYD25" s="147"/>
      <c r="RYE25" s="147"/>
      <c r="RYF25" s="147"/>
      <c r="RYG25" s="147"/>
      <c r="RYH25" s="147"/>
      <c r="RYI25" s="147"/>
      <c r="RYJ25" s="147"/>
      <c r="RYK25" s="147"/>
      <c r="RYL25" s="147"/>
      <c r="RYM25" s="147"/>
      <c r="RYN25" s="147"/>
      <c r="RYO25" s="147"/>
      <c r="RYP25" s="147"/>
      <c r="RYQ25" s="147"/>
      <c r="RYR25" s="147"/>
      <c r="RYS25" s="147"/>
      <c r="RYT25" s="147"/>
      <c r="RYU25" s="147"/>
      <c r="RYV25" s="147"/>
      <c r="RYW25" s="147"/>
      <c r="RYX25" s="147"/>
      <c r="RYY25" s="147"/>
      <c r="RYZ25" s="147"/>
      <c r="RZA25" s="147"/>
      <c r="RZB25" s="147"/>
      <c r="RZC25" s="147"/>
      <c r="RZD25" s="147"/>
      <c r="RZE25" s="147"/>
      <c r="RZF25" s="147"/>
      <c r="RZG25" s="147"/>
      <c r="RZH25" s="147"/>
      <c r="RZI25" s="147"/>
      <c r="RZJ25" s="147"/>
      <c r="RZK25" s="147"/>
      <c r="RZL25" s="147"/>
      <c r="RZM25" s="147"/>
      <c r="RZN25" s="147"/>
      <c r="RZO25" s="147"/>
      <c r="RZP25" s="147"/>
      <c r="RZQ25" s="147"/>
      <c r="RZR25" s="147"/>
      <c r="RZS25" s="147"/>
      <c r="RZT25" s="147"/>
      <c r="RZU25" s="147"/>
      <c r="RZV25" s="147"/>
      <c r="RZW25" s="147"/>
      <c r="RZX25" s="147"/>
      <c r="RZY25" s="147"/>
      <c r="RZZ25" s="147"/>
      <c r="SAA25" s="147"/>
      <c r="SAB25" s="147"/>
      <c r="SAC25" s="147"/>
      <c r="SAD25" s="147"/>
      <c r="SAE25" s="147"/>
      <c r="SAF25" s="147"/>
      <c r="SAG25" s="147"/>
      <c r="SAH25" s="147"/>
      <c r="SAI25" s="147"/>
      <c r="SAJ25" s="147"/>
      <c r="SAK25" s="147"/>
      <c r="SAL25" s="147"/>
      <c r="SAM25" s="147"/>
      <c r="SAN25" s="147"/>
      <c r="SAO25" s="147"/>
      <c r="SAP25" s="147"/>
      <c r="SAQ25" s="147"/>
      <c r="SAR25" s="147"/>
      <c r="SAS25" s="147"/>
      <c r="SAT25" s="147"/>
      <c r="SAU25" s="147"/>
      <c r="SAV25" s="147"/>
      <c r="SAW25" s="147"/>
      <c r="SAX25" s="147"/>
      <c r="SAY25" s="147"/>
      <c r="SAZ25" s="147"/>
      <c r="SBA25" s="147"/>
      <c r="SBB25" s="147"/>
      <c r="SBC25" s="147"/>
      <c r="SBD25" s="147"/>
      <c r="SBE25" s="147"/>
      <c r="SBF25" s="147"/>
      <c r="SBG25" s="147"/>
      <c r="SBH25" s="147"/>
      <c r="SBI25" s="147"/>
      <c r="SBJ25" s="147"/>
      <c r="SBK25" s="147"/>
      <c r="SBL25" s="147"/>
      <c r="SBM25" s="147"/>
      <c r="SBN25" s="147"/>
      <c r="SBO25" s="147"/>
      <c r="SBP25" s="147"/>
      <c r="SBQ25" s="147"/>
      <c r="SBR25" s="147"/>
      <c r="SBS25" s="147"/>
      <c r="SBT25" s="147"/>
      <c r="SBU25" s="147"/>
      <c r="SBV25" s="147"/>
      <c r="SBW25" s="147"/>
      <c r="SBX25" s="147"/>
      <c r="SBY25" s="147"/>
      <c r="SBZ25" s="147"/>
      <c r="SCA25" s="147"/>
      <c r="SCB25" s="147"/>
      <c r="SCC25" s="147"/>
      <c r="SCD25" s="147"/>
      <c r="SCE25" s="147"/>
      <c r="SCF25" s="147"/>
      <c r="SCG25" s="147"/>
      <c r="SCH25" s="147"/>
      <c r="SCI25" s="147"/>
      <c r="SCJ25" s="147"/>
      <c r="SCK25" s="147"/>
      <c r="SCL25" s="147"/>
      <c r="SCM25" s="147"/>
      <c r="SCN25" s="147"/>
      <c r="SCO25" s="147"/>
      <c r="SCP25" s="147"/>
      <c r="SCQ25" s="147"/>
      <c r="SCR25" s="147"/>
      <c r="SCS25" s="147"/>
      <c r="SCT25" s="147"/>
      <c r="SCU25" s="147"/>
      <c r="SCV25" s="147"/>
      <c r="SCW25" s="147"/>
      <c r="SCX25" s="147"/>
      <c r="SCY25" s="147"/>
      <c r="SCZ25" s="147"/>
      <c r="SDA25" s="147"/>
      <c r="SDB25" s="147"/>
      <c r="SDC25" s="147"/>
      <c r="SDD25" s="147"/>
      <c r="SDE25" s="147"/>
      <c r="SDF25" s="147"/>
      <c r="SDG25" s="147"/>
      <c r="SDH25" s="147"/>
      <c r="SDI25" s="147"/>
      <c r="SDJ25" s="147"/>
      <c r="SDK25" s="147"/>
      <c r="SDL25" s="147"/>
      <c r="SDM25" s="147"/>
      <c r="SDN25" s="147"/>
      <c r="SDO25" s="147"/>
      <c r="SDP25" s="147"/>
      <c r="SDQ25" s="147"/>
      <c r="SDR25" s="147"/>
      <c r="SDS25" s="147"/>
      <c r="SDT25" s="147"/>
      <c r="SDU25" s="147"/>
      <c r="SDV25" s="147"/>
      <c r="SDW25" s="147"/>
      <c r="SDX25" s="147"/>
      <c r="SDY25" s="147"/>
      <c r="SDZ25" s="147"/>
      <c r="SEA25" s="147"/>
      <c r="SEB25" s="147"/>
      <c r="SEC25" s="147"/>
      <c r="SED25" s="147"/>
      <c r="SEE25" s="147"/>
      <c r="SEF25" s="147"/>
      <c r="SEG25" s="147"/>
      <c r="SEH25" s="147"/>
      <c r="SEI25" s="147"/>
      <c r="SEJ25" s="147"/>
      <c r="SEK25" s="147"/>
      <c r="SEL25" s="147"/>
      <c r="SEM25" s="147"/>
      <c r="SEN25" s="147"/>
      <c r="SEO25" s="147"/>
      <c r="SEP25" s="147"/>
      <c r="SEQ25" s="147"/>
      <c r="SER25" s="147"/>
      <c r="SES25" s="147"/>
      <c r="SET25" s="147"/>
      <c r="SEU25" s="147"/>
      <c r="SEV25" s="147"/>
      <c r="SEW25" s="147"/>
      <c r="SEX25" s="147"/>
      <c r="SEY25" s="147"/>
      <c r="SEZ25" s="147"/>
      <c r="SFA25" s="147"/>
      <c r="SFB25" s="147"/>
      <c r="SFC25" s="147"/>
      <c r="SFD25" s="147"/>
      <c r="SFE25" s="147"/>
      <c r="SFF25" s="147"/>
      <c r="SFG25" s="147"/>
      <c r="SFH25" s="147"/>
      <c r="SFI25" s="147"/>
      <c r="SFJ25" s="147"/>
      <c r="SFK25" s="147"/>
      <c r="SFL25" s="147"/>
      <c r="SFM25" s="147"/>
      <c r="SFN25" s="147"/>
      <c r="SFO25" s="147"/>
      <c r="SFP25" s="147"/>
      <c r="SFQ25" s="147"/>
      <c r="SFR25" s="147"/>
      <c r="SFS25" s="147"/>
      <c r="SFT25" s="147"/>
      <c r="SFU25" s="147"/>
      <c r="SFV25" s="147"/>
      <c r="SFW25" s="147"/>
      <c r="SFX25" s="147"/>
      <c r="SFY25" s="147"/>
      <c r="SFZ25" s="147"/>
      <c r="SGA25" s="147"/>
      <c r="SGB25" s="147"/>
      <c r="SGC25" s="147"/>
      <c r="SGD25" s="147"/>
      <c r="SGE25" s="147"/>
      <c r="SGF25" s="147"/>
      <c r="SGG25" s="147"/>
      <c r="SGH25" s="147"/>
      <c r="SGI25" s="147"/>
      <c r="SGJ25" s="147"/>
      <c r="SGK25" s="147"/>
      <c r="SGL25" s="147"/>
      <c r="SGM25" s="147"/>
      <c r="SGN25" s="147"/>
      <c r="SGO25" s="147"/>
      <c r="SGP25" s="147"/>
      <c r="SGQ25" s="147"/>
      <c r="SGR25" s="147"/>
      <c r="SGS25" s="147"/>
      <c r="SGT25" s="147"/>
      <c r="SGU25" s="147"/>
      <c r="SGV25" s="147"/>
      <c r="SGW25" s="147"/>
      <c r="SGX25" s="147"/>
      <c r="SGY25" s="147"/>
      <c r="SGZ25" s="147"/>
      <c r="SHA25" s="147"/>
      <c r="SHB25" s="147"/>
      <c r="SHC25" s="147"/>
      <c r="SHD25" s="147"/>
      <c r="SHE25" s="147"/>
      <c r="SHF25" s="147"/>
      <c r="SHG25" s="147"/>
      <c r="SHH25" s="147"/>
      <c r="SHI25" s="147"/>
      <c r="SHJ25" s="147"/>
      <c r="SHK25" s="147"/>
      <c r="SHL25" s="147"/>
      <c r="SHM25" s="147"/>
      <c r="SHN25" s="147"/>
      <c r="SHO25" s="147"/>
      <c r="SHP25" s="147"/>
      <c r="SHQ25" s="147"/>
      <c r="SHR25" s="147"/>
      <c r="SHS25" s="147"/>
      <c r="SHT25" s="147"/>
      <c r="SHU25" s="147"/>
      <c r="SHV25" s="147"/>
      <c r="SHW25" s="147"/>
      <c r="SHX25" s="147"/>
      <c r="SHY25" s="147"/>
      <c r="SHZ25" s="147"/>
      <c r="SIA25" s="147"/>
      <c r="SIB25" s="147"/>
      <c r="SIC25" s="147"/>
      <c r="SID25" s="147"/>
      <c r="SIE25" s="147"/>
      <c r="SIF25" s="147"/>
      <c r="SIG25" s="147"/>
      <c r="SIH25" s="147"/>
      <c r="SII25" s="147"/>
      <c r="SIJ25" s="147"/>
      <c r="SIK25" s="147"/>
      <c r="SIL25" s="147"/>
      <c r="SIM25" s="147"/>
      <c r="SIN25" s="147"/>
      <c r="SIO25" s="147"/>
      <c r="SIP25" s="147"/>
      <c r="SIQ25" s="147"/>
      <c r="SIR25" s="147"/>
      <c r="SIS25" s="147"/>
      <c r="SIT25" s="147"/>
      <c r="SIU25" s="147"/>
      <c r="SIV25" s="147"/>
      <c r="SIW25" s="147"/>
      <c r="SIX25" s="147"/>
      <c r="SIY25" s="147"/>
      <c r="SIZ25" s="147"/>
      <c r="SJA25" s="147"/>
      <c r="SJB25" s="147"/>
      <c r="SJC25" s="147"/>
      <c r="SJD25" s="147"/>
      <c r="SJE25" s="147"/>
      <c r="SJF25" s="147"/>
      <c r="SJG25" s="147"/>
      <c r="SJH25" s="147"/>
      <c r="SJI25" s="147"/>
      <c r="SJJ25" s="147"/>
      <c r="SJK25" s="147"/>
      <c r="SJL25" s="147"/>
      <c r="SJM25" s="147"/>
      <c r="SJN25" s="147"/>
      <c r="SJO25" s="147"/>
      <c r="SJP25" s="147"/>
      <c r="SJQ25" s="147"/>
      <c r="SJR25" s="147"/>
      <c r="SJS25" s="147"/>
      <c r="SJT25" s="147"/>
      <c r="SJU25" s="147"/>
      <c r="SJV25" s="147"/>
      <c r="SJW25" s="147"/>
      <c r="SJX25" s="147"/>
      <c r="SJY25" s="147"/>
      <c r="SJZ25" s="147"/>
      <c r="SKA25" s="147"/>
      <c r="SKB25" s="147"/>
      <c r="SKC25" s="147"/>
      <c r="SKD25" s="147"/>
      <c r="SKE25" s="147"/>
      <c r="SKF25" s="147"/>
      <c r="SKG25" s="147"/>
      <c r="SKH25" s="147"/>
      <c r="SKI25" s="147"/>
      <c r="SKJ25" s="147"/>
      <c r="SKK25" s="147"/>
      <c r="SKL25" s="147"/>
      <c r="SKM25" s="147"/>
      <c r="SKN25" s="147"/>
      <c r="SKO25" s="147"/>
      <c r="SKP25" s="147"/>
      <c r="SKQ25" s="147"/>
      <c r="SKR25" s="147"/>
      <c r="SKS25" s="147"/>
      <c r="SKT25" s="147"/>
      <c r="SKU25" s="147"/>
      <c r="SKV25" s="147"/>
      <c r="SKW25" s="147"/>
      <c r="SKX25" s="147"/>
      <c r="SKY25" s="147"/>
      <c r="SKZ25" s="147"/>
      <c r="SLA25" s="147"/>
      <c r="SLB25" s="147"/>
      <c r="SLC25" s="147"/>
      <c r="SLD25" s="147"/>
      <c r="SLE25" s="147"/>
      <c r="SLF25" s="147"/>
      <c r="SLG25" s="147"/>
      <c r="SLH25" s="147"/>
      <c r="SLI25" s="147"/>
      <c r="SLJ25" s="147"/>
      <c r="SLK25" s="147"/>
      <c r="SLL25" s="147"/>
      <c r="SLM25" s="147"/>
      <c r="SLN25" s="147"/>
      <c r="SLO25" s="147"/>
      <c r="SLP25" s="147"/>
      <c r="SLQ25" s="147"/>
      <c r="SLR25" s="147"/>
      <c r="SLS25" s="147"/>
      <c r="SLT25" s="147"/>
      <c r="SLU25" s="147"/>
      <c r="SLV25" s="147"/>
      <c r="SLW25" s="147"/>
      <c r="SLX25" s="147"/>
      <c r="SLY25" s="147"/>
      <c r="SLZ25" s="147"/>
      <c r="SMA25" s="147"/>
      <c r="SMB25" s="147"/>
      <c r="SMC25" s="147"/>
      <c r="SMD25" s="147"/>
      <c r="SME25" s="147"/>
      <c r="SMF25" s="147"/>
      <c r="SMG25" s="147"/>
      <c r="SMH25" s="147"/>
      <c r="SMI25" s="147"/>
      <c r="SMJ25" s="147"/>
      <c r="SMK25" s="147"/>
      <c r="SML25" s="147"/>
      <c r="SMM25" s="147"/>
      <c r="SMN25" s="147"/>
      <c r="SMO25" s="147"/>
      <c r="SMP25" s="147"/>
      <c r="SMQ25" s="147"/>
      <c r="SMR25" s="147"/>
      <c r="SMS25" s="147"/>
      <c r="SMT25" s="147"/>
      <c r="SMU25" s="147"/>
      <c r="SMV25" s="147"/>
      <c r="SMW25" s="147"/>
      <c r="SMX25" s="147"/>
      <c r="SMY25" s="147"/>
      <c r="SMZ25" s="147"/>
      <c r="SNA25" s="147"/>
      <c r="SNB25" s="147"/>
      <c r="SNC25" s="147"/>
      <c r="SND25" s="147"/>
      <c r="SNE25" s="147"/>
      <c r="SNF25" s="147"/>
      <c r="SNG25" s="147"/>
      <c r="SNH25" s="147"/>
      <c r="SNI25" s="147"/>
      <c r="SNJ25" s="147"/>
      <c r="SNK25" s="147"/>
      <c r="SNL25" s="147"/>
      <c r="SNM25" s="147"/>
      <c r="SNN25" s="147"/>
      <c r="SNO25" s="147"/>
      <c r="SNP25" s="147"/>
      <c r="SNQ25" s="147"/>
      <c r="SNR25" s="147"/>
      <c r="SNS25" s="147"/>
      <c r="SNT25" s="147"/>
      <c r="SNU25" s="147"/>
      <c r="SNV25" s="147"/>
      <c r="SNW25" s="147"/>
      <c r="SNX25" s="147"/>
      <c r="SNY25" s="147"/>
      <c r="SNZ25" s="147"/>
      <c r="SOA25" s="147"/>
      <c r="SOB25" s="147"/>
      <c r="SOC25" s="147"/>
      <c r="SOD25" s="147"/>
      <c r="SOE25" s="147"/>
      <c r="SOF25" s="147"/>
      <c r="SOG25" s="147"/>
      <c r="SOH25" s="147"/>
      <c r="SOI25" s="147"/>
      <c r="SOJ25" s="147"/>
      <c r="SOK25" s="147"/>
      <c r="SOL25" s="147"/>
      <c r="SOM25" s="147"/>
      <c r="SON25" s="147"/>
      <c r="SOO25" s="147"/>
      <c r="SOP25" s="147"/>
      <c r="SOQ25" s="147"/>
      <c r="SOR25" s="147"/>
      <c r="SOS25" s="147"/>
      <c r="SOT25" s="147"/>
      <c r="SOU25" s="147"/>
      <c r="SOV25" s="147"/>
      <c r="SOW25" s="147"/>
      <c r="SOX25" s="147"/>
      <c r="SOY25" s="147"/>
      <c r="SOZ25" s="147"/>
      <c r="SPA25" s="147"/>
      <c r="SPB25" s="147"/>
      <c r="SPC25" s="147"/>
      <c r="SPD25" s="147"/>
      <c r="SPE25" s="147"/>
      <c r="SPF25" s="147"/>
      <c r="SPG25" s="147"/>
      <c r="SPH25" s="147"/>
      <c r="SPI25" s="147"/>
      <c r="SPJ25" s="147"/>
      <c r="SPK25" s="147"/>
      <c r="SPL25" s="147"/>
      <c r="SPM25" s="147"/>
      <c r="SPN25" s="147"/>
      <c r="SPO25" s="147"/>
      <c r="SPP25" s="147"/>
      <c r="SPQ25" s="147"/>
      <c r="SPR25" s="147"/>
      <c r="SPS25" s="147"/>
      <c r="SPT25" s="147"/>
      <c r="SPU25" s="147"/>
      <c r="SPV25" s="147"/>
      <c r="SPW25" s="147"/>
      <c r="SPX25" s="147"/>
      <c r="SPY25" s="147"/>
      <c r="SPZ25" s="147"/>
      <c r="SQA25" s="147"/>
      <c r="SQB25" s="147"/>
      <c r="SQC25" s="147"/>
      <c r="SQD25" s="147"/>
      <c r="SQE25" s="147"/>
      <c r="SQF25" s="147"/>
      <c r="SQG25" s="147"/>
      <c r="SQH25" s="147"/>
      <c r="SQI25" s="147"/>
      <c r="SQJ25" s="147"/>
      <c r="SQK25" s="147"/>
      <c r="SQL25" s="147"/>
      <c r="SQM25" s="147"/>
      <c r="SQN25" s="147"/>
      <c r="SQO25" s="147"/>
      <c r="SQP25" s="147"/>
      <c r="SQQ25" s="147"/>
      <c r="SQR25" s="147"/>
      <c r="SQS25" s="147"/>
      <c r="SQT25" s="147"/>
      <c r="SQU25" s="147"/>
      <c r="SQV25" s="147"/>
      <c r="SQW25" s="147"/>
      <c r="SQX25" s="147"/>
      <c r="SQY25" s="147"/>
      <c r="SQZ25" s="147"/>
      <c r="SRA25" s="147"/>
      <c r="SRB25" s="147"/>
      <c r="SRC25" s="147"/>
      <c r="SRD25" s="147"/>
      <c r="SRE25" s="147"/>
      <c r="SRF25" s="147"/>
      <c r="SRG25" s="147"/>
      <c r="SRH25" s="147"/>
      <c r="SRI25" s="147"/>
      <c r="SRJ25" s="147"/>
      <c r="SRK25" s="147"/>
      <c r="SRL25" s="147"/>
      <c r="SRM25" s="147"/>
      <c r="SRN25" s="147"/>
      <c r="SRO25" s="147"/>
      <c r="SRP25" s="147"/>
      <c r="SRQ25" s="147"/>
      <c r="SRR25" s="147"/>
      <c r="SRS25" s="147"/>
      <c r="SRT25" s="147"/>
      <c r="SRU25" s="147"/>
      <c r="SRV25" s="147"/>
      <c r="SRW25" s="147"/>
      <c r="SRX25" s="147"/>
      <c r="SRY25" s="147"/>
      <c r="SRZ25" s="147"/>
      <c r="SSA25" s="147"/>
      <c r="SSB25" s="147"/>
      <c r="SSC25" s="147"/>
      <c r="SSD25" s="147"/>
      <c r="SSE25" s="147"/>
      <c r="SSF25" s="147"/>
      <c r="SSG25" s="147"/>
      <c r="SSH25" s="147"/>
      <c r="SSI25" s="147"/>
      <c r="SSJ25" s="147"/>
      <c r="SSK25" s="147"/>
      <c r="SSL25" s="147"/>
      <c r="SSM25" s="147"/>
      <c r="SSN25" s="147"/>
      <c r="SSO25" s="147"/>
      <c r="SSP25" s="147"/>
      <c r="SSQ25" s="147"/>
      <c r="SSR25" s="147"/>
      <c r="SSS25" s="147"/>
      <c r="SST25" s="147"/>
      <c r="SSU25" s="147"/>
      <c r="SSV25" s="147"/>
      <c r="SSW25" s="147"/>
      <c r="SSX25" s="147"/>
      <c r="SSY25" s="147"/>
      <c r="SSZ25" s="147"/>
      <c r="STA25" s="147"/>
      <c r="STB25" s="147"/>
      <c r="STC25" s="147"/>
      <c r="STD25" s="147"/>
      <c r="STE25" s="147"/>
      <c r="STF25" s="147"/>
      <c r="STG25" s="147"/>
      <c r="STH25" s="147"/>
      <c r="STI25" s="147"/>
      <c r="STJ25" s="147"/>
      <c r="STK25" s="147"/>
      <c r="STL25" s="147"/>
      <c r="STM25" s="147"/>
      <c r="STN25" s="147"/>
      <c r="STO25" s="147"/>
      <c r="STP25" s="147"/>
      <c r="STQ25" s="147"/>
      <c r="STR25" s="147"/>
      <c r="STS25" s="147"/>
      <c r="STT25" s="147"/>
      <c r="STU25" s="147"/>
      <c r="STV25" s="147"/>
      <c r="STW25" s="147"/>
      <c r="STX25" s="147"/>
      <c r="STY25" s="147"/>
      <c r="STZ25" s="147"/>
      <c r="SUA25" s="147"/>
      <c r="SUB25" s="147"/>
      <c r="SUC25" s="147"/>
      <c r="SUD25" s="147"/>
      <c r="SUE25" s="147"/>
      <c r="SUF25" s="147"/>
      <c r="SUG25" s="147"/>
      <c r="SUH25" s="147"/>
      <c r="SUI25" s="147"/>
      <c r="SUJ25" s="147"/>
      <c r="SUK25" s="147"/>
      <c r="SUL25" s="147"/>
      <c r="SUM25" s="147"/>
      <c r="SUN25" s="147"/>
      <c r="SUO25" s="147"/>
      <c r="SUP25" s="147"/>
      <c r="SUQ25" s="147"/>
      <c r="SUR25" s="147"/>
      <c r="SUS25" s="147"/>
      <c r="SUT25" s="147"/>
      <c r="SUU25" s="147"/>
      <c r="SUV25" s="147"/>
      <c r="SUW25" s="147"/>
      <c r="SUX25" s="147"/>
      <c r="SUY25" s="147"/>
      <c r="SUZ25" s="147"/>
      <c r="SVA25" s="147"/>
      <c r="SVB25" s="147"/>
      <c r="SVC25" s="147"/>
      <c r="SVD25" s="147"/>
      <c r="SVE25" s="147"/>
      <c r="SVF25" s="147"/>
      <c r="SVG25" s="147"/>
      <c r="SVH25" s="147"/>
      <c r="SVI25" s="147"/>
      <c r="SVJ25" s="147"/>
      <c r="SVK25" s="147"/>
      <c r="SVL25" s="147"/>
      <c r="SVM25" s="147"/>
      <c r="SVN25" s="147"/>
      <c r="SVO25" s="147"/>
      <c r="SVP25" s="147"/>
      <c r="SVQ25" s="147"/>
      <c r="SVR25" s="147"/>
      <c r="SVS25" s="147"/>
      <c r="SVT25" s="147"/>
      <c r="SVU25" s="147"/>
      <c r="SVV25" s="147"/>
      <c r="SVW25" s="147"/>
      <c r="SVX25" s="147"/>
      <c r="SVY25" s="147"/>
      <c r="SVZ25" s="147"/>
      <c r="SWA25" s="147"/>
      <c r="SWB25" s="147"/>
      <c r="SWC25" s="147"/>
      <c r="SWD25" s="147"/>
      <c r="SWE25" s="147"/>
      <c r="SWF25" s="147"/>
      <c r="SWG25" s="147"/>
      <c r="SWH25" s="147"/>
      <c r="SWI25" s="147"/>
      <c r="SWJ25" s="147"/>
      <c r="SWK25" s="147"/>
      <c r="SWL25" s="147"/>
      <c r="SWM25" s="147"/>
      <c r="SWN25" s="147"/>
      <c r="SWO25" s="147"/>
      <c r="SWP25" s="147"/>
      <c r="SWQ25" s="147"/>
      <c r="SWR25" s="147"/>
      <c r="SWS25" s="147"/>
      <c r="SWT25" s="147"/>
      <c r="SWU25" s="147"/>
      <c r="SWV25" s="147"/>
      <c r="SWW25" s="147"/>
      <c r="SWX25" s="147"/>
      <c r="SWY25" s="147"/>
      <c r="SWZ25" s="147"/>
      <c r="SXA25" s="147"/>
      <c r="SXB25" s="147"/>
      <c r="SXC25" s="147"/>
      <c r="SXD25" s="147"/>
      <c r="SXE25" s="147"/>
      <c r="SXF25" s="147"/>
      <c r="SXG25" s="147"/>
      <c r="SXH25" s="147"/>
      <c r="SXI25" s="147"/>
      <c r="SXJ25" s="147"/>
      <c r="SXK25" s="147"/>
      <c r="SXL25" s="147"/>
      <c r="SXM25" s="147"/>
      <c r="SXN25" s="147"/>
      <c r="SXO25" s="147"/>
      <c r="SXP25" s="147"/>
      <c r="SXQ25" s="147"/>
      <c r="SXR25" s="147"/>
      <c r="SXS25" s="147"/>
      <c r="SXT25" s="147"/>
      <c r="SXU25" s="147"/>
      <c r="SXV25" s="147"/>
      <c r="SXW25" s="147"/>
      <c r="SXX25" s="147"/>
      <c r="SXY25" s="147"/>
      <c r="SXZ25" s="147"/>
      <c r="SYA25" s="147"/>
      <c r="SYB25" s="147"/>
      <c r="SYC25" s="147"/>
      <c r="SYD25" s="147"/>
      <c r="SYE25" s="147"/>
      <c r="SYF25" s="147"/>
      <c r="SYG25" s="147"/>
      <c r="SYH25" s="147"/>
      <c r="SYI25" s="147"/>
      <c r="SYJ25" s="147"/>
      <c r="SYK25" s="147"/>
      <c r="SYL25" s="147"/>
      <c r="SYM25" s="147"/>
      <c r="SYN25" s="147"/>
      <c r="SYO25" s="147"/>
      <c r="SYP25" s="147"/>
      <c r="SYQ25" s="147"/>
      <c r="SYR25" s="147"/>
      <c r="SYS25" s="147"/>
      <c r="SYT25" s="147"/>
      <c r="SYU25" s="147"/>
      <c r="SYV25" s="147"/>
      <c r="SYW25" s="147"/>
      <c r="SYX25" s="147"/>
      <c r="SYY25" s="147"/>
      <c r="SYZ25" s="147"/>
      <c r="SZA25" s="147"/>
      <c r="SZB25" s="147"/>
      <c r="SZC25" s="147"/>
      <c r="SZD25" s="147"/>
      <c r="SZE25" s="147"/>
      <c r="SZF25" s="147"/>
      <c r="SZG25" s="147"/>
      <c r="SZH25" s="147"/>
      <c r="SZI25" s="147"/>
      <c r="SZJ25" s="147"/>
      <c r="SZK25" s="147"/>
      <c r="SZL25" s="147"/>
      <c r="SZM25" s="147"/>
      <c r="SZN25" s="147"/>
      <c r="SZO25" s="147"/>
      <c r="SZP25" s="147"/>
      <c r="SZQ25" s="147"/>
      <c r="SZR25" s="147"/>
      <c r="SZS25" s="147"/>
      <c r="SZT25" s="147"/>
      <c r="SZU25" s="147"/>
      <c r="SZV25" s="147"/>
      <c r="SZW25" s="147"/>
      <c r="SZX25" s="147"/>
      <c r="SZY25" s="147"/>
      <c r="SZZ25" s="147"/>
      <c r="TAA25" s="147"/>
      <c r="TAB25" s="147"/>
      <c r="TAC25" s="147"/>
      <c r="TAD25" s="147"/>
      <c r="TAE25" s="147"/>
      <c r="TAF25" s="147"/>
      <c r="TAG25" s="147"/>
      <c r="TAH25" s="147"/>
      <c r="TAI25" s="147"/>
      <c r="TAJ25" s="147"/>
      <c r="TAK25" s="147"/>
      <c r="TAL25" s="147"/>
      <c r="TAM25" s="147"/>
      <c r="TAN25" s="147"/>
      <c r="TAO25" s="147"/>
      <c r="TAP25" s="147"/>
      <c r="TAQ25" s="147"/>
      <c r="TAR25" s="147"/>
      <c r="TAS25" s="147"/>
      <c r="TAT25" s="147"/>
      <c r="TAU25" s="147"/>
      <c r="TAV25" s="147"/>
      <c r="TAW25" s="147"/>
      <c r="TAX25" s="147"/>
      <c r="TAY25" s="147"/>
      <c r="TAZ25" s="147"/>
      <c r="TBA25" s="147"/>
      <c r="TBB25" s="147"/>
      <c r="TBC25" s="147"/>
      <c r="TBD25" s="147"/>
      <c r="TBE25" s="147"/>
      <c r="TBF25" s="147"/>
      <c r="TBG25" s="147"/>
      <c r="TBH25" s="147"/>
      <c r="TBI25" s="147"/>
      <c r="TBJ25" s="147"/>
      <c r="TBK25" s="147"/>
      <c r="TBL25" s="147"/>
      <c r="TBM25" s="147"/>
      <c r="TBN25" s="147"/>
      <c r="TBO25" s="147"/>
      <c r="TBP25" s="147"/>
      <c r="TBQ25" s="147"/>
      <c r="TBR25" s="147"/>
      <c r="TBS25" s="147"/>
      <c r="TBT25" s="147"/>
      <c r="TBU25" s="147"/>
      <c r="TBV25" s="147"/>
      <c r="TBW25" s="147"/>
      <c r="TBX25" s="147"/>
      <c r="TBY25" s="147"/>
      <c r="TBZ25" s="147"/>
      <c r="TCA25" s="147"/>
      <c r="TCB25" s="147"/>
      <c r="TCC25" s="147"/>
      <c r="TCD25" s="147"/>
      <c r="TCE25" s="147"/>
      <c r="TCF25" s="147"/>
      <c r="TCG25" s="147"/>
      <c r="TCH25" s="147"/>
      <c r="TCI25" s="147"/>
      <c r="TCJ25" s="147"/>
      <c r="TCK25" s="147"/>
      <c r="TCL25" s="147"/>
      <c r="TCM25" s="147"/>
      <c r="TCN25" s="147"/>
      <c r="TCO25" s="147"/>
      <c r="TCP25" s="147"/>
      <c r="TCQ25" s="147"/>
      <c r="TCR25" s="147"/>
      <c r="TCS25" s="147"/>
      <c r="TCT25" s="147"/>
      <c r="TCU25" s="147"/>
      <c r="TCV25" s="147"/>
      <c r="TCW25" s="147"/>
      <c r="TCX25" s="147"/>
      <c r="TCY25" s="147"/>
      <c r="TCZ25" s="147"/>
      <c r="TDA25" s="147"/>
      <c r="TDB25" s="147"/>
      <c r="TDC25" s="147"/>
      <c r="TDD25" s="147"/>
      <c r="TDE25" s="147"/>
      <c r="TDF25" s="147"/>
      <c r="TDG25" s="147"/>
      <c r="TDH25" s="147"/>
      <c r="TDI25" s="147"/>
      <c r="TDJ25" s="147"/>
      <c r="TDK25" s="147"/>
      <c r="TDL25" s="147"/>
      <c r="TDM25" s="147"/>
      <c r="TDN25" s="147"/>
      <c r="TDO25" s="147"/>
      <c r="TDP25" s="147"/>
      <c r="TDQ25" s="147"/>
      <c r="TDR25" s="147"/>
      <c r="TDS25" s="147"/>
      <c r="TDT25" s="147"/>
      <c r="TDU25" s="147"/>
      <c r="TDV25" s="147"/>
      <c r="TDW25" s="147"/>
      <c r="TDX25" s="147"/>
      <c r="TDY25" s="147"/>
      <c r="TDZ25" s="147"/>
      <c r="TEA25" s="147"/>
      <c r="TEB25" s="147"/>
      <c r="TEC25" s="147"/>
      <c r="TED25" s="147"/>
      <c r="TEE25" s="147"/>
      <c r="TEF25" s="147"/>
      <c r="TEG25" s="147"/>
      <c r="TEH25" s="147"/>
      <c r="TEI25" s="147"/>
      <c r="TEJ25" s="147"/>
      <c r="TEK25" s="147"/>
      <c r="TEL25" s="147"/>
      <c r="TEM25" s="147"/>
      <c r="TEN25" s="147"/>
      <c r="TEO25" s="147"/>
      <c r="TEP25" s="147"/>
      <c r="TEQ25" s="147"/>
      <c r="TER25" s="147"/>
      <c r="TES25" s="147"/>
      <c r="TET25" s="147"/>
      <c r="TEU25" s="147"/>
      <c r="TEV25" s="147"/>
      <c r="TEW25" s="147"/>
      <c r="TEX25" s="147"/>
      <c r="TEY25" s="147"/>
      <c r="TEZ25" s="147"/>
      <c r="TFA25" s="147"/>
      <c r="TFB25" s="147"/>
      <c r="TFC25" s="147"/>
      <c r="TFD25" s="147"/>
      <c r="TFE25" s="147"/>
      <c r="TFF25" s="147"/>
      <c r="TFG25" s="147"/>
      <c r="TFH25" s="147"/>
      <c r="TFI25" s="147"/>
      <c r="TFJ25" s="147"/>
      <c r="TFK25" s="147"/>
      <c r="TFL25" s="147"/>
      <c r="TFM25" s="147"/>
      <c r="TFN25" s="147"/>
      <c r="TFO25" s="147"/>
      <c r="TFP25" s="147"/>
      <c r="TFQ25" s="147"/>
      <c r="TFR25" s="147"/>
      <c r="TFS25" s="147"/>
      <c r="TFT25" s="147"/>
      <c r="TFU25" s="147"/>
      <c r="TFV25" s="147"/>
      <c r="TFW25" s="147"/>
      <c r="TFX25" s="147"/>
      <c r="TFY25" s="147"/>
      <c r="TFZ25" s="147"/>
      <c r="TGA25" s="147"/>
      <c r="TGB25" s="147"/>
      <c r="TGC25" s="147"/>
      <c r="TGD25" s="147"/>
      <c r="TGE25" s="147"/>
      <c r="TGF25" s="147"/>
      <c r="TGG25" s="147"/>
      <c r="TGH25" s="147"/>
      <c r="TGI25" s="147"/>
      <c r="TGJ25" s="147"/>
      <c r="TGK25" s="147"/>
      <c r="TGL25" s="147"/>
      <c r="TGM25" s="147"/>
      <c r="TGN25" s="147"/>
      <c r="TGO25" s="147"/>
      <c r="TGP25" s="147"/>
      <c r="TGQ25" s="147"/>
      <c r="TGR25" s="147"/>
      <c r="TGS25" s="147"/>
      <c r="TGT25" s="147"/>
      <c r="TGU25" s="147"/>
      <c r="TGV25" s="147"/>
      <c r="TGW25" s="147"/>
      <c r="TGX25" s="147"/>
      <c r="TGY25" s="147"/>
      <c r="TGZ25" s="147"/>
      <c r="THA25" s="147"/>
      <c r="THB25" s="147"/>
      <c r="THC25" s="147"/>
      <c r="THD25" s="147"/>
      <c r="THE25" s="147"/>
      <c r="THF25" s="147"/>
      <c r="THG25" s="147"/>
      <c r="THH25" s="147"/>
      <c r="THI25" s="147"/>
      <c r="THJ25" s="147"/>
      <c r="THK25" s="147"/>
      <c r="THL25" s="147"/>
      <c r="THM25" s="147"/>
      <c r="THN25" s="147"/>
      <c r="THO25" s="147"/>
      <c r="THP25" s="147"/>
      <c r="THQ25" s="147"/>
      <c r="THR25" s="147"/>
      <c r="THS25" s="147"/>
      <c r="THT25" s="147"/>
      <c r="THU25" s="147"/>
      <c r="THV25" s="147"/>
      <c r="THW25" s="147"/>
      <c r="THX25" s="147"/>
      <c r="THY25" s="147"/>
      <c r="THZ25" s="147"/>
      <c r="TIA25" s="147"/>
      <c r="TIB25" s="147"/>
      <c r="TIC25" s="147"/>
      <c r="TID25" s="147"/>
      <c r="TIE25" s="147"/>
      <c r="TIF25" s="147"/>
      <c r="TIG25" s="147"/>
      <c r="TIH25" s="147"/>
      <c r="TII25" s="147"/>
      <c r="TIJ25" s="147"/>
      <c r="TIK25" s="147"/>
      <c r="TIL25" s="147"/>
      <c r="TIM25" s="147"/>
      <c r="TIN25" s="147"/>
      <c r="TIO25" s="147"/>
      <c r="TIP25" s="147"/>
      <c r="TIQ25" s="147"/>
      <c r="TIR25" s="147"/>
      <c r="TIS25" s="147"/>
      <c r="TIT25" s="147"/>
      <c r="TIU25" s="147"/>
      <c r="TIV25" s="147"/>
      <c r="TIW25" s="147"/>
      <c r="TIX25" s="147"/>
      <c r="TIY25" s="147"/>
      <c r="TIZ25" s="147"/>
      <c r="TJA25" s="147"/>
      <c r="TJB25" s="147"/>
      <c r="TJC25" s="147"/>
      <c r="TJD25" s="147"/>
      <c r="TJE25" s="147"/>
      <c r="TJF25" s="147"/>
      <c r="TJG25" s="147"/>
      <c r="TJH25" s="147"/>
      <c r="TJI25" s="147"/>
      <c r="TJJ25" s="147"/>
      <c r="TJK25" s="147"/>
      <c r="TJL25" s="147"/>
      <c r="TJM25" s="147"/>
      <c r="TJN25" s="147"/>
      <c r="TJO25" s="147"/>
      <c r="TJP25" s="147"/>
      <c r="TJQ25" s="147"/>
      <c r="TJR25" s="147"/>
      <c r="TJS25" s="147"/>
      <c r="TJT25" s="147"/>
      <c r="TJU25" s="147"/>
      <c r="TJV25" s="147"/>
      <c r="TJW25" s="147"/>
      <c r="TJX25" s="147"/>
      <c r="TJY25" s="147"/>
      <c r="TJZ25" s="147"/>
      <c r="TKA25" s="147"/>
      <c r="TKB25" s="147"/>
      <c r="TKC25" s="147"/>
      <c r="TKD25" s="147"/>
      <c r="TKE25" s="147"/>
      <c r="TKF25" s="147"/>
      <c r="TKG25" s="147"/>
      <c r="TKH25" s="147"/>
      <c r="TKI25" s="147"/>
      <c r="TKJ25" s="147"/>
      <c r="TKK25" s="147"/>
      <c r="TKL25" s="147"/>
      <c r="TKM25" s="147"/>
      <c r="TKN25" s="147"/>
      <c r="TKO25" s="147"/>
      <c r="TKP25" s="147"/>
      <c r="TKQ25" s="147"/>
      <c r="TKR25" s="147"/>
      <c r="TKS25" s="147"/>
      <c r="TKT25" s="147"/>
      <c r="TKU25" s="147"/>
      <c r="TKV25" s="147"/>
      <c r="TKW25" s="147"/>
      <c r="TKX25" s="147"/>
      <c r="TKY25" s="147"/>
      <c r="TKZ25" s="147"/>
      <c r="TLA25" s="147"/>
      <c r="TLB25" s="147"/>
      <c r="TLC25" s="147"/>
      <c r="TLD25" s="147"/>
      <c r="TLE25" s="147"/>
      <c r="TLF25" s="147"/>
      <c r="TLG25" s="147"/>
      <c r="TLH25" s="147"/>
      <c r="TLI25" s="147"/>
      <c r="TLJ25" s="147"/>
      <c r="TLK25" s="147"/>
      <c r="TLL25" s="147"/>
      <c r="TLM25" s="147"/>
      <c r="TLN25" s="147"/>
      <c r="TLO25" s="147"/>
      <c r="TLP25" s="147"/>
      <c r="TLQ25" s="147"/>
      <c r="TLR25" s="147"/>
      <c r="TLS25" s="147"/>
      <c r="TLT25" s="147"/>
      <c r="TLU25" s="147"/>
      <c r="TLV25" s="147"/>
      <c r="TLW25" s="147"/>
      <c r="TLX25" s="147"/>
      <c r="TLY25" s="147"/>
      <c r="TLZ25" s="147"/>
      <c r="TMA25" s="147"/>
      <c r="TMB25" s="147"/>
      <c r="TMC25" s="147"/>
      <c r="TMD25" s="147"/>
      <c r="TME25" s="147"/>
      <c r="TMF25" s="147"/>
      <c r="TMG25" s="147"/>
      <c r="TMH25" s="147"/>
      <c r="TMI25" s="147"/>
      <c r="TMJ25" s="147"/>
      <c r="TMK25" s="147"/>
      <c r="TML25" s="147"/>
      <c r="TMM25" s="147"/>
      <c r="TMN25" s="147"/>
      <c r="TMO25" s="147"/>
      <c r="TMP25" s="147"/>
      <c r="TMQ25" s="147"/>
      <c r="TMR25" s="147"/>
      <c r="TMS25" s="147"/>
      <c r="TMT25" s="147"/>
      <c r="TMU25" s="147"/>
      <c r="TMV25" s="147"/>
      <c r="TMW25" s="147"/>
      <c r="TMX25" s="147"/>
      <c r="TMY25" s="147"/>
      <c r="TMZ25" s="147"/>
      <c r="TNA25" s="147"/>
      <c r="TNB25" s="147"/>
      <c r="TNC25" s="147"/>
      <c r="TND25" s="147"/>
      <c r="TNE25" s="147"/>
      <c r="TNF25" s="147"/>
      <c r="TNG25" s="147"/>
      <c r="TNH25" s="147"/>
      <c r="TNI25" s="147"/>
      <c r="TNJ25" s="147"/>
      <c r="TNK25" s="147"/>
      <c r="TNL25" s="147"/>
      <c r="TNM25" s="147"/>
      <c r="TNN25" s="147"/>
      <c r="TNO25" s="147"/>
      <c r="TNP25" s="147"/>
      <c r="TNQ25" s="147"/>
      <c r="TNR25" s="147"/>
      <c r="TNS25" s="147"/>
      <c r="TNT25" s="147"/>
      <c r="TNU25" s="147"/>
      <c r="TNV25" s="147"/>
      <c r="TNW25" s="147"/>
      <c r="TNX25" s="147"/>
      <c r="TNY25" s="147"/>
      <c r="TNZ25" s="147"/>
      <c r="TOA25" s="147"/>
      <c r="TOB25" s="147"/>
      <c r="TOC25" s="147"/>
      <c r="TOD25" s="147"/>
      <c r="TOE25" s="147"/>
      <c r="TOF25" s="147"/>
      <c r="TOG25" s="147"/>
      <c r="TOH25" s="147"/>
      <c r="TOI25" s="147"/>
      <c r="TOJ25" s="147"/>
      <c r="TOK25" s="147"/>
      <c r="TOL25" s="147"/>
      <c r="TOM25" s="147"/>
      <c r="TON25" s="147"/>
      <c r="TOO25" s="147"/>
      <c r="TOP25" s="147"/>
      <c r="TOQ25" s="147"/>
      <c r="TOR25" s="147"/>
      <c r="TOS25" s="147"/>
      <c r="TOT25" s="147"/>
      <c r="TOU25" s="147"/>
      <c r="TOV25" s="147"/>
      <c r="TOW25" s="147"/>
      <c r="TOX25" s="147"/>
      <c r="TOY25" s="147"/>
      <c r="TOZ25" s="147"/>
      <c r="TPA25" s="147"/>
      <c r="TPB25" s="147"/>
      <c r="TPC25" s="147"/>
      <c r="TPD25" s="147"/>
      <c r="TPE25" s="147"/>
      <c r="TPF25" s="147"/>
      <c r="TPG25" s="147"/>
      <c r="TPH25" s="147"/>
      <c r="TPI25" s="147"/>
      <c r="TPJ25" s="147"/>
      <c r="TPK25" s="147"/>
      <c r="TPL25" s="147"/>
      <c r="TPM25" s="147"/>
      <c r="TPN25" s="147"/>
      <c r="TPO25" s="147"/>
      <c r="TPP25" s="147"/>
      <c r="TPQ25" s="147"/>
      <c r="TPR25" s="147"/>
      <c r="TPS25" s="147"/>
      <c r="TPT25" s="147"/>
      <c r="TPU25" s="147"/>
      <c r="TPV25" s="147"/>
      <c r="TPW25" s="147"/>
      <c r="TPX25" s="147"/>
      <c r="TPY25" s="147"/>
      <c r="TPZ25" s="147"/>
      <c r="TQA25" s="147"/>
      <c r="TQB25" s="147"/>
      <c r="TQC25" s="147"/>
      <c r="TQD25" s="147"/>
      <c r="TQE25" s="147"/>
      <c r="TQF25" s="147"/>
      <c r="TQG25" s="147"/>
      <c r="TQH25" s="147"/>
      <c r="TQI25" s="147"/>
      <c r="TQJ25" s="147"/>
      <c r="TQK25" s="147"/>
      <c r="TQL25" s="147"/>
      <c r="TQM25" s="147"/>
      <c r="TQN25" s="147"/>
      <c r="TQO25" s="147"/>
      <c r="TQP25" s="147"/>
      <c r="TQQ25" s="147"/>
      <c r="TQR25" s="147"/>
      <c r="TQS25" s="147"/>
      <c r="TQT25" s="147"/>
      <c r="TQU25" s="147"/>
      <c r="TQV25" s="147"/>
      <c r="TQW25" s="147"/>
      <c r="TQX25" s="147"/>
      <c r="TQY25" s="147"/>
      <c r="TQZ25" s="147"/>
      <c r="TRA25" s="147"/>
      <c r="TRB25" s="147"/>
      <c r="TRC25" s="147"/>
      <c r="TRD25" s="147"/>
      <c r="TRE25" s="147"/>
      <c r="TRF25" s="147"/>
      <c r="TRG25" s="147"/>
      <c r="TRH25" s="147"/>
      <c r="TRI25" s="147"/>
      <c r="TRJ25" s="147"/>
      <c r="TRK25" s="147"/>
      <c r="TRL25" s="147"/>
      <c r="TRM25" s="147"/>
      <c r="TRN25" s="147"/>
      <c r="TRO25" s="147"/>
      <c r="TRP25" s="147"/>
      <c r="TRQ25" s="147"/>
      <c r="TRR25" s="147"/>
      <c r="TRS25" s="147"/>
      <c r="TRT25" s="147"/>
      <c r="TRU25" s="147"/>
      <c r="TRV25" s="147"/>
      <c r="TRW25" s="147"/>
      <c r="TRX25" s="147"/>
      <c r="TRY25" s="147"/>
      <c r="TRZ25" s="147"/>
      <c r="TSA25" s="147"/>
      <c r="TSB25" s="147"/>
      <c r="TSC25" s="147"/>
      <c r="TSD25" s="147"/>
      <c r="TSE25" s="147"/>
      <c r="TSF25" s="147"/>
      <c r="TSG25" s="147"/>
      <c r="TSH25" s="147"/>
      <c r="TSI25" s="147"/>
      <c r="TSJ25" s="147"/>
      <c r="TSK25" s="147"/>
      <c r="TSL25" s="147"/>
      <c r="TSM25" s="147"/>
      <c r="TSN25" s="147"/>
      <c r="TSO25" s="147"/>
      <c r="TSP25" s="147"/>
      <c r="TSQ25" s="147"/>
      <c r="TSR25" s="147"/>
      <c r="TSS25" s="147"/>
      <c r="TST25" s="147"/>
      <c r="TSU25" s="147"/>
      <c r="TSV25" s="147"/>
      <c r="TSW25" s="147"/>
      <c r="TSX25" s="147"/>
      <c r="TSY25" s="147"/>
      <c r="TSZ25" s="147"/>
      <c r="TTA25" s="147"/>
      <c r="TTB25" s="147"/>
      <c r="TTC25" s="147"/>
      <c r="TTD25" s="147"/>
      <c r="TTE25" s="147"/>
      <c r="TTF25" s="147"/>
      <c r="TTG25" s="147"/>
      <c r="TTH25" s="147"/>
      <c r="TTI25" s="147"/>
      <c r="TTJ25" s="147"/>
      <c r="TTK25" s="147"/>
      <c r="TTL25" s="147"/>
      <c r="TTM25" s="147"/>
      <c r="TTN25" s="147"/>
      <c r="TTO25" s="147"/>
      <c r="TTP25" s="147"/>
      <c r="TTQ25" s="147"/>
      <c r="TTR25" s="147"/>
      <c r="TTS25" s="147"/>
      <c r="TTT25" s="147"/>
      <c r="TTU25" s="147"/>
      <c r="TTV25" s="147"/>
      <c r="TTW25" s="147"/>
      <c r="TTX25" s="147"/>
      <c r="TTY25" s="147"/>
      <c r="TTZ25" s="147"/>
      <c r="TUA25" s="147"/>
      <c r="TUB25" s="147"/>
      <c r="TUC25" s="147"/>
      <c r="TUD25" s="147"/>
      <c r="TUE25" s="147"/>
      <c r="TUF25" s="147"/>
      <c r="TUG25" s="147"/>
      <c r="TUH25" s="147"/>
      <c r="TUI25" s="147"/>
      <c r="TUJ25" s="147"/>
      <c r="TUK25" s="147"/>
      <c r="TUL25" s="147"/>
      <c r="TUM25" s="147"/>
      <c r="TUN25" s="147"/>
      <c r="TUO25" s="147"/>
      <c r="TUP25" s="147"/>
      <c r="TUQ25" s="147"/>
      <c r="TUR25" s="147"/>
      <c r="TUS25" s="147"/>
      <c r="TUT25" s="147"/>
      <c r="TUU25" s="147"/>
      <c r="TUV25" s="147"/>
      <c r="TUW25" s="147"/>
      <c r="TUX25" s="147"/>
      <c r="TUY25" s="147"/>
      <c r="TUZ25" s="147"/>
      <c r="TVA25" s="147"/>
      <c r="TVB25" s="147"/>
      <c r="TVC25" s="147"/>
      <c r="TVD25" s="147"/>
      <c r="TVE25" s="147"/>
      <c r="TVF25" s="147"/>
      <c r="TVG25" s="147"/>
      <c r="TVH25" s="147"/>
      <c r="TVI25" s="147"/>
      <c r="TVJ25" s="147"/>
      <c r="TVK25" s="147"/>
      <c r="TVL25" s="147"/>
      <c r="TVM25" s="147"/>
      <c r="TVN25" s="147"/>
      <c r="TVO25" s="147"/>
      <c r="TVP25" s="147"/>
      <c r="TVQ25" s="147"/>
      <c r="TVR25" s="147"/>
      <c r="TVS25" s="147"/>
      <c r="TVT25" s="147"/>
      <c r="TVU25" s="147"/>
      <c r="TVV25" s="147"/>
      <c r="TVW25" s="147"/>
      <c r="TVX25" s="147"/>
      <c r="TVY25" s="147"/>
      <c r="TVZ25" s="147"/>
      <c r="TWA25" s="147"/>
      <c r="TWB25" s="147"/>
      <c r="TWC25" s="147"/>
      <c r="TWD25" s="147"/>
      <c r="TWE25" s="147"/>
      <c r="TWF25" s="147"/>
      <c r="TWG25" s="147"/>
      <c r="TWH25" s="147"/>
      <c r="TWI25" s="147"/>
      <c r="TWJ25" s="147"/>
      <c r="TWK25" s="147"/>
      <c r="TWL25" s="147"/>
      <c r="TWM25" s="147"/>
      <c r="TWN25" s="147"/>
      <c r="TWO25" s="147"/>
      <c r="TWP25" s="147"/>
      <c r="TWQ25" s="147"/>
      <c r="TWR25" s="147"/>
      <c r="TWS25" s="147"/>
      <c r="TWT25" s="147"/>
      <c r="TWU25" s="147"/>
      <c r="TWV25" s="147"/>
      <c r="TWW25" s="147"/>
      <c r="TWX25" s="147"/>
      <c r="TWY25" s="147"/>
      <c r="TWZ25" s="147"/>
      <c r="TXA25" s="147"/>
      <c r="TXB25" s="147"/>
      <c r="TXC25" s="147"/>
      <c r="TXD25" s="147"/>
      <c r="TXE25" s="147"/>
      <c r="TXF25" s="147"/>
      <c r="TXG25" s="147"/>
      <c r="TXH25" s="147"/>
      <c r="TXI25" s="147"/>
      <c r="TXJ25" s="147"/>
      <c r="TXK25" s="147"/>
      <c r="TXL25" s="147"/>
      <c r="TXM25" s="147"/>
      <c r="TXN25" s="147"/>
      <c r="TXO25" s="147"/>
      <c r="TXP25" s="147"/>
      <c r="TXQ25" s="147"/>
      <c r="TXR25" s="147"/>
      <c r="TXS25" s="147"/>
      <c r="TXT25" s="147"/>
      <c r="TXU25" s="147"/>
      <c r="TXV25" s="147"/>
      <c r="TXW25" s="147"/>
      <c r="TXX25" s="147"/>
      <c r="TXY25" s="147"/>
      <c r="TXZ25" s="147"/>
      <c r="TYA25" s="147"/>
      <c r="TYB25" s="147"/>
      <c r="TYC25" s="147"/>
      <c r="TYD25" s="147"/>
      <c r="TYE25" s="147"/>
      <c r="TYF25" s="147"/>
      <c r="TYG25" s="147"/>
      <c r="TYH25" s="147"/>
      <c r="TYI25" s="147"/>
      <c r="TYJ25" s="147"/>
      <c r="TYK25" s="147"/>
      <c r="TYL25" s="147"/>
      <c r="TYM25" s="147"/>
      <c r="TYN25" s="147"/>
      <c r="TYO25" s="147"/>
      <c r="TYP25" s="147"/>
      <c r="TYQ25" s="147"/>
      <c r="TYR25" s="147"/>
      <c r="TYS25" s="147"/>
      <c r="TYT25" s="147"/>
      <c r="TYU25" s="147"/>
      <c r="TYV25" s="147"/>
      <c r="TYW25" s="147"/>
      <c r="TYX25" s="147"/>
      <c r="TYY25" s="147"/>
      <c r="TYZ25" s="147"/>
      <c r="TZA25" s="147"/>
      <c r="TZB25" s="147"/>
      <c r="TZC25" s="147"/>
      <c r="TZD25" s="147"/>
      <c r="TZE25" s="147"/>
      <c r="TZF25" s="147"/>
      <c r="TZG25" s="147"/>
      <c r="TZH25" s="147"/>
      <c r="TZI25" s="147"/>
      <c r="TZJ25" s="147"/>
      <c r="TZK25" s="147"/>
      <c r="TZL25" s="147"/>
      <c r="TZM25" s="147"/>
      <c r="TZN25" s="147"/>
      <c r="TZO25" s="147"/>
      <c r="TZP25" s="147"/>
      <c r="TZQ25" s="147"/>
      <c r="TZR25" s="147"/>
      <c r="TZS25" s="147"/>
      <c r="TZT25" s="147"/>
      <c r="TZU25" s="147"/>
      <c r="TZV25" s="147"/>
      <c r="TZW25" s="147"/>
      <c r="TZX25" s="147"/>
      <c r="TZY25" s="147"/>
      <c r="TZZ25" s="147"/>
      <c r="UAA25" s="147"/>
      <c r="UAB25" s="147"/>
      <c r="UAC25" s="147"/>
      <c r="UAD25" s="147"/>
      <c r="UAE25" s="147"/>
      <c r="UAF25" s="147"/>
      <c r="UAG25" s="147"/>
      <c r="UAH25" s="147"/>
      <c r="UAI25" s="147"/>
      <c r="UAJ25" s="147"/>
      <c r="UAK25" s="147"/>
      <c r="UAL25" s="147"/>
      <c r="UAM25" s="147"/>
      <c r="UAN25" s="147"/>
      <c r="UAO25" s="147"/>
      <c r="UAP25" s="147"/>
      <c r="UAQ25" s="147"/>
      <c r="UAR25" s="147"/>
      <c r="UAS25" s="147"/>
      <c r="UAT25" s="147"/>
      <c r="UAU25" s="147"/>
      <c r="UAV25" s="147"/>
      <c r="UAW25" s="147"/>
      <c r="UAX25" s="147"/>
      <c r="UAY25" s="147"/>
      <c r="UAZ25" s="147"/>
      <c r="UBA25" s="147"/>
      <c r="UBB25" s="147"/>
      <c r="UBC25" s="147"/>
      <c r="UBD25" s="147"/>
      <c r="UBE25" s="147"/>
      <c r="UBF25" s="147"/>
      <c r="UBG25" s="147"/>
      <c r="UBH25" s="147"/>
      <c r="UBI25" s="147"/>
      <c r="UBJ25" s="147"/>
      <c r="UBK25" s="147"/>
      <c r="UBL25" s="147"/>
      <c r="UBM25" s="147"/>
      <c r="UBN25" s="147"/>
      <c r="UBO25" s="147"/>
      <c r="UBP25" s="147"/>
      <c r="UBQ25" s="147"/>
      <c r="UBR25" s="147"/>
      <c r="UBS25" s="147"/>
      <c r="UBT25" s="147"/>
      <c r="UBU25" s="147"/>
      <c r="UBV25" s="147"/>
      <c r="UBW25" s="147"/>
      <c r="UBX25" s="147"/>
      <c r="UBY25" s="147"/>
      <c r="UBZ25" s="147"/>
      <c r="UCA25" s="147"/>
      <c r="UCB25" s="147"/>
      <c r="UCC25" s="147"/>
      <c r="UCD25" s="147"/>
      <c r="UCE25" s="147"/>
      <c r="UCF25" s="147"/>
      <c r="UCG25" s="147"/>
      <c r="UCH25" s="147"/>
      <c r="UCI25" s="147"/>
      <c r="UCJ25" s="147"/>
      <c r="UCK25" s="147"/>
      <c r="UCL25" s="147"/>
      <c r="UCM25" s="147"/>
      <c r="UCN25" s="147"/>
      <c r="UCO25" s="147"/>
      <c r="UCP25" s="147"/>
      <c r="UCQ25" s="147"/>
      <c r="UCR25" s="147"/>
      <c r="UCS25" s="147"/>
      <c r="UCT25" s="147"/>
      <c r="UCU25" s="147"/>
      <c r="UCV25" s="147"/>
      <c r="UCW25" s="147"/>
      <c r="UCX25" s="147"/>
      <c r="UCY25" s="147"/>
      <c r="UCZ25" s="147"/>
      <c r="UDA25" s="147"/>
      <c r="UDB25" s="147"/>
      <c r="UDC25" s="147"/>
      <c r="UDD25" s="147"/>
      <c r="UDE25" s="147"/>
      <c r="UDF25" s="147"/>
      <c r="UDG25" s="147"/>
      <c r="UDH25" s="147"/>
      <c r="UDI25" s="147"/>
      <c r="UDJ25" s="147"/>
      <c r="UDK25" s="147"/>
      <c r="UDL25" s="147"/>
      <c r="UDM25" s="147"/>
      <c r="UDN25" s="147"/>
      <c r="UDO25" s="147"/>
      <c r="UDP25" s="147"/>
      <c r="UDQ25" s="147"/>
      <c r="UDR25" s="147"/>
      <c r="UDS25" s="147"/>
      <c r="UDT25" s="147"/>
      <c r="UDU25" s="147"/>
      <c r="UDV25" s="147"/>
      <c r="UDW25" s="147"/>
      <c r="UDX25" s="147"/>
      <c r="UDY25" s="147"/>
      <c r="UDZ25" s="147"/>
      <c r="UEA25" s="147"/>
      <c r="UEB25" s="147"/>
      <c r="UEC25" s="147"/>
      <c r="UED25" s="147"/>
      <c r="UEE25" s="147"/>
      <c r="UEF25" s="147"/>
      <c r="UEG25" s="147"/>
      <c r="UEH25" s="147"/>
      <c r="UEI25" s="147"/>
      <c r="UEJ25" s="147"/>
      <c r="UEK25" s="147"/>
      <c r="UEL25" s="147"/>
      <c r="UEM25" s="147"/>
      <c r="UEN25" s="147"/>
      <c r="UEO25" s="147"/>
      <c r="UEP25" s="147"/>
      <c r="UEQ25" s="147"/>
      <c r="UER25" s="147"/>
      <c r="UES25" s="147"/>
      <c r="UET25" s="147"/>
      <c r="UEU25" s="147"/>
      <c r="UEV25" s="147"/>
      <c r="UEW25" s="147"/>
      <c r="UEX25" s="147"/>
      <c r="UEY25" s="147"/>
      <c r="UEZ25" s="147"/>
      <c r="UFA25" s="147"/>
      <c r="UFB25" s="147"/>
      <c r="UFC25" s="147"/>
      <c r="UFD25" s="147"/>
      <c r="UFE25" s="147"/>
      <c r="UFF25" s="147"/>
      <c r="UFG25" s="147"/>
      <c r="UFH25" s="147"/>
      <c r="UFI25" s="147"/>
      <c r="UFJ25" s="147"/>
      <c r="UFK25" s="147"/>
      <c r="UFL25" s="147"/>
      <c r="UFM25" s="147"/>
      <c r="UFN25" s="147"/>
      <c r="UFO25" s="147"/>
      <c r="UFP25" s="147"/>
      <c r="UFQ25" s="147"/>
      <c r="UFR25" s="147"/>
      <c r="UFS25" s="147"/>
      <c r="UFT25" s="147"/>
      <c r="UFU25" s="147"/>
      <c r="UFV25" s="147"/>
      <c r="UFW25" s="147"/>
      <c r="UFX25" s="147"/>
      <c r="UFY25" s="147"/>
      <c r="UFZ25" s="147"/>
      <c r="UGA25" s="147"/>
      <c r="UGB25" s="147"/>
      <c r="UGC25" s="147"/>
      <c r="UGD25" s="147"/>
      <c r="UGE25" s="147"/>
      <c r="UGF25" s="147"/>
      <c r="UGG25" s="147"/>
      <c r="UGH25" s="147"/>
      <c r="UGI25" s="147"/>
      <c r="UGJ25" s="147"/>
      <c r="UGK25" s="147"/>
      <c r="UGL25" s="147"/>
      <c r="UGM25" s="147"/>
      <c r="UGN25" s="147"/>
      <c r="UGO25" s="147"/>
      <c r="UGP25" s="147"/>
      <c r="UGQ25" s="147"/>
      <c r="UGR25" s="147"/>
      <c r="UGS25" s="147"/>
      <c r="UGT25" s="147"/>
      <c r="UGU25" s="147"/>
      <c r="UGV25" s="147"/>
      <c r="UGW25" s="147"/>
      <c r="UGX25" s="147"/>
      <c r="UGY25" s="147"/>
      <c r="UGZ25" s="147"/>
      <c r="UHA25" s="147"/>
      <c r="UHB25" s="147"/>
      <c r="UHC25" s="147"/>
      <c r="UHD25" s="147"/>
      <c r="UHE25" s="147"/>
      <c r="UHF25" s="147"/>
      <c r="UHG25" s="147"/>
      <c r="UHH25" s="147"/>
      <c r="UHI25" s="147"/>
      <c r="UHJ25" s="147"/>
      <c r="UHK25" s="147"/>
      <c r="UHL25" s="147"/>
      <c r="UHM25" s="147"/>
      <c r="UHN25" s="147"/>
      <c r="UHO25" s="147"/>
      <c r="UHP25" s="147"/>
      <c r="UHQ25" s="147"/>
      <c r="UHR25" s="147"/>
      <c r="UHS25" s="147"/>
      <c r="UHT25" s="147"/>
      <c r="UHU25" s="147"/>
      <c r="UHV25" s="147"/>
      <c r="UHW25" s="147"/>
      <c r="UHX25" s="147"/>
      <c r="UHY25" s="147"/>
      <c r="UHZ25" s="147"/>
      <c r="UIA25" s="147"/>
      <c r="UIB25" s="147"/>
      <c r="UIC25" s="147"/>
      <c r="UID25" s="147"/>
      <c r="UIE25" s="147"/>
      <c r="UIF25" s="147"/>
      <c r="UIG25" s="147"/>
      <c r="UIH25" s="147"/>
      <c r="UII25" s="147"/>
      <c r="UIJ25" s="147"/>
      <c r="UIK25" s="147"/>
      <c r="UIL25" s="147"/>
      <c r="UIM25" s="147"/>
      <c r="UIN25" s="147"/>
      <c r="UIO25" s="147"/>
      <c r="UIP25" s="147"/>
      <c r="UIQ25" s="147"/>
      <c r="UIR25" s="147"/>
      <c r="UIS25" s="147"/>
      <c r="UIT25" s="147"/>
      <c r="UIU25" s="147"/>
      <c r="UIV25" s="147"/>
      <c r="UIW25" s="147"/>
      <c r="UIX25" s="147"/>
      <c r="UIY25" s="147"/>
      <c r="UIZ25" s="147"/>
      <c r="UJA25" s="147"/>
      <c r="UJB25" s="147"/>
      <c r="UJC25" s="147"/>
      <c r="UJD25" s="147"/>
      <c r="UJE25" s="147"/>
      <c r="UJF25" s="147"/>
      <c r="UJG25" s="147"/>
      <c r="UJH25" s="147"/>
      <c r="UJI25" s="147"/>
      <c r="UJJ25" s="147"/>
      <c r="UJK25" s="147"/>
      <c r="UJL25" s="147"/>
      <c r="UJM25" s="147"/>
      <c r="UJN25" s="147"/>
      <c r="UJO25" s="147"/>
      <c r="UJP25" s="147"/>
      <c r="UJQ25" s="147"/>
      <c r="UJR25" s="147"/>
      <c r="UJS25" s="147"/>
      <c r="UJT25" s="147"/>
      <c r="UJU25" s="147"/>
      <c r="UJV25" s="147"/>
      <c r="UJW25" s="147"/>
      <c r="UJX25" s="147"/>
      <c r="UJY25" s="147"/>
      <c r="UJZ25" s="147"/>
      <c r="UKA25" s="147"/>
      <c r="UKB25" s="147"/>
      <c r="UKC25" s="147"/>
      <c r="UKD25" s="147"/>
      <c r="UKE25" s="147"/>
      <c r="UKF25" s="147"/>
      <c r="UKG25" s="147"/>
      <c r="UKH25" s="147"/>
      <c r="UKI25" s="147"/>
      <c r="UKJ25" s="147"/>
      <c r="UKK25" s="147"/>
      <c r="UKL25" s="147"/>
      <c r="UKM25" s="147"/>
      <c r="UKN25" s="147"/>
      <c r="UKO25" s="147"/>
      <c r="UKP25" s="147"/>
      <c r="UKQ25" s="147"/>
      <c r="UKR25" s="147"/>
      <c r="UKS25" s="147"/>
      <c r="UKT25" s="147"/>
      <c r="UKU25" s="147"/>
      <c r="UKV25" s="147"/>
      <c r="UKW25" s="147"/>
      <c r="UKX25" s="147"/>
      <c r="UKY25" s="147"/>
      <c r="UKZ25" s="147"/>
      <c r="ULA25" s="147"/>
      <c r="ULB25" s="147"/>
      <c r="ULC25" s="147"/>
      <c r="ULD25" s="147"/>
      <c r="ULE25" s="147"/>
      <c r="ULF25" s="147"/>
      <c r="ULG25" s="147"/>
      <c r="ULH25" s="147"/>
      <c r="ULI25" s="147"/>
      <c r="ULJ25" s="147"/>
      <c r="ULK25" s="147"/>
      <c r="ULL25" s="147"/>
      <c r="ULM25" s="147"/>
      <c r="ULN25" s="147"/>
      <c r="ULO25" s="147"/>
      <c r="ULP25" s="147"/>
      <c r="ULQ25" s="147"/>
      <c r="ULR25" s="147"/>
      <c r="ULS25" s="147"/>
      <c r="ULT25" s="147"/>
      <c r="ULU25" s="147"/>
      <c r="ULV25" s="147"/>
      <c r="ULW25" s="147"/>
      <c r="ULX25" s="147"/>
      <c r="ULY25" s="147"/>
      <c r="ULZ25" s="147"/>
      <c r="UMA25" s="147"/>
      <c r="UMB25" s="147"/>
      <c r="UMC25" s="147"/>
      <c r="UMD25" s="147"/>
      <c r="UME25" s="147"/>
      <c r="UMF25" s="147"/>
      <c r="UMG25" s="147"/>
      <c r="UMH25" s="147"/>
      <c r="UMI25" s="147"/>
      <c r="UMJ25" s="147"/>
      <c r="UMK25" s="147"/>
      <c r="UML25" s="147"/>
      <c r="UMM25" s="147"/>
      <c r="UMN25" s="147"/>
      <c r="UMO25" s="147"/>
      <c r="UMP25" s="147"/>
      <c r="UMQ25" s="147"/>
      <c r="UMR25" s="147"/>
      <c r="UMS25" s="147"/>
      <c r="UMT25" s="147"/>
      <c r="UMU25" s="147"/>
      <c r="UMV25" s="147"/>
      <c r="UMW25" s="147"/>
      <c r="UMX25" s="147"/>
      <c r="UMY25" s="147"/>
      <c r="UMZ25" s="147"/>
      <c r="UNA25" s="147"/>
      <c r="UNB25" s="147"/>
      <c r="UNC25" s="147"/>
      <c r="UND25" s="147"/>
      <c r="UNE25" s="147"/>
      <c r="UNF25" s="147"/>
      <c r="UNG25" s="147"/>
      <c r="UNH25" s="147"/>
      <c r="UNI25" s="147"/>
      <c r="UNJ25" s="147"/>
      <c r="UNK25" s="147"/>
      <c r="UNL25" s="147"/>
      <c r="UNM25" s="147"/>
      <c r="UNN25" s="147"/>
      <c r="UNO25" s="147"/>
      <c r="UNP25" s="147"/>
      <c r="UNQ25" s="147"/>
      <c r="UNR25" s="147"/>
      <c r="UNS25" s="147"/>
      <c r="UNT25" s="147"/>
      <c r="UNU25" s="147"/>
      <c r="UNV25" s="147"/>
      <c r="UNW25" s="147"/>
      <c r="UNX25" s="147"/>
      <c r="UNY25" s="147"/>
      <c r="UNZ25" s="147"/>
      <c r="UOA25" s="147"/>
      <c r="UOB25" s="147"/>
      <c r="UOC25" s="147"/>
      <c r="UOD25" s="147"/>
      <c r="UOE25" s="147"/>
      <c r="UOF25" s="147"/>
      <c r="UOG25" s="147"/>
      <c r="UOH25" s="147"/>
      <c r="UOI25" s="147"/>
      <c r="UOJ25" s="147"/>
      <c r="UOK25" s="147"/>
      <c r="UOL25" s="147"/>
      <c r="UOM25" s="147"/>
      <c r="UON25" s="147"/>
      <c r="UOO25" s="147"/>
      <c r="UOP25" s="147"/>
      <c r="UOQ25" s="147"/>
      <c r="UOR25" s="147"/>
      <c r="UOS25" s="147"/>
      <c r="UOT25" s="147"/>
      <c r="UOU25" s="147"/>
      <c r="UOV25" s="147"/>
      <c r="UOW25" s="147"/>
      <c r="UOX25" s="147"/>
      <c r="UOY25" s="147"/>
      <c r="UOZ25" s="147"/>
      <c r="UPA25" s="147"/>
      <c r="UPB25" s="147"/>
      <c r="UPC25" s="147"/>
      <c r="UPD25" s="147"/>
      <c r="UPE25" s="147"/>
      <c r="UPF25" s="147"/>
      <c r="UPG25" s="147"/>
      <c r="UPH25" s="147"/>
      <c r="UPI25" s="147"/>
      <c r="UPJ25" s="147"/>
      <c r="UPK25" s="147"/>
      <c r="UPL25" s="147"/>
      <c r="UPM25" s="147"/>
      <c r="UPN25" s="147"/>
      <c r="UPO25" s="147"/>
      <c r="UPP25" s="147"/>
      <c r="UPQ25" s="147"/>
      <c r="UPR25" s="147"/>
      <c r="UPS25" s="147"/>
      <c r="UPT25" s="147"/>
      <c r="UPU25" s="147"/>
      <c r="UPV25" s="147"/>
      <c r="UPW25" s="147"/>
      <c r="UPX25" s="147"/>
      <c r="UPY25" s="147"/>
      <c r="UPZ25" s="147"/>
      <c r="UQA25" s="147"/>
      <c r="UQB25" s="147"/>
      <c r="UQC25" s="147"/>
      <c r="UQD25" s="147"/>
      <c r="UQE25" s="147"/>
      <c r="UQF25" s="147"/>
      <c r="UQG25" s="147"/>
      <c r="UQH25" s="147"/>
      <c r="UQI25" s="147"/>
      <c r="UQJ25" s="147"/>
      <c r="UQK25" s="147"/>
      <c r="UQL25" s="147"/>
      <c r="UQM25" s="147"/>
      <c r="UQN25" s="147"/>
      <c r="UQO25" s="147"/>
      <c r="UQP25" s="147"/>
      <c r="UQQ25" s="147"/>
      <c r="UQR25" s="147"/>
      <c r="UQS25" s="147"/>
      <c r="UQT25" s="147"/>
      <c r="UQU25" s="147"/>
      <c r="UQV25" s="147"/>
      <c r="UQW25" s="147"/>
      <c r="UQX25" s="147"/>
      <c r="UQY25" s="147"/>
      <c r="UQZ25" s="147"/>
      <c r="URA25" s="147"/>
      <c r="URB25" s="147"/>
      <c r="URC25" s="147"/>
      <c r="URD25" s="147"/>
      <c r="URE25" s="147"/>
      <c r="URF25" s="147"/>
      <c r="URG25" s="147"/>
      <c r="URH25" s="147"/>
      <c r="URI25" s="147"/>
      <c r="URJ25" s="147"/>
      <c r="URK25" s="147"/>
      <c r="URL25" s="147"/>
      <c r="URM25" s="147"/>
      <c r="URN25" s="147"/>
      <c r="URO25" s="147"/>
      <c r="URP25" s="147"/>
      <c r="URQ25" s="147"/>
      <c r="URR25" s="147"/>
      <c r="URS25" s="147"/>
      <c r="URT25" s="147"/>
      <c r="URU25" s="147"/>
      <c r="URV25" s="147"/>
      <c r="URW25" s="147"/>
      <c r="URX25" s="147"/>
      <c r="URY25" s="147"/>
      <c r="URZ25" s="147"/>
      <c r="USA25" s="147"/>
      <c r="USB25" s="147"/>
      <c r="USC25" s="147"/>
      <c r="USD25" s="147"/>
      <c r="USE25" s="147"/>
      <c r="USF25" s="147"/>
      <c r="USG25" s="147"/>
      <c r="USH25" s="147"/>
      <c r="USI25" s="147"/>
      <c r="USJ25" s="147"/>
      <c r="USK25" s="147"/>
      <c r="USL25" s="147"/>
      <c r="USM25" s="147"/>
      <c r="USN25" s="147"/>
      <c r="USO25" s="147"/>
      <c r="USP25" s="147"/>
      <c r="USQ25" s="147"/>
      <c r="USR25" s="147"/>
      <c r="USS25" s="147"/>
      <c r="UST25" s="147"/>
      <c r="USU25" s="147"/>
      <c r="USV25" s="147"/>
      <c r="USW25" s="147"/>
      <c r="USX25" s="147"/>
      <c r="USY25" s="147"/>
      <c r="USZ25" s="147"/>
      <c r="UTA25" s="147"/>
      <c r="UTB25" s="147"/>
      <c r="UTC25" s="147"/>
      <c r="UTD25" s="147"/>
      <c r="UTE25" s="147"/>
      <c r="UTF25" s="147"/>
      <c r="UTG25" s="147"/>
      <c r="UTH25" s="147"/>
      <c r="UTI25" s="147"/>
      <c r="UTJ25" s="147"/>
      <c r="UTK25" s="147"/>
      <c r="UTL25" s="147"/>
      <c r="UTM25" s="147"/>
      <c r="UTN25" s="147"/>
      <c r="UTO25" s="147"/>
      <c r="UTP25" s="147"/>
      <c r="UTQ25" s="147"/>
      <c r="UTR25" s="147"/>
      <c r="UTS25" s="147"/>
      <c r="UTT25" s="147"/>
      <c r="UTU25" s="147"/>
      <c r="UTV25" s="147"/>
      <c r="UTW25" s="147"/>
      <c r="UTX25" s="147"/>
      <c r="UTY25" s="147"/>
      <c r="UTZ25" s="147"/>
      <c r="UUA25" s="147"/>
      <c r="UUB25" s="147"/>
      <c r="UUC25" s="147"/>
      <c r="UUD25" s="147"/>
      <c r="UUE25" s="147"/>
      <c r="UUF25" s="147"/>
      <c r="UUG25" s="147"/>
      <c r="UUH25" s="147"/>
      <c r="UUI25" s="147"/>
      <c r="UUJ25" s="147"/>
      <c r="UUK25" s="147"/>
      <c r="UUL25" s="147"/>
      <c r="UUM25" s="147"/>
      <c r="UUN25" s="147"/>
      <c r="UUO25" s="147"/>
      <c r="UUP25" s="147"/>
      <c r="UUQ25" s="147"/>
      <c r="UUR25" s="147"/>
      <c r="UUS25" s="147"/>
      <c r="UUT25" s="147"/>
      <c r="UUU25" s="147"/>
      <c r="UUV25" s="147"/>
      <c r="UUW25" s="147"/>
      <c r="UUX25" s="147"/>
      <c r="UUY25" s="147"/>
      <c r="UUZ25" s="147"/>
      <c r="UVA25" s="147"/>
      <c r="UVB25" s="147"/>
      <c r="UVC25" s="147"/>
      <c r="UVD25" s="147"/>
      <c r="UVE25" s="147"/>
      <c r="UVF25" s="147"/>
      <c r="UVG25" s="147"/>
      <c r="UVH25" s="147"/>
      <c r="UVI25" s="147"/>
      <c r="UVJ25" s="147"/>
      <c r="UVK25" s="147"/>
      <c r="UVL25" s="147"/>
      <c r="UVM25" s="147"/>
      <c r="UVN25" s="147"/>
      <c r="UVO25" s="147"/>
      <c r="UVP25" s="147"/>
      <c r="UVQ25" s="147"/>
      <c r="UVR25" s="147"/>
      <c r="UVS25" s="147"/>
      <c r="UVT25" s="147"/>
      <c r="UVU25" s="147"/>
      <c r="UVV25" s="147"/>
      <c r="UVW25" s="147"/>
      <c r="UVX25" s="147"/>
      <c r="UVY25" s="147"/>
      <c r="UVZ25" s="147"/>
      <c r="UWA25" s="147"/>
      <c r="UWB25" s="147"/>
      <c r="UWC25" s="147"/>
      <c r="UWD25" s="147"/>
      <c r="UWE25" s="147"/>
      <c r="UWF25" s="147"/>
      <c r="UWG25" s="147"/>
      <c r="UWH25" s="147"/>
      <c r="UWI25" s="147"/>
      <c r="UWJ25" s="147"/>
      <c r="UWK25" s="147"/>
      <c r="UWL25" s="147"/>
      <c r="UWM25" s="147"/>
      <c r="UWN25" s="147"/>
      <c r="UWO25" s="147"/>
      <c r="UWP25" s="147"/>
      <c r="UWQ25" s="147"/>
      <c r="UWR25" s="147"/>
      <c r="UWS25" s="147"/>
      <c r="UWT25" s="147"/>
      <c r="UWU25" s="147"/>
      <c r="UWV25" s="147"/>
      <c r="UWW25" s="147"/>
      <c r="UWX25" s="147"/>
      <c r="UWY25" s="147"/>
      <c r="UWZ25" s="147"/>
      <c r="UXA25" s="147"/>
      <c r="UXB25" s="147"/>
      <c r="UXC25" s="147"/>
      <c r="UXD25" s="147"/>
      <c r="UXE25" s="147"/>
      <c r="UXF25" s="147"/>
      <c r="UXG25" s="147"/>
      <c r="UXH25" s="147"/>
      <c r="UXI25" s="147"/>
      <c r="UXJ25" s="147"/>
      <c r="UXK25" s="147"/>
      <c r="UXL25" s="147"/>
      <c r="UXM25" s="147"/>
      <c r="UXN25" s="147"/>
      <c r="UXO25" s="147"/>
      <c r="UXP25" s="147"/>
      <c r="UXQ25" s="147"/>
      <c r="UXR25" s="147"/>
      <c r="UXS25" s="147"/>
      <c r="UXT25" s="147"/>
      <c r="UXU25" s="147"/>
      <c r="UXV25" s="147"/>
      <c r="UXW25" s="147"/>
      <c r="UXX25" s="147"/>
      <c r="UXY25" s="147"/>
      <c r="UXZ25" s="147"/>
      <c r="UYA25" s="147"/>
      <c r="UYB25" s="147"/>
      <c r="UYC25" s="147"/>
      <c r="UYD25" s="147"/>
      <c r="UYE25" s="147"/>
      <c r="UYF25" s="147"/>
      <c r="UYG25" s="147"/>
      <c r="UYH25" s="147"/>
      <c r="UYI25" s="147"/>
      <c r="UYJ25" s="147"/>
      <c r="UYK25" s="147"/>
      <c r="UYL25" s="147"/>
      <c r="UYM25" s="147"/>
      <c r="UYN25" s="147"/>
      <c r="UYO25" s="147"/>
      <c r="UYP25" s="147"/>
      <c r="UYQ25" s="147"/>
      <c r="UYR25" s="147"/>
      <c r="UYS25" s="147"/>
      <c r="UYT25" s="147"/>
      <c r="UYU25" s="147"/>
      <c r="UYV25" s="147"/>
      <c r="UYW25" s="147"/>
      <c r="UYX25" s="147"/>
      <c r="UYY25" s="147"/>
      <c r="UYZ25" s="147"/>
      <c r="UZA25" s="147"/>
      <c r="UZB25" s="147"/>
      <c r="UZC25" s="147"/>
      <c r="UZD25" s="147"/>
      <c r="UZE25" s="147"/>
      <c r="UZF25" s="147"/>
      <c r="UZG25" s="147"/>
      <c r="UZH25" s="147"/>
      <c r="UZI25" s="147"/>
      <c r="UZJ25" s="147"/>
      <c r="UZK25" s="147"/>
      <c r="UZL25" s="147"/>
      <c r="UZM25" s="147"/>
      <c r="UZN25" s="147"/>
      <c r="UZO25" s="147"/>
      <c r="UZP25" s="147"/>
      <c r="UZQ25" s="147"/>
      <c r="UZR25" s="147"/>
      <c r="UZS25" s="147"/>
      <c r="UZT25" s="147"/>
      <c r="UZU25" s="147"/>
      <c r="UZV25" s="147"/>
      <c r="UZW25" s="147"/>
      <c r="UZX25" s="147"/>
      <c r="UZY25" s="147"/>
      <c r="UZZ25" s="147"/>
      <c r="VAA25" s="147"/>
      <c r="VAB25" s="147"/>
      <c r="VAC25" s="147"/>
      <c r="VAD25" s="147"/>
      <c r="VAE25" s="147"/>
      <c r="VAF25" s="147"/>
      <c r="VAG25" s="147"/>
      <c r="VAH25" s="147"/>
      <c r="VAI25" s="147"/>
      <c r="VAJ25" s="147"/>
      <c r="VAK25" s="147"/>
      <c r="VAL25" s="147"/>
      <c r="VAM25" s="147"/>
      <c r="VAN25" s="147"/>
      <c r="VAO25" s="147"/>
      <c r="VAP25" s="147"/>
      <c r="VAQ25" s="147"/>
      <c r="VAR25" s="147"/>
      <c r="VAS25" s="147"/>
      <c r="VAT25" s="147"/>
      <c r="VAU25" s="147"/>
      <c r="VAV25" s="147"/>
      <c r="VAW25" s="147"/>
      <c r="VAX25" s="147"/>
      <c r="VAY25" s="147"/>
      <c r="VAZ25" s="147"/>
      <c r="VBA25" s="147"/>
      <c r="VBB25" s="147"/>
      <c r="VBC25" s="147"/>
      <c r="VBD25" s="147"/>
      <c r="VBE25" s="147"/>
      <c r="VBF25" s="147"/>
      <c r="VBG25" s="147"/>
      <c r="VBH25" s="147"/>
      <c r="VBI25" s="147"/>
      <c r="VBJ25" s="147"/>
      <c r="VBK25" s="147"/>
      <c r="VBL25" s="147"/>
      <c r="VBM25" s="147"/>
      <c r="VBN25" s="147"/>
      <c r="VBO25" s="147"/>
      <c r="VBP25" s="147"/>
      <c r="VBQ25" s="147"/>
      <c r="VBR25" s="147"/>
      <c r="VBS25" s="147"/>
      <c r="VBT25" s="147"/>
      <c r="VBU25" s="147"/>
      <c r="VBV25" s="147"/>
      <c r="VBW25" s="147"/>
      <c r="VBX25" s="147"/>
      <c r="VBY25" s="147"/>
      <c r="VBZ25" s="147"/>
      <c r="VCA25" s="147"/>
      <c r="VCB25" s="147"/>
      <c r="VCC25" s="147"/>
      <c r="VCD25" s="147"/>
      <c r="VCE25" s="147"/>
      <c r="VCF25" s="147"/>
      <c r="VCG25" s="147"/>
      <c r="VCH25" s="147"/>
      <c r="VCI25" s="147"/>
      <c r="VCJ25" s="147"/>
      <c r="VCK25" s="147"/>
      <c r="VCL25" s="147"/>
      <c r="VCM25" s="147"/>
      <c r="VCN25" s="147"/>
      <c r="VCO25" s="147"/>
      <c r="VCP25" s="147"/>
      <c r="VCQ25" s="147"/>
      <c r="VCR25" s="147"/>
      <c r="VCS25" s="147"/>
      <c r="VCT25" s="147"/>
      <c r="VCU25" s="147"/>
      <c r="VCV25" s="147"/>
      <c r="VCW25" s="147"/>
      <c r="VCX25" s="147"/>
      <c r="VCY25" s="147"/>
      <c r="VCZ25" s="147"/>
      <c r="VDA25" s="147"/>
      <c r="VDB25" s="147"/>
      <c r="VDC25" s="147"/>
      <c r="VDD25" s="147"/>
      <c r="VDE25" s="147"/>
      <c r="VDF25" s="147"/>
      <c r="VDG25" s="147"/>
      <c r="VDH25" s="147"/>
      <c r="VDI25" s="147"/>
      <c r="VDJ25" s="147"/>
      <c r="VDK25" s="147"/>
      <c r="VDL25" s="147"/>
      <c r="VDM25" s="147"/>
      <c r="VDN25" s="147"/>
      <c r="VDO25" s="147"/>
      <c r="VDP25" s="147"/>
      <c r="VDQ25" s="147"/>
      <c r="VDR25" s="147"/>
      <c r="VDS25" s="147"/>
      <c r="VDT25" s="147"/>
      <c r="VDU25" s="147"/>
      <c r="VDV25" s="147"/>
      <c r="VDW25" s="147"/>
      <c r="VDX25" s="147"/>
      <c r="VDY25" s="147"/>
      <c r="VDZ25" s="147"/>
      <c r="VEA25" s="147"/>
      <c r="VEB25" s="147"/>
      <c r="VEC25" s="147"/>
      <c r="VED25" s="147"/>
      <c r="VEE25" s="147"/>
      <c r="VEF25" s="147"/>
      <c r="VEG25" s="147"/>
      <c r="VEH25" s="147"/>
      <c r="VEI25" s="147"/>
      <c r="VEJ25" s="147"/>
      <c r="VEK25" s="147"/>
      <c r="VEL25" s="147"/>
      <c r="VEM25" s="147"/>
      <c r="VEN25" s="147"/>
      <c r="VEO25" s="147"/>
      <c r="VEP25" s="147"/>
      <c r="VEQ25" s="147"/>
      <c r="VER25" s="147"/>
      <c r="VES25" s="147"/>
      <c r="VET25" s="147"/>
      <c r="VEU25" s="147"/>
      <c r="VEV25" s="147"/>
      <c r="VEW25" s="147"/>
      <c r="VEX25" s="147"/>
      <c r="VEY25" s="147"/>
      <c r="VEZ25" s="147"/>
      <c r="VFA25" s="147"/>
      <c r="VFB25" s="147"/>
      <c r="VFC25" s="147"/>
      <c r="VFD25" s="147"/>
      <c r="VFE25" s="147"/>
      <c r="VFF25" s="147"/>
      <c r="VFG25" s="147"/>
      <c r="VFH25" s="147"/>
      <c r="VFI25" s="147"/>
      <c r="VFJ25" s="147"/>
      <c r="VFK25" s="147"/>
      <c r="VFL25" s="147"/>
      <c r="VFM25" s="147"/>
      <c r="VFN25" s="147"/>
      <c r="VFO25" s="147"/>
      <c r="VFP25" s="147"/>
      <c r="VFQ25" s="147"/>
      <c r="VFR25" s="147"/>
      <c r="VFS25" s="147"/>
      <c r="VFT25" s="147"/>
      <c r="VFU25" s="147"/>
      <c r="VFV25" s="147"/>
      <c r="VFW25" s="147"/>
      <c r="VFX25" s="147"/>
      <c r="VFY25" s="147"/>
      <c r="VFZ25" s="147"/>
      <c r="VGA25" s="147"/>
      <c r="VGB25" s="147"/>
      <c r="VGC25" s="147"/>
      <c r="VGD25" s="147"/>
      <c r="VGE25" s="147"/>
      <c r="VGF25" s="147"/>
      <c r="VGG25" s="147"/>
      <c r="VGH25" s="147"/>
      <c r="VGI25" s="147"/>
      <c r="VGJ25" s="147"/>
      <c r="VGK25" s="147"/>
      <c r="VGL25" s="147"/>
      <c r="VGM25" s="147"/>
      <c r="VGN25" s="147"/>
      <c r="VGO25" s="147"/>
      <c r="VGP25" s="147"/>
      <c r="VGQ25" s="147"/>
      <c r="VGR25" s="147"/>
      <c r="VGS25" s="147"/>
      <c r="VGT25" s="147"/>
      <c r="VGU25" s="147"/>
      <c r="VGV25" s="147"/>
      <c r="VGW25" s="147"/>
      <c r="VGX25" s="147"/>
      <c r="VGY25" s="147"/>
      <c r="VGZ25" s="147"/>
      <c r="VHA25" s="147"/>
      <c r="VHB25" s="147"/>
      <c r="VHC25" s="147"/>
      <c r="VHD25" s="147"/>
      <c r="VHE25" s="147"/>
      <c r="VHF25" s="147"/>
      <c r="VHG25" s="147"/>
      <c r="VHH25" s="147"/>
      <c r="VHI25" s="147"/>
      <c r="VHJ25" s="147"/>
      <c r="VHK25" s="147"/>
      <c r="VHL25" s="147"/>
      <c r="VHM25" s="147"/>
      <c r="VHN25" s="147"/>
      <c r="VHO25" s="147"/>
      <c r="VHP25" s="147"/>
      <c r="VHQ25" s="147"/>
      <c r="VHR25" s="147"/>
      <c r="VHS25" s="147"/>
      <c r="VHT25" s="147"/>
      <c r="VHU25" s="147"/>
      <c r="VHV25" s="147"/>
      <c r="VHW25" s="147"/>
      <c r="VHX25" s="147"/>
      <c r="VHY25" s="147"/>
      <c r="VHZ25" s="147"/>
      <c r="VIA25" s="147"/>
      <c r="VIB25" s="147"/>
      <c r="VIC25" s="147"/>
      <c r="VID25" s="147"/>
      <c r="VIE25" s="147"/>
      <c r="VIF25" s="147"/>
      <c r="VIG25" s="147"/>
      <c r="VIH25" s="147"/>
      <c r="VII25" s="147"/>
      <c r="VIJ25" s="147"/>
      <c r="VIK25" s="147"/>
      <c r="VIL25" s="147"/>
      <c r="VIM25" s="147"/>
      <c r="VIN25" s="147"/>
      <c r="VIO25" s="147"/>
      <c r="VIP25" s="147"/>
      <c r="VIQ25" s="147"/>
      <c r="VIR25" s="147"/>
      <c r="VIS25" s="147"/>
      <c r="VIT25" s="147"/>
      <c r="VIU25" s="147"/>
      <c r="VIV25" s="147"/>
      <c r="VIW25" s="147"/>
      <c r="VIX25" s="147"/>
      <c r="VIY25" s="147"/>
      <c r="VIZ25" s="147"/>
      <c r="VJA25" s="147"/>
      <c r="VJB25" s="147"/>
      <c r="VJC25" s="147"/>
      <c r="VJD25" s="147"/>
      <c r="VJE25" s="147"/>
      <c r="VJF25" s="147"/>
      <c r="VJG25" s="147"/>
      <c r="VJH25" s="147"/>
      <c r="VJI25" s="147"/>
      <c r="VJJ25" s="147"/>
      <c r="VJK25" s="147"/>
      <c r="VJL25" s="147"/>
      <c r="VJM25" s="147"/>
      <c r="VJN25" s="147"/>
      <c r="VJO25" s="147"/>
      <c r="VJP25" s="147"/>
      <c r="VJQ25" s="147"/>
      <c r="VJR25" s="147"/>
      <c r="VJS25" s="147"/>
      <c r="VJT25" s="147"/>
      <c r="VJU25" s="147"/>
      <c r="VJV25" s="147"/>
      <c r="VJW25" s="147"/>
      <c r="VJX25" s="147"/>
      <c r="VJY25" s="147"/>
      <c r="VJZ25" s="147"/>
      <c r="VKA25" s="147"/>
      <c r="VKB25" s="147"/>
      <c r="VKC25" s="147"/>
      <c r="VKD25" s="147"/>
      <c r="VKE25" s="147"/>
      <c r="VKF25" s="147"/>
      <c r="VKG25" s="147"/>
      <c r="VKH25" s="147"/>
      <c r="VKI25" s="147"/>
      <c r="VKJ25" s="147"/>
      <c r="VKK25" s="147"/>
      <c r="VKL25" s="147"/>
      <c r="VKM25" s="147"/>
      <c r="VKN25" s="147"/>
      <c r="VKO25" s="147"/>
      <c r="VKP25" s="147"/>
      <c r="VKQ25" s="147"/>
      <c r="VKR25" s="147"/>
      <c r="VKS25" s="147"/>
      <c r="VKT25" s="147"/>
      <c r="VKU25" s="147"/>
      <c r="VKV25" s="147"/>
      <c r="VKW25" s="147"/>
      <c r="VKX25" s="147"/>
      <c r="VKY25" s="147"/>
      <c r="VKZ25" s="147"/>
      <c r="VLA25" s="147"/>
      <c r="VLB25" s="147"/>
      <c r="VLC25" s="147"/>
      <c r="VLD25" s="147"/>
      <c r="VLE25" s="147"/>
      <c r="VLF25" s="147"/>
      <c r="VLG25" s="147"/>
      <c r="VLH25" s="147"/>
      <c r="VLI25" s="147"/>
      <c r="VLJ25" s="147"/>
      <c r="VLK25" s="147"/>
      <c r="VLL25" s="147"/>
      <c r="VLM25" s="147"/>
      <c r="VLN25" s="147"/>
      <c r="VLO25" s="147"/>
      <c r="VLP25" s="147"/>
      <c r="VLQ25" s="147"/>
      <c r="VLR25" s="147"/>
      <c r="VLS25" s="147"/>
      <c r="VLT25" s="147"/>
      <c r="VLU25" s="147"/>
      <c r="VLV25" s="147"/>
      <c r="VLW25" s="147"/>
      <c r="VLX25" s="147"/>
      <c r="VLY25" s="147"/>
      <c r="VLZ25" s="147"/>
      <c r="VMA25" s="147"/>
      <c r="VMB25" s="147"/>
      <c r="VMC25" s="147"/>
      <c r="VMD25" s="147"/>
      <c r="VME25" s="147"/>
      <c r="VMF25" s="147"/>
      <c r="VMG25" s="147"/>
      <c r="VMH25" s="147"/>
      <c r="VMI25" s="147"/>
      <c r="VMJ25" s="147"/>
      <c r="VMK25" s="147"/>
      <c r="VML25" s="147"/>
      <c r="VMM25" s="147"/>
      <c r="VMN25" s="147"/>
      <c r="VMO25" s="147"/>
      <c r="VMP25" s="147"/>
      <c r="VMQ25" s="147"/>
      <c r="VMR25" s="147"/>
      <c r="VMS25" s="147"/>
      <c r="VMT25" s="147"/>
      <c r="VMU25" s="147"/>
      <c r="VMV25" s="147"/>
      <c r="VMW25" s="147"/>
      <c r="VMX25" s="147"/>
      <c r="VMY25" s="147"/>
      <c r="VMZ25" s="147"/>
      <c r="VNA25" s="147"/>
      <c r="VNB25" s="147"/>
      <c r="VNC25" s="147"/>
      <c r="VND25" s="147"/>
      <c r="VNE25" s="147"/>
      <c r="VNF25" s="147"/>
      <c r="VNG25" s="147"/>
      <c r="VNH25" s="147"/>
      <c r="VNI25" s="147"/>
      <c r="VNJ25" s="147"/>
      <c r="VNK25" s="147"/>
      <c r="VNL25" s="147"/>
      <c r="VNM25" s="147"/>
      <c r="VNN25" s="147"/>
      <c r="VNO25" s="147"/>
      <c r="VNP25" s="147"/>
      <c r="VNQ25" s="147"/>
      <c r="VNR25" s="147"/>
      <c r="VNS25" s="147"/>
      <c r="VNT25" s="147"/>
      <c r="VNU25" s="147"/>
      <c r="VNV25" s="147"/>
      <c r="VNW25" s="147"/>
      <c r="VNX25" s="147"/>
      <c r="VNY25" s="147"/>
      <c r="VNZ25" s="147"/>
      <c r="VOA25" s="147"/>
      <c r="VOB25" s="147"/>
      <c r="VOC25" s="147"/>
      <c r="VOD25" s="147"/>
      <c r="VOE25" s="147"/>
      <c r="VOF25" s="147"/>
      <c r="VOG25" s="147"/>
      <c r="VOH25" s="147"/>
      <c r="VOI25" s="147"/>
      <c r="VOJ25" s="147"/>
      <c r="VOK25" s="147"/>
      <c r="VOL25" s="147"/>
      <c r="VOM25" s="147"/>
      <c r="VON25" s="147"/>
      <c r="VOO25" s="147"/>
      <c r="VOP25" s="147"/>
      <c r="VOQ25" s="147"/>
      <c r="VOR25" s="147"/>
      <c r="VOS25" s="147"/>
      <c r="VOT25" s="147"/>
      <c r="VOU25" s="147"/>
      <c r="VOV25" s="147"/>
      <c r="VOW25" s="147"/>
      <c r="VOX25" s="147"/>
      <c r="VOY25" s="147"/>
      <c r="VOZ25" s="147"/>
      <c r="VPA25" s="147"/>
      <c r="VPB25" s="147"/>
      <c r="VPC25" s="147"/>
      <c r="VPD25" s="147"/>
      <c r="VPE25" s="147"/>
      <c r="VPF25" s="147"/>
      <c r="VPG25" s="147"/>
      <c r="VPH25" s="147"/>
      <c r="VPI25" s="147"/>
      <c r="VPJ25" s="147"/>
      <c r="VPK25" s="147"/>
      <c r="VPL25" s="147"/>
      <c r="VPM25" s="147"/>
      <c r="VPN25" s="147"/>
      <c r="VPO25" s="147"/>
      <c r="VPP25" s="147"/>
      <c r="VPQ25" s="147"/>
      <c r="VPR25" s="147"/>
      <c r="VPS25" s="147"/>
      <c r="VPT25" s="147"/>
      <c r="VPU25" s="147"/>
      <c r="VPV25" s="147"/>
      <c r="VPW25" s="147"/>
      <c r="VPX25" s="147"/>
      <c r="VPY25" s="147"/>
      <c r="VPZ25" s="147"/>
      <c r="VQA25" s="147"/>
      <c r="VQB25" s="147"/>
      <c r="VQC25" s="147"/>
      <c r="VQD25" s="147"/>
      <c r="VQE25" s="147"/>
      <c r="VQF25" s="147"/>
      <c r="VQG25" s="147"/>
      <c r="VQH25" s="147"/>
      <c r="VQI25" s="147"/>
      <c r="VQJ25" s="147"/>
      <c r="VQK25" s="147"/>
      <c r="VQL25" s="147"/>
      <c r="VQM25" s="147"/>
      <c r="VQN25" s="147"/>
      <c r="VQO25" s="147"/>
      <c r="VQP25" s="147"/>
      <c r="VQQ25" s="147"/>
      <c r="VQR25" s="147"/>
      <c r="VQS25" s="147"/>
      <c r="VQT25" s="147"/>
      <c r="VQU25" s="147"/>
      <c r="VQV25" s="147"/>
      <c r="VQW25" s="147"/>
      <c r="VQX25" s="147"/>
      <c r="VQY25" s="147"/>
      <c r="VQZ25" s="147"/>
      <c r="VRA25" s="147"/>
      <c r="VRB25" s="147"/>
      <c r="VRC25" s="147"/>
      <c r="VRD25" s="147"/>
      <c r="VRE25" s="147"/>
      <c r="VRF25" s="147"/>
      <c r="VRG25" s="147"/>
      <c r="VRH25" s="147"/>
      <c r="VRI25" s="147"/>
      <c r="VRJ25" s="147"/>
      <c r="VRK25" s="147"/>
      <c r="VRL25" s="147"/>
      <c r="VRM25" s="147"/>
      <c r="VRN25" s="147"/>
      <c r="VRO25" s="147"/>
      <c r="VRP25" s="147"/>
      <c r="VRQ25" s="147"/>
      <c r="VRR25" s="147"/>
      <c r="VRS25" s="147"/>
      <c r="VRT25" s="147"/>
      <c r="VRU25" s="147"/>
      <c r="VRV25" s="147"/>
      <c r="VRW25" s="147"/>
      <c r="VRX25" s="147"/>
      <c r="VRY25" s="147"/>
      <c r="VRZ25" s="147"/>
      <c r="VSA25" s="147"/>
      <c r="VSB25" s="147"/>
      <c r="VSC25" s="147"/>
      <c r="VSD25" s="147"/>
      <c r="VSE25" s="147"/>
      <c r="VSF25" s="147"/>
      <c r="VSG25" s="147"/>
      <c r="VSH25" s="147"/>
      <c r="VSI25" s="147"/>
      <c r="VSJ25" s="147"/>
      <c r="VSK25" s="147"/>
      <c r="VSL25" s="147"/>
      <c r="VSM25" s="147"/>
      <c r="VSN25" s="147"/>
      <c r="VSO25" s="147"/>
      <c r="VSP25" s="147"/>
      <c r="VSQ25" s="147"/>
      <c r="VSR25" s="147"/>
      <c r="VSS25" s="147"/>
      <c r="VST25" s="147"/>
      <c r="VSU25" s="147"/>
      <c r="VSV25" s="147"/>
      <c r="VSW25" s="147"/>
      <c r="VSX25" s="147"/>
      <c r="VSY25" s="147"/>
      <c r="VSZ25" s="147"/>
      <c r="VTA25" s="147"/>
      <c r="VTB25" s="147"/>
      <c r="VTC25" s="147"/>
      <c r="VTD25" s="147"/>
      <c r="VTE25" s="147"/>
      <c r="VTF25" s="147"/>
      <c r="VTG25" s="147"/>
      <c r="VTH25" s="147"/>
      <c r="VTI25" s="147"/>
      <c r="VTJ25" s="147"/>
      <c r="VTK25" s="147"/>
      <c r="VTL25" s="147"/>
      <c r="VTM25" s="147"/>
      <c r="VTN25" s="147"/>
      <c r="VTO25" s="147"/>
      <c r="VTP25" s="147"/>
      <c r="VTQ25" s="147"/>
      <c r="VTR25" s="147"/>
      <c r="VTS25" s="147"/>
      <c r="VTT25" s="147"/>
      <c r="VTU25" s="147"/>
      <c r="VTV25" s="147"/>
      <c r="VTW25" s="147"/>
      <c r="VTX25" s="147"/>
      <c r="VTY25" s="147"/>
      <c r="VTZ25" s="147"/>
      <c r="VUA25" s="147"/>
      <c r="VUB25" s="147"/>
      <c r="VUC25" s="147"/>
      <c r="VUD25" s="147"/>
      <c r="VUE25" s="147"/>
      <c r="VUF25" s="147"/>
      <c r="VUG25" s="147"/>
      <c r="VUH25" s="147"/>
      <c r="VUI25" s="147"/>
      <c r="VUJ25" s="147"/>
      <c r="VUK25" s="147"/>
      <c r="VUL25" s="147"/>
      <c r="VUM25" s="147"/>
      <c r="VUN25" s="147"/>
      <c r="VUO25" s="147"/>
      <c r="VUP25" s="147"/>
      <c r="VUQ25" s="147"/>
      <c r="VUR25" s="147"/>
      <c r="VUS25" s="147"/>
      <c r="VUT25" s="147"/>
      <c r="VUU25" s="147"/>
      <c r="VUV25" s="147"/>
      <c r="VUW25" s="147"/>
      <c r="VUX25" s="147"/>
      <c r="VUY25" s="147"/>
      <c r="VUZ25" s="147"/>
      <c r="VVA25" s="147"/>
      <c r="VVB25" s="147"/>
      <c r="VVC25" s="147"/>
      <c r="VVD25" s="147"/>
      <c r="VVE25" s="147"/>
      <c r="VVF25" s="147"/>
      <c r="VVG25" s="147"/>
      <c r="VVH25" s="147"/>
      <c r="VVI25" s="147"/>
      <c r="VVJ25" s="147"/>
      <c r="VVK25" s="147"/>
      <c r="VVL25" s="147"/>
      <c r="VVM25" s="147"/>
      <c r="VVN25" s="147"/>
      <c r="VVO25" s="147"/>
      <c r="VVP25" s="147"/>
      <c r="VVQ25" s="147"/>
      <c r="VVR25" s="147"/>
      <c r="VVS25" s="147"/>
      <c r="VVT25" s="147"/>
      <c r="VVU25" s="147"/>
      <c r="VVV25" s="147"/>
      <c r="VVW25" s="147"/>
      <c r="VVX25" s="147"/>
      <c r="VVY25" s="147"/>
      <c r="VVZ25" s="147"/>
      <c r="VWA25" s="147"/>
      <c r="VWB25" s="147"/>
      <c r="VWC25" s="147"/>
      <c r="VWD25" s="147"/>
      <c r="VWE25" s="147"/>
      <c r="VWF25" s="147"/>
      <c r="VWG25" s="147"/>
      <c r="VWH25" s="147"/>
      <c r="VWI25" s="147"/>
      <c r="VWJ25" s="147"/>
      <c r="VWK25" s="147"/>
      <c r="VWL25" s="147"/>
      <c r="VWM25" s="147"/>
      <c r="VWN25" s="147"/>
      <c r="VWO25" s="147"/>
      <c r="VWP25" s="147"/>
      <c r="VWQ25" s="147"/>
      <c r="VWR25" s="147"/>
      <c r="VWS25" s="147"/>
      <c r="VWT25" s="147"/>
      <c r="VWU25" s="147"/>
      <c r="VWV25" s="147"/>
      <c r="VWW25" s="147"/>
      <c r="VWX25" s="147"/>
      <c r="VWY25" s="147"/>
      <c r="VWZ25" s="147"/>
      <c r="VXA25" s="147"/>
      <c r="VXB25" s="147"/>
      <c r="VXC25" s="147"/>
      <c r="VXD25" s="147"/>
      <c r="VXE25" s="147"/>
      <c r="VXF25" s="147"/>
      <c r="VXG25" s="147"/>
      <c r="VXH25" s="147"/>
      <c r="VXI25" s="147"/>
      <c r="VXJ25" s="147"/>
      <c r="VXK25" s="147"/>
      <c r="VXL25" s="147"/>
      <c r="VXM25" s="147"/>
      <c r="VXN25" s="147"/>
      <c r="VXO25" s="147"/>
      <c r="VXP25" s="147"/>
      <c r="VXQ25" s="147"/>
      <c r="VXR25" s="147"/>
      <c r="VXS25" s="147"/>
      <c r="VXT25" s="147"/>
      <c r="VXU25" s="147"/>
      <c r="VXV25" s="147"/>
      <c r="VXW25" s="147"/>
      <c r="VXX25" s="147"/>
      <c r="VXY25" s="147"/>
      <c r="VXZ25" s="147"/>
      <c r="VYA25" s="147"/>
      <c r="VYB25" s="147"/>
      <c r="VYC25" s="147"/>
      <c r="VYD25" s="147"/>
      <c r="VYE25" s="147"/>
      <c r="VYF25" s="147"/>
      <c r="VYG25" s="147"/>
      <c r="VYH25" s="147"/>
      <c r="VYI25" s="147"/>
      <c r="VYJ25" s="147"/>
      <c r="VYK25" s="147"/>
      <c r="VYL25" s="147"/>
      <c r="VYM25" s="147"/>
      <c r="VYN25" s="147"/>
      <c r="VYO25" s="147"/>
      <c r="VYP25" s="147"/>
      <c r="VYQ25" s="147"/>
      <c r="VYR25" s="147"/>
      <c r="VYS25" s="147"/>
      <c r="VYT25" s="147"/>
      <c r="VYU25" s="147"/>
      <c r="VYV25" s="147"/>
      <c r="VYW25" s="147"/>
      <c r="VYX25" s="147"/>
      <c r="VYY25" s="147"/>
      <c r="VYZ25" s="147"/>
      <c r="VZA25" s="147"/>
      <c r="VZB25" s="147"/>
      <c r="VZC25" s="147"/>
      <c r="VZD25" s="147"/>
      <c r="VZE25" s="147"/>
      <c r="VZF25" s="147"/>
      <c r="VZG25" s="147"/>
      <c r="VZH25" s="147"/>
      <c r="VZI25" s="147"/>
      <c r="VZJ25" s="147"/>
      <c r="VZK25" s="147"/>
      <c r="VZL25" s="147"/>
      <c r="VZM25" s="147"/>
      <c r="VZN25" s="147"/>
      <c r="VZO25" s="147"/>
      <c r="VZP25" s="147"/>
      <c r="VZQ25" s="147"/>
      <c r="VZR25" s="147"/>
      <c r="VZS25" s="147"/>
      <c r="VZT25" s="147"/>
      <c r="VZU25" s="147"/>
      <c r="VZV25" s="147"/>
      <c r="VZW25" s="147"/>
      <c r="VZX25" s="147"/>
      <c r="VZY25" s="147"/>
      <c r="VZZ25" s="147"/>
      <c r="WAA25" s="147"/>
      <c r="WAB25" s="147"/>
      <c r="WAC25" s="147"/>
      <c r="WAD25" s="147"/>
      <c r="WAE25" s="147"/>
      <c r="WAF25" s="147"/>
      <c r="WAG25" s="147"/>
      <c r="WAH25" s="147"/>
      <c r="WAI25" s="147"/>
      <c r="WAJ25" s="147"/>
      <c r="WAK25" s="147"/>
      <c r="WAL25" s="147"/>
      <c r="WAM25" s="147"/>
      <c r="WAN25" s="147"/>
      <c r="WAO25" s="147"/>
      <c r="WAP25" s="147"/>
      <c r="WAQ25" s="147"/>
      <c r="WAR25" s="147"/>
      <c r="WAS25" s="147"/>
      <c r="WAT25" s="147"/>
      <c r="WAU25" s="147"/>
      <c r="WAV25" s="147"/>
      <c r="WAW25" s="147"/>
      <c r="WAX25" s="147"/>
      <c r="WAY25" s="147"/>
      <c r="WAZ25" s="147"/>
      <c r="WBA25" s="147"/>
      <c r="WBB25" s="147"/>
      <c r="WBC25" s="147"/>
      <c r="WBD25" s="147"/>
      <c r="WBE25" s="147"/>
      <c r="WBF25" s="147"/>
      <c r="WBG25" s="147"/>
      <c r="WBH25" s="147"/>
      <c r="WBI25" s="147"/>
      <c r="WBJ25" s="147"/>
      <c r="WBK25" s="147"/>
      <c r="WBL25" s="147"/>
      <c r="WBM25" s="147"/>
      <c r="WBN25" s="147"/>
      <c r="WBO25" s="147"/>
      <c r="WBP25" s="147"/>
      <c r="WBQ25" s="147"/>
      <c r="WBR25" s="147"/>
      <c r="WBS25" s="147"/>
      <c r="WBT25" s="147"/>
      <c r="WBU25" s="147"/>
      <c r="WBV25" s="147"/>
      <c r="WBW25" s="147"/>
      <c r="WBX25" s="147"/>
      <c r="WBY25" s="147"/>
      <c r="WBZ25" s="147"/>
      <c r="WCA25" s="147"/>
      <c r="WCB25" s="147"/>
      <c r="WCC25" s="147"/>
      <c r="WCD25" s="147"/>
      <c r="WCE25" s="147"/>
      <c r="WCF25" s="147"/>
      <c r="WCG25" s="147"/>
      <c r="WCH25" s="147"/>
      <c r="WCI25" s="147"/>
      <c r="WCJ25" s="147"/>
      <c r="WCK25" s="147"/>
      <c r="WCL25" s="147"/>
      <c r="WCM25" s="147"/>
      <c r="WCN25" s="147"/>
      <c r="WCO25" s="147"/>
      <c r="WCP25" s="147"/>
      <c r="WCQ25" s="147"/>
      <c r="WCR25" s="147"/>
      <c r="WCS25" s="147"/>
      <c r="WCT25" s="147"/>
      <c r="WCU25" s="147"/>
      <c r="WCV25" s="147"/>
      <c r="WCW25" s="147"/>
      <c r="WCX25" s="147"/>
      <c r="WCY25" s="147"/>
      <c r="WCZ25" s="147"/>
      <c r="WDA25" s="147"/>
      <c r="WDB25" s="147"/>
      <c r="WDC25" s="147"/>
      <c r="WDD25" s="147"/>
      <c r="WDE25" s="147"/>
      <c r="WDF25" s="147"/>
      <c r="WDG25" s="147"/>
      <c r="WDH25" s="147"/>
      <c r="WDI25" s="147"/>
      <c r="WDJ25" s="147"/>
      <c r="WDK25" s="147"/>
      <c r="WDL25" s="147"/>
      <c r="WDM25" s="147"/>
      <c r="WDN25" s="147"/>
      <c r="WDO25" s="147"/>
      <c r="WDP25" s="147"/>
      <c r="WDQ25" s="147"/>
      <c r="WDR25" s="147"/>
      <c r="WDS25" s="147"/>
      <c r="WDT25" s="147"/>
      <c r="WDU25" s="147"/>
      <c r="WDV25" s="147"/>
      <c r="WDW25" s="147"/>
      <c r="WDX25" s="147"/>
      <c r="WDY25" s="147"/>
      <c r="WDZ25" s="147"/>
      <c r="WEA25" s="147"/>
      <c r="WEB25" s="147"/>
      <c r="WEC25" s="147"/>
      <c r="WED25" s="147"/>
      <c r="WEE25" s="147"/>
      <c r="WEF25" s="147"/>
      <c r="WEG25" s="147"/>
      <c r="WEH25" s="147"/>
      <c r="WEI25" s="147"/>
      <c r="WEJ25" s="147"/>
      <c r="WEK25" s="147"/>
      <c r="WEL25" s="147"/>
      <c r="WEM25" s="147"/>
      <c r="WEN25" s="147"/>
      <c r="WEO25" s="147"/>
      <c r="WEP25" s="147"/>
      <c r="WEQ25" s="147"/>
      <c r="WER25" s="147"/>
      <c r="WES25" s="147"/>
      <c r="WET25" s="147"/>
      <c r="WEU25" s="147"/>
      <c r="WEV25" s="147"/>
      <c r="WEW25" s="147"/>
      <c r="WEX25" s="147"/>
      <c r="WEY25" s="147"/>
      <c r="WEZ25" s="147"/>
      <c r="WFA25" s="147"/>
      <c r="WFB25" s="147"/>
      <c r="WFC25" s="147"/>
      <c r="WFD25" s="147"/>
      <c r="WFE25" s="147"/>
      <c r="WFF25" s="147"/>
      <c r="WFG25" s="147"/>
      <c r="WFH25" s="147"/>
      <c r="WFI25" s="147"/>
      <c r="WFJ25" s="147"/>
      <c r="WFK25" s="147"/>
      <c r="WFL25" s="147"/>
      <c r="WFM25" s="147"/>
      <c r="WFN25" s="147"/>
      <c r="WFO25" s="147"/>
      <c r="WFP25" s="147"/>
      <c r="WFQ25" s="147"/>
      <c r="WFR25" s="147"/>
      <c r="WFS25" s="147"/>
      <c r="WFT25" s="147"/>
      <c r="WFU25" s="147"/>
      <c r="WFV25" s="147"/>
      <c r="WFW25" s="147"/>
      <c r="WFX25" s="147"/>
      <c r="WFY25" s="147"/>
      <c r="WFZ25" s="147"/>
      <c r="WGA25" s="147"/>
      <c r="WGB25" s="147"/>
      <c r="WGC25" s="147"/>
      <c r="WGD25" s="147"/>
      <c r="WGE25" s="147"/>
      <c r="WGF25" s="147"/>
      <c r="WGG25" s="147"/>
      <c r="WGH25" s="147"/>
      <c r="WGI25" s="147"/>
      <c r="WGJ25" s="147"/>
      <c r="WGK25" s="147"/>
      <c r="WGL25" s="147"/>
      <c r="WGM25" s="147"/>
      <c r="WGN25" s="147"/>
      <c r="WGO25" s="147"/>
      <c r="WGP25" s="147"/>
      <c r="WGQ25" s="147"/>
      <c r="WGR25" s="147"/>
      <c r="WGS25" s="147"/>
      <c r="WGT25" s="147"/>
      <c r="WGU25" s="147"/>
      <c r="WGV25" s="147"/>
      <c r="WGW25" s="147"/>
      <c r="WGX25" s="147"/>
      <c r="WGY25" s="147"/>
      <c r="WGZ25" s="147"/>
      <c r="WHA25" s="147"/>
      <c r="WHB25" s="147"/>
      <c r="WHC25" s="147"/>
      <c r="WHD25" s="147"/>
      <c r="WHE25" s="147"/>
      <c r="WHF25" s="147"/>
      <c r="WHG25" s="147"/>
      <c r="WHH25" s="147"/>
      <c r="WHI25" s="147"/>
      <c r="WHJ25" s="147"/>
      <c r="WHK25" s="147"/>
      <c r="WHL25" s="147"/>
      <c r="WHM25" s="147"/>
      <c r="WHN25" s="147"/>
      <c r="WHO25" s="147"/>
      <c r="WHP25" s="147"/>
      <c r="WHQ25" s="147"/>
      <c r="WHR25" s="147"/>
      <c r="WHS25" s="147"/>
      <c r="WHT25" s="147"/>
      <c r="WHU25" s="147"/>
      <c r="WHV25" s="147"/>
      <c r="WHW25" s="147"/>
      <c r="WHX25" s="147"/>
      <c r="WHY25" s="147"/>
      <c r="WHZ25" s="147"/>
      <c r="WIA25" s="147"/>
      <c r="WIB25" s="147"/>
      <c r="WIC25" s="147"/>
      <c r="WID25" s="147"/>
      <c r="WIE25" s="147"/>
      <c r="WIF25" s="147"/>
      <c r="WIG25" s="147"/>
      <c r="WIH25" s="147"/>
      <c r="WII25" s="147"/>
      <c r="WIJ25" s="147"/>
      <c r="WIK25" s="147"/>
      <c r="WIL25" s="147"/>
      <c r="WIM25" s="147"/>
      <c r="WIN25" s="147"/>
      <c r="WIO25" s="147"/>
      <c r="WIP25" s="147"/>
      <c r="WIQ25" s="147"/>
      <c r="WIR25" s="147"/>
      <c r="WIS25" s="147"/>
      <c r="WIT25" s="147"/>
      <c r="WIU25" s="147"/>
      <c r="WIV25" s="147"/>
      <c r="WIW25" s="147"/>
      <c r="WIX25" s="147"/>
      <c r="WIY25" s="147"/>
      <c r="WIZ25" s="147"/>
      <c r="WJA25" s="147"/>
      <c r="WJB25" s="147"/>
      <c r="WJC25" s="147"/>
      <c r="WJD25" s="147"/>
      <c r="WJE25" s="147"/>
      <c r="WJF25" s="147"/>
      <c r="WJG25" s="147"/>
      <c r="WJH25" s="147"/>
      <c r="WJI25" s="147"/>
      <c r="WJJ25" s="147"/>
      <c r="WJK25" s="147"/>
      <c r="WJL25" s="147"/>
      <c r="WJM25" s="147"/>
      <c r="WJN25" s="147"/>
      <c r="WJO25" s="147"/>
      <c r="WJP25" s="147"/>
      <c r="WJQ25" s="147"/>
      <c r="WJR25" s="147"/>
      <c r="WJS25" s="147"/>
      <c r="WJT25" s="147"/>
      <c r="WJU25" s="147"/>
      <c r="WJV25" s="147"/>
      <c r="WJW25" s="147"/>
      <c r="WJX25" s="147"/>
      <c r="WJY25" s="147"/>
      <c r="WJZ25" s="147"/>
      <c r="WKA25" s="147"/>
      <c r="WKB25" s="147"/>
      <c r="WKC25" s="147"/>
      <c r="WKD25" s="147"/>
      <c r="WKE25" s="147"/>
      <c r="WKF25" s="147"/>
      <c r="WKG25" s="147"/>
      <c r="WKH25" s="147"/>
      <c r="WKI25" s="147"/>
      <c r="WKJ25" s="147"/>
      <c r="WKK25" s="147"/>
      <c r="WKL25" s="147"/>
      <c r="WKM25" s="147"/>
      <c r="WKN25" s="147"/>
      <c r="WKO25" s="147"/>
      <c r="WKP25" s="147"/>
      <c r="WKQ25" s="147"/>
      <c r="WKR25" s="147"/>
      <c r="WKS25" s="147"/>
      <c r="WKT25" s="147"/>
      <c r="WKU25" s="147"/>
      <c r="WKV25" s="147"/>
      <c r="WKW25" s="147"/>
      <c r="WKX25" s="147"/>
      <c r="WKY25" s="147"/>
      <c r="WKZ25" s="147"/>
      <c r="WLA25" s="147"/>
      <c r="WLB25" s="147"/>
      <c r="WLC25" s="147"/>
      <c r="WLD25" s="147"/>
      <c r="WLE25" s="147"/>
      <c r="WLF25" s="147"/>
      <c r="WLG25" s="147"/>
      <c r="WLH25" s="147"/>
      <c r="WLI25" s="147"/>
      <c r="WLJ25" s="147"/>
      <c r="WLK25" s="147"/>
      <c r="WLL25" s="147"/>
      <c r="WLM25" s="147"/>
      <c r="WLN25" s="147"/>
      <c r="WLO25" s="147"/>
      <c r="WLP25" s="147"/>
      <c r="WLQ25" s="147"/>
      <c r="WLR25" s="147"/>
      <c r="WLS25" s="147"/>
      <c r="WLT25" s="147"/>
      <c r="WLU25" s="147"/>
      <c r="WLV25" s="147"/>
      <c r="WLW25" s="147"/>
      <c r="WLX25" s="147"/>
      <c r="WLY25" s="147"/>
      <c r="WLZ25" s="147"/>
      <c r="WMA25" s="147"/>
      <c r="WMB25" s="147"/>
      <c r="WMC25" s="147"/>
      <c r="WMD25" s="147"/>
      <c r="WME25" s="147"/>
      <c r="WMF25" s="147"/>
      <c r="WMG25" s="147"/>
      <c r="WMH25" s="147"/>
      <c r="WMI25" s="147"/>
      <c r="WMJ25" s="147"/>
      <c r="WMK25" s="147"/>
      <c r="WML25" s="147"/>
      <c r="WMM25" s="147"/>
      <c r="WMN25" s="147"/>
      <c r="WMO25" s="147"/>
      <c r="WMP25" s="147"/>
      <c r="WMQ25" s="147"/>
      <c r="WMR25" s="147"/>
      <c r="WMS25" s="147"/>
      <c r="WMT25" s="147"/>
      <c r="WMU25" s="147"/>
      <c r="WMV25" s="147"/>
      <c r="WMW25" s="147"/>
      <c r="WMX25" s="147"/>
      <c r="WMY25" s="147"/>
      <c r="WMZ25" s="147"/>
      <c r="WNA25" s="147"/>
      <c r="WNB25" s="147"/>
      <c r="WNC25" s="147"/>
      <c r="WND25" s="147"/>
      <c r="WNE25" s="147"/>
      <c r="WNF25" s="147"/>
      <c r="WNG25" s="147"/>
      <c r="WNH25" s="147"/>
      <c r="WNI25" s="147"/>
      <c r="WNJ25" s="147"/>
      <c r="WNK25" s="147"/>
      <c r="WNL25" s="147"/>
      <c r="WNM25" s="147"/>
      <c r="WNN25" s="147"/>
      <c r="WNO25" s="147"/>
      <c r="WNP25" s="147"/>
      <c r="WNQ25" s="147"/>
      <c r="WNR25" s="147"/>
      <c r="WNS25" s="147"/>
      <c r="WNT25" s="147"/>
      <c r="WNU25" s="147"/>
      <c r="WNV25" s="147"/>
      <c r="WNW25" s="147"/>
      <c r="WNX25" s="147"/>
      <c r="WNY25" s="147"/>
      <c r="WNZ25" s="147"/>
      <c r="WOA25" s="147"/>
      <c r="WOB25" s="147"/>
      <c r="WOC25" s="147"/>
      <c r="WOD25" s="147"/>
      <c r="WOE25" s="147"/>
      <c r="WOF25" s="147"/>
      <c r="WOG25" s="147"/>
      <c r="WOH25" s="147"/>
      <c r="WOI25" s="147"/>
      <c r="WOJ25" s="147"/>
      <c r="WOK25" s="147"/>
      <c r="WOL25" s="147"/>
      <c r="WOM25" s="147"/>
      <c r="WON25" s="147"/>
      <c r="WOO25" s="147"/>
      <c r="WOP25" s="147"/>
      <c r="WOQ25" s="147"/>
      <c r="WOR25" s="147"/>
      <c r="WOS25" s="147"/>
      <c r="WOT25" s="147"/>
      <c r="WOU25" s="147"/>
      <c r="WOV25" s="147"/>
      <c r="WOW25" s="147"/>
      <c r="WOX25" s="147"/>
      <c r="WOY25" s="147"/>
      <c r="WOZ25" s="147"/>
      <c r="WPA25" s="147"/>
      <c r="WPB25" s="147"/>
      <c r="WPC25" s="147"/>
      <c r="WPD25" s="147"/>
      <c r="WPE25" s="147"/>
      <c r="WPF25" s="147"/>
      <c r="WPG25" s="147"/>
      <c r="WPH25" s="147"/>
      <c r="WPI25" s="147"/>
      <c r="WPJ25" s="147"/>
      <c r="WPK25" s="147"/>
      <c r="WPL25" s="147"/>
      <c r="WPM25" s="147"/>
      <c r="WPN25" s="147"/>
      <c r="WPO25" s="147"/>
      <c r="WPP25" s="147"/>
      <c r="WPQ25" s="147"/>
      <c r="WPR25" s="147"/>
      <c r="WPS25" s="147"/>
      <c r="WPT25" s="147"/>
      <c r="WPU25" s="147"/>
      <c r="WPV25" s="147"/>
      <c r="WPW25" s="147"/>
      <c r="WPX25" s="147"/>
      <c r="WPY25" s="147"/>
      <c r="WPZ25" s="147"/>
      <c r="WQA25" s="147"/>
      <c r="WQB25" s="147"/>
      <c r="WQC25" s="147"/>
      <c r="WQD25" s="147"/>
      <c r="WQE25" s="147"/>
      <c r="WQF25" s="147"/>
      <c r="WQG25" s="147"/>
      <c r="WQH25" s="147"/>
      <c r="WQI25" s="147"/>
      <c r="WQJ25" s="147"/>
      <c r="WQK25" s="147"/>
      <c r="WQL25" s="147"/>
      <c r="WQM25" s="147"/>
      <c r="WQN25" s="147"/>
      <c r="WQO25" s="147"/>
      <c r="WQP25" s="147"/>
      <c r="WQQ25" s="147"/>
      <c r="WQR25" s="147"/>
      <c r="WQS25" s="147"/>
      <c r="WQT25" s="147"/>
      <c r="WQU25" s="147"/>
      <c r="WQV25" s="147"/>
      <c r="WQW25" s="147"/>
      <c r="WQX25" s="147"/>
      <c r="WQY25" s="147"/>
      <c r="WQZ25" s="147"/>
      <c r="WRA25" s="147"/>
      <c r="WRB25" s="147"/>
      <c r="WRC25" s="147"/>
      <c r="WRD25" s="147"/>
      <c r="WRE25" s="147"/>
      <c r="WRF25" s="147"/>
      <c r="WRG25" s="147"/>
      <c r="WRH25" s="147"/>
      <c r="WRI25" s="147"/>
      <c r="WRJ25" s="147"/>
      <c r="WRK25" s="147"/>
      <c r="WRL25" s="147"/>
      <c r="WRM25" s="147"/>
      <c r="WRN25" s="147"/>
      <c r="WRO25" s="147"/>
      <c r="WRP25" s="147"/>
      <c r="WRQ25" s="147"/>
      <c r="WRR25" s="147"/>
      <c r="WRS25" s="147"/>
      <c r="WRT25" s="147"/>
      <c r="WRU25" s="147"/>
      <c r="WRV25" s="147"/>
      <c r="WRW25" s="147"/>
      <c r="WRX25" s="147"/>
      <c r="WRY25" s="147"/>
      <c r="WRZ25" s="147"/>
      <c r="WSA25" s="147"/>
      <c r="WSB25" s="147"/>
      <c r="WSC25" s="147"/>
      <c r="WSD25" s="147"/>
      <c r="WSE25" s="147"/>
      <c r="WSF25" s="147"/>
      <c r="WSG25" s="147"/>
      <c r="WSH25" s="147"/>
      <c r="WSI25" s="147"/>
      <c r="WSJ25" s="147"/>
      <c r="WSK25" s="147"/>
      <c r="WSL25" s="147"/>
      <c r="WSM25" s="147"/>
      <c r="WSN25" s="147"/>
      <c r="WSO25" s="147"/>
      <c r="WSP25" s="147"/>
      <c r="WSQ25" s="147"/>
      <c r="WSR25" s="147"/>
      <c r="WSS25" s="147"/>
      <c r="WST25" s="147"/>
      <c r="WSU25" s="147"/>
      <c r="WSV25" s="147"/>
      <c r="WSW25" s="147"/>
      <c r="WSX25" s="147"/>
      <c r="WSY25" s="147"/>
      <c r="WSZ25" s="147"/>
      <c r="WTA25" s="147"/>
      <c r="WTB25" s="147"/>
      <c r="WTC25" s="147"/>
      <c r="WTD25" s="147"/>
      <c r="WTE25" s="147"/>
      <c r="WTF25" s="147"/>
      <c r="WTG25" s="147"/>
      <c r="WTH25" s="147"/>
      <c r="WTI25" s="147"/>
      <c r="WTJ25" s="147"/>
      <c r="WTK25" s="147"/>
      <c r="WTL25" s="147"/>
      <c r="WTM25" s="147"/>
      <c r="WTN25" s="147"/>
      <c r="WTO25" s="147"/>
      <c r="WTP25" s="147"/>
      <c r="WTQ25" s="147"/>
      <c r="WTR25" s="147"/>
      <c r="WTS25" s="147"/>
      <c r="WTT25" s="147"/>
      <c r="WTU25" s="147"/>
      <c r="WTV25" s="147"/>
      <c r="WTW25" s="147"/>
      <c r="WTX25" s="147"/>
      <c r="WTY25" s="147"/>
      <c r="WTZ25" s="147"/>
      <c r="WUA25" s="147"/>
      <c r="WUB25" s="147"/>
      <c r="WUC25" s="147"/>
      <c r="WUD25" s="147"/>
      <c r="WUE25" s="147"/>
      <c r="WUF25" s="147"/>
      <c r="WUG25" s="147"/>
      <c r="WUH25" s="147"/>
      <c r="WUI25" s="147"/>
      <c r="WUJ25" s="147"/>
      <c r="WUK25" s="147"/>
      <c r="WUL25" s="147"/>
      <c r="WUM25" s="147"/>
      <c r="WUN25" s="147"/>
      <c r="WUO25" s="147"/>
      <c r="WUP25" s="147"/>
      <c r="WUQ25" s="147"/>
      <c r="WUR25" s="147"/>
      <c r="WUS25" s="147"/>
      <c r="WUT25" s="147"/>
      <c r="WUU25" s="147"/>
      <c r="WUV25" s="147"/>
      <c r="WUW25" s="147"/>
      <c r="WUX25" s="147"/>
      <c r="WUY25" s="147"/>
      <c r="WUZ25" s="147"/>
      <c r="WVA25" s="147"/>
      <c r="WVB25" s="147"/>
      <c r="WVC25" s="147"/>
      <c r="WVD25" s="147"/>
      <c r="WVE25" s="147"/>
      <c r="WVF25" s="147"/>
      <c r="WVG25" s="147"/>
      <c r="WVH25" s="147"/>
      <c r="WVI25" s="147"/>
      <c r="WVJ25" s="147"/>
      <c r="WVK25" s="147"/>
      <c r="WVL25" s="147"/>
      <c r="WVM25" s="147"/>
      <c r="WVN25" s="147"/>
      <c r="WVO25" s="147"/>
      <c r="WVP25" s="147"/>
      <c r="WVQ25" s="147"/>
      <c r="WVR25" s="147"/>
      <c r="WVS25" s="147"/>
      <c r="WVT25" s="147"/>
      <c r="WVU25" s="147"/>
      <c r="WVV25" s="147"/>
      <c r="WVW25" s="147"/>
      <c r="WVX25" s="147"/>
      <c r="WVY25" s="147"/>
      <c r="WVZ25" s="147"/>
      <c r="WWA25" s="147"/>
      <c r="WWB25" s="147"/>
      <c r="WWC25" s="147"/>
      <c r="WWD25" s="147"/>
      <c r="WWE25" s="147"/>
      <c r="WWF25" s="147"/>
      <c r="WWG25" s="147"/>
      <c r="WWH25" s="147"/>
      <c r="WWI25" s="147"/>
      <c r="WWJ25" s="147"/>
      <c r="WWK25" s="147"/>
      <c r="WWL25" s="147"/>
      <c r="WWM25" s="147"/>
      <c r="WWN25" s="147"/>
      <c r="WWO25" s="147"/>
      <c r="WWP25" s="147"/>
      <c r="WWQ25" s="147"/>
      <c r="WWR25" s="147"/>
      <c r="WWS25" s="147"/>
      <c r="WWT25" s="147"/>
      <c r="WWU25" s="147"/>
      <c r="WWV25" s="147"/>
      <c r="WWW25" s="147"/>
      <c r="WWX25" s="147"/>
      <c r="WWY25" s="147"/>
      <c r="WWZ25" s="147"/>
      <c r="WXA25" s="147"/>
      <c r="WXB25" s="147"/>
      <c r="WXC25" s="147"/>
      <c r="WXD25" s="147"/>
      <c r="WXE25" s="147"/>
      <c r="WXF25" s="147"/>
      <c r="WXG25" s="147"/>
      <c r="WXH25" s="147"/>
      <c r="WXI25" s="147"/>
      <c r="WXJ25" s="147"/>
      <c r="WXK25" s="147"/>
      <c r="WXL25" s="147"/>
      <c r="WXM25" s="147"/>
      <c r="WXN25" s="147"/>
      <c r="WXO25" s="147"/>
      <c r="WXP25" s="147"/>
      <c r="WXQ25" s="147"/>
      <c r="WXR25" s="147"/>
      <c r="WXS25" s="147"/>
      <c r="WXT25" s="147"/>
      <c r="WXU25" s="147"/>
      <c r="WXV25" s="147"/>
      <c r="WXW25" s="147"/>
      <c r="WXX25" s="147"/>
      <c r="WXY25" s="147"/>
      <c r="WXZ25" s="147"/>
      <c r="WYA25" s="147"/>
      <c r="WYB25" s="147"/>
      <c r="WYC25" s="147"/>
      <c r="WYD25" s="147"/>
      <c r="WYE25" s="147"/>
      <c r="WYF25" s="147"/>
      <c r="WYG25" s="147"/>
      <c r="WYH25" s="147"/>
      <c r="WYI25" s="147"/>
      <c r="WYJ25" s="147"/>
      <c r="WYK25" s="147"/>
      <c r="WYL25" s="147"/>
      <c r="WYM25" s="147"/>
      <c r="WYN25" s="147"/>
      <c r="WYO25" s="147"/>
      <c r="WYP25" s="147"/>
      <c r="WYQ25" s="147"/>
      <c r="WYR25" s="147"/>
      <c r="WYS25" s="147"/>
      <c r="WYT25" s="147"/>
      <c r="WYU25" s="147"/>
      <c r="WYV25" s="147"/>
      <c r="WYW25" s="147"/>
      <c r="WYX25" s="147"/>
      <c r="WYY25" s="147"/>
      <c r="WYZ25" s="147"/>
      <c r="WZA25" s="147"/>
      <c r="WZB25" s="147"/>
      <c r="WZC25" s="147"/>
      <c r="WZD25" s="147"/>
      <c r="WZE25" s="147"/>
      <c r="WZF25" s="147"/>
      <c r="WZG25" s="147"/>
      <c r="WZH25" s="147"/>
      <c r="WZI25" s="147"/>
      <c r="WZJ25" s="147"/>
      <c r="WZK25" s="147"/>
      <c r="WZL25" s="147"/>
      <c r="WZM25" s="147"/>
      <c r="WZN25" s="147"/>
      <c r="WZO25" s="147"/>
      <c r="WZP25" s="147"/>
      <c r="WZQ25" s="147"/>
      <c r="WZR25" s="147"/>
      <c r="WZS25" s="147"/>
      <c r="WZT25" s="147"/>
      <c r="WZU25" s="147"/>
      <c r="WZV25" s="147"/>
      <c r="WZW25" s="147"/>
      <c r="WZX25" s="147"/>
      <c r="WZY25" s="147"/>
      <c r="WZZ25" s="147"/>
      <c r="XAA25" s="147"/>
      <c r="XAB25" s="147"/>
      <c r="XAC25" s="147"/>
      <c r="XAD25" s="147"/>
      <c r="XAE25" s="147"/>
      <c r="XAF25" s="147"/>
      <c r="XAG25" s="147"/>
      <c r="XAH25" s="147"/>
      <c r="XAI25" s="147"/>
      <c r="XAJ25" s="147"/>
      <c r="XAK25" s="147"/>
      <c r="XAL25" s="147"/>
      <c r="XAM25" s="147"/>
      <c r="XAN25" s="147"/>
      <c r="XAO25" s="147"/>
      <c r="XAP25" s="147"/>
      <c r="XAQ25" s="147"/>
      <c r="XAR25" s="147"/>
      <c r="XAS25" s="147"/>
      <c r="XAT25" s="147"/>
      <c r="XAU25" s="147"/>
      <c r="XAV25" s="147"/>
      <c r="XAW25" s="147"/>
      <c r="XAX25" s="147"/>
      <c r="XAY25" s="147"/>
      <c r="XAZ25" s="147"/>
      <c r="XBA25" s="147"/>
      <c r="XBB25" s="147"/>
      <c r="XBC25" s="147"/>
      <c r="XBD25" s="147"/>
      <c r="XBE25" s="147"/>
      <c r="XBF25" s="147"/>
      <c r="XBG25" s="147"/>
      <c r="XBH25" s="147"/>
      <c r="XBI25" s="147"/>
      <c r="XBJ25" s="147"/>
      <c r="XBK25" s="147"/>
      <c r="XBL25" s="147"/>
      <c r="XBM25" s="147"/>
      <c r="XBN25" s="147"/>
      <c r="XBO25" s="147"/>
      <c r="XBP25" s="147"/>
      <c r="XBQ25" s="147"/>
      <c r="XBR25" s="147"/>
      <c r="XBS25" s="147"/>
      <c r="XBT25" s="147"/>
      <c r="XBU25" s="147"/>
      <c r="XBV25" s="147"/>
      <c r="XBW25" s="147"/>
      <c r="XBX25" s="147"/>
      <c r="XBY25" s="147"/>
      <c r="XBZ25" s="147"/>
      <c r="XCA25" s="147"/>
      <c r="XCB25" s="147"/>
      <c r="XCC25" s="147"/>
      <c r="XCD25" s="147"/>
      <c r="XCE25" s="147"/>
      <c r="XCF25" s="147"/>
      <c r="XCG25" s="147"/>
      <c r="XCH25" s="147"/>
      <c r="XCI25" s="147"/>
      <c r="XCJ25" s="147"/>
      <c r="XCK25" s="147"/>
      <c r="XCL25" s="147"/>
      <c r="XCM25" s="147"/>
      <c r="XCN25" s="147"/>
      <c r="XCO25" s="147"/>
      <c r="XCP25" s="147"/>
      <c r="XCQ25" s="147"/>
      <c r="XCR25" s="147"/>
      <c r="XCS25" s="147"/>
      <c r="XCT25" s="147"/>
      <c r="XCU25" s="147"/>
      <c r="XCV25" s="147"/>
      <c r="XCW25" s="147"/>
      <c r="XCX25" s="147"/>
      <c r="XCY25" s="147"/>
      <c r="XCZ25" s="147"/>
      <c r="XDA25" s="147"/>
      <c r="XDB25" s="147"/>
      <c r="XDC25" s="147"/>
      <c r="XDD25" s="147"/>
      <c r="XDE25" s="147"/>
      <c r="XDF25" s="147"/>
      <c r="XDG25" s="147"/>
      <c r="XDH25" s="147"/>
      <c r="XDI25" s="147"/>
      <c r="XDJ25" s="147"/>
      <c r="XDK25" s="147"/>
      <c r="XDL25" s="147"/>
      <c r="XDM25" s="147"/>
      <c r="XDN25" s="147"/>
      <c r="XDO25" s="147"/>
      <c r="XDP25" s="147"/>
      <c r="XDQ25" s="147"/>
      <c r="XDR25" s="147"/>
      <c r="XDS25" s="147"/>
      <c r="XDT25" s="147"/>
      <c r="XDU25" s="147"/>
      <c r="XDV25" s="147"/>
      <c r="XDW25" s="147"/>
      <c r="XDX25" s="147"/>
      <c r="XDY25" s="147"/>
      <c r="XDZ25" s="147"/>
      <c r="XEA25" s="147"/>
      <c r="XEB25" s="147"/>
      <c r="XEC25" s="147"/>
      <c r="XED25" s="147"/>
      <c r="XEE25" s="147"/>
      <c r="XEF25" s="147"/>
      <c r="XEG25" s="147"/>
      <c r="XEH25" s="147"/>
      <c r="XEI25" s="147"/>
      <c r="XEJ25" s="147"/>
      <c r="XEK25" s="147"/>
      <c r="XEL25" s="147"/>
      <c r="XEM25" s="147"/>
      <c r="XEN25" s="147"/>
      <c r="XEO25" s="147"/>
      <c r="XEP25" s="147"/>
      <c r="XEQ25" s="147"/>
      <c r="XER25" s="147"/>
      <c r="XES25" s="147"/>
      <c r="XET25" s="147"/>
      <c r="XEU25" s="147"/>
      <c r="XEV25" s="147"/>
      <c r="XEW25" s="147"/>
      <c r="XEX25" s="147"/>
      <c r="XEY25" s="147"/>
      <c r="XEZ25" s="147"/>
      <c r="XFA25" s="147"/>
      <c r="XFB25" s="147"/>
      <c r="XFC25" s="147"/>
      <c r="XFD25" s="147"/>
    </row>
    <row r="26" spans="1:16384" x14ac:dyDescent="0.15">
      <c r="A26" s="281" t="s">
        <v>115</v>
      </c>
      <c r="B26" s="281"/>
      <c r="C26" s="281"/>
    </row>
  </sheetData>
  <mergeCells count="7">
    <mergeCell ref="A26:C26"/>
    <mergeCell ref="A1:B1"/>
    <mergeCell ref="A3:C3"/>
    <mergeCell ref="A4:C4"/>
    <mergeCell ref="A5:B6"/>
    <mergeCell ref="C5:C6"/>
    <mergeCell ref="A24:C24"/>
  </mergeCells>
  <printOptions horizontalCentered="1"/>
  <pageMargins left="0.39370078740157483" right="0.39370078740157483" top="0.78740157480314965" bottom="0.78740157480314965" header="0.31496062992125984" footer="0.31496062992125984"/>
  <pageSetup scale="11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4"/>
  <sheetViews>
    <sheetView showGridLines="0" workbookViewId="0">
      <selection sqref="A1:XFD1"/>
    </sheetView>
  </sheetViews>
  <sheetFormatPr baseColWidth="10" defaultRowHeight="8.25" x14ac:dyDescent="0.15"/>
  <cols>
    <col min="1" max="1" width="5.28515625" style="161" customWidth="1"/>
    <col min="2" max="2" width="7.42578125" style="161" customWidth="1"/>
    <col min="3" max="3" width="50.85546875" style="161" customWidth="1"/>
    <col min="4" max="4" width="18.42578125" style="161" customWidth="1"/>
    <col min="5" max="16384" width="11.42578125" style="161"/>
  </cols>
  <sheetData>
    <row r="1" spans="2:4" ht="31.5" customHeight="1" x14ac:dyDescent="0.15">
      <c r="B1" s="282" t="s">
        <v>101</v>
      </c>
      <c r="C1" s="282"/>
      <c r="D1" s="160" t="s">
        <v>448</v>
      </c>
    </row>
    <row r="2" spans="2:4" x14ac:dyDescent="0.15">
      <c r="B2" s="160"/>
      <c r="C2" s="160"/>
      <c r="D2" s="160"/>
    </row>
    <row r="3" spans="2:4" x14ac:dyDescent="0.15">
      <c r="B3" s="291" t="s">
        <v>355</v>
      </c>
      <c r="C3" s="291"/>
      <c r="D3" s="291"/>
    </row>
    <row r="4" spans="2:4" x14ac:dyDescent="0.15">
      <c r="B4" s="283" t="s">
        <v>466</v>
      </c>
      <c r="C4" s="283"/>
      <c r="D4" s="283"/>
    </row>
    <row r="5" spans="2:4" x14ac:dyDescent="0.15">
      <c r="B5" s="283" t="s">
        <v>356</v>
      </c>
      <c r="C5" s="283"/>
      <c r="D5" s="283"/>
    </row>
    <row r="6" spans="2:4" ht="54.75" customHeight="1" x14ac:dyDescent="0.15">
      <c r="B6" s="162" t="s">
        <v>131</v>
      </c>
      <c r="C6" s="162" t="s">
        <v>357</v>
      </c>
      <c r="D6" s="163" t="s">
        <v>358</v>
      </c>
    </row>
    <row r="7" spans="2:4" x14ac:dyDescent="0.15">
      <c r="B7" s="164" t="s">
        <v>128</v>
      </c>
      <c r="D7" s="165">
        <f>SUM(D8:D21)</f>
        <v>9442649646</v>
      </c>
    </row>
    <row r="8" spans="2:4" x14ac:dyDescent="0.15">
      <c r="B8" s="166">
        <v>4</v>
      </c>
      <c r="C8" s="167" t="s">
        <v>6</v>
      </c>
      <c r="D8" s="168">
        <v>655484358</v>
      </c>
    </row>
    <row r="9" spans="2:4" x14ac:dyDescent="0.15">
      <c r="B9" s="166">
        <v>5</v>
      </c>
      <c r="C9" s="167" t="s">
        <v>32</v>
      </c>
      <c r="D9" s="168">
        <v>2393087</v>
      </c>
    </row>
    <row r="10" spans="2:4" x14ac:dyDescent="0.15">
      <c r="B10" s="166">
        <v>6</v>
      </c>
      <c r="C10" s="167" t="s">
        <v>36</v>
      </c>
      <c r="D10" s="168">
        <v>5017584326</v>
      </c>
    </row>
    <row r="11" spans="2:4" x14ac:dyDescent="0.15">
      <c r="B11" s="166">
        <v>7</v>
      </c>
      <c r="C11" s="167" t="s">
        <v>146</v>
      </c>
      <c r="D11" s="168">
        <v>877535763</v>
      </c>
    </row>
    <row r="12" spans="2:4" x14ac:dyDescent="0.15">
      <c r="B12" s="166">
        <v>8</v>
      </c>
      <c r="C12" s="167" t="s">
        <v>43</v>
      </c>
      <c r="D12" s="168">
        <v>153665471</v>
      </c>
    </row>
    <row r="13" spans="2:4" x14ac:dyDescent="0.15">
      <c r="B13" s="166">
        <v>9</v>
      </c>
      <c r="C13" s="167" t="s">
        <v>49</v>
      </c>
      <c r="D13" s="168">
        <v>30190413</v>
      </c>
    </row>
    <row r="14" spans="2:4" x14ac:dyDescent="0.15">
      <c r="B14" s="166">
        <v>10</v>
      </c>
      <c r="C14" s="167" t="s">
        <v>53</v>
      </c>
      <c r="D14" s="168">
        <v>21531619</v>
      </c>
    </row>
    <row r="15" spans="2:4" x14ac:dyDescent="0.15">
      <c r="B15" s="166">
        <v>11</v>
      </c>
      <c r="C15" s="167" t="s">
        <v>57</v>
      </c>
      <c r="D15" s="168">
        <v>19765885</v>
      </c>
    </row>
    <row r="16" spans="2:4" x14ac:dyDescent="0.15">
      <c r="B16" s="166">
        <v>12</v>
      </c>
      <c r="C16" s="167" t="s">
        <v>65</v>
      </c>
      <c r="D16" s="168">
        <v>111922560</v>
      </c>
    </row>
    <row r="17" spans="2:4" x14ac:dyDescent="0.15">
      <c r="B17" s="166">
        <v>13</v>
      </c>
      <c r="C17" s="167" t="s">
        <v>145</v>
      </c>
      <c r="D17" s="168">
        <v>316566382</v>
      </c>
    </row>
    <row r="18" spans="2:4" x14ac:dyDescent="0.15">
      <c r="B18" s="166">
        <v>18</v>
      </c>
      <c r="C18" s="167" t="s">
        <v>88</v>
      </c>
      <c r="D18" s="168">
        <v>268309090</v>
      </c>
    </row>
    <row r="19" spans="2:4" x14ac:dyDescent="0.15">
      <c r="B19" s="166">
        <v>27</v>
      </c>
      <c r="C19" s="167" t="s">
        <v>93</v>
      </c>
      <c r="D19" s="168">
        <v>114631348.99999999</v>
      </c>
    </row>
    <row r="20" spans="2:4" x14ac:dyDescent="0.15">
      <c r="B20" s="166">
        <v>46</v>
      </c>
      <c r="C20" s="167" t="s">
        <v>98</v>
      </c>
      <c r="D20" s="168">
        <v>1853069343</v>
      </c>
    </row>
    <row r="21" spans="2:4" ht="6.95" customHeight="1" thickBot="1" x14ac:dyDescent="0.2">
      <c r="B21" s="169"/>
      <c r="C21" s="170"/>
      <c r="D21" s="171"/>
    </row>
    <row r="22" spans="2:4" x14ac:dyDescent="0.15">
      <c r="B22" s="172" t="s">
        <v>112</v>
      </c>
      <c r="C22" s="172"/>
      <c r="D22" s="172"/>
    </row>
    <row r="23" spans="2:4" x14ac:dyDescent="0.15">
      <c r="B23" s="172"/>
      <c r="C23" s="172"/>
      <c r="D23" s="172"/>
    </row>
    <row r="24" spans="2:4" x14ac:dyDescent="0.15">
      <c r="B24" s="172"/>
      <c r="C24" s="172"/>
      <c r="D24" s="172"/>
    </row>
  </sheetData>
  <mergeCells count="4">
    <mergeCell ref="B1:C1"/>
    <mergeCell ref="B3:D3"/>
    <mergeCell ref="B4:D4"/>
    <mergeCell ref="B5:D5"/>
  </mergeCells>
  <pageMargins left="0.70866141732283472" right="0.70866141732283472" top="0.78740157480314965" bottom="0.74803149606299213" header="0.31496062992125984" footer="0.31496062992125984"/>
  <pageSetup scale="10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showGridLines="0" topLeftCell="A2" zoomScale="115" zoomScaleNormal="115" workbookViewId="0">
      <selection activeCell="A12" sqref="A12:XFD31"/>
    </sheetView>
  </sheetViews>
  <sheetFormatPr baseColWidth="10" defaultColWidth="7.7109375" defaultRowHeight="8.25" x14ac:dyDescent="0.15"/>
  <cols>
    <col min="1" max="1" width="22.85546875" style="186" customWidth="1"/>
    <col min="2" max="6" width="13.5703125" style="186" customWidth="1"/>
    <col min="7" max="16384" width="7.7109375" style="186"/>
  </cols>
  <sheetData>
    <row r="1" spans="1:11" s="129" customFormat="1" ht="60" customHeight="1" x14ac:dyDescent="0.15">
      <c r="A1" s="282" t="s">
        <v>101</v>
      </c>
      <c r="B1" s="282"/>
      <c r="C1" s="282"/>
      <c r="D1" s="282"/>
      <c r="E1" s="160" t="s">
        <v>448</v>
      </c>
      <c r="F1" s="130"/>
      <c r="G1" s="130"/>
      <c r="H1" s="130"/>
      <c r="I1" s="130"/>
      <c r="K1" s="131"/>
    </row>
    <row r="2" spans="1:11" s="129" customFormat="1" x14ac:dyDescent="0.15">
      <c r="A2" s="292"/>
      <c r="B2" s="292"/>
      <c r="C2" s="292"/>
      <c r="D2" s="292"/>
      <c r="E2" s="292"/>
      <c r="F2" s="292"/>
      <c r="G2" s="133"/>
      <c r="H2" s="134"/>
      <c r="I2" s="134"/>
      <c r="J2" s="134"/>
      <c r="K2" s="134"/>
    </row>
    <row r="3" spans="1:11" s="174" customFormat="1" ht="12" customHeight="1" x14ac:dyDescent="0.15">
      <c r="A3" s="297" t="s">
        <v>467</v>
      </c>
      <c r="B3" s="298"/>
      <c r="C3" s="298"/>
      <c r="D3" s="298"/>
      <c r="E3" s="298"/>
      <c r="F3" s="298"/>
      <c r="G3" s="173"/>
    </row>
    <row r="4" spans="1:11" s="174" customFormat="1" ht="17.25" customHeight="1" x14ac:dyDescent="0.15">
      <c r="A4" s="297" t="s">
        <v>103</v>
      </c>
      <c r="B4" s="298"/>
      <c r="C4" s="298"/>
      <c r="D4" s="298"/>
      <c r="E4" s="298"/>
      <c r="F4" s="298"/>
      <c r="G4" s="173"/>
    </row>
    <row r="5" spans="1:11" s="176" customFormat="1" ht="9.75" customHeight="1" x14ac:dyDescent="0.15">
      <c r="A5" s="299"/>
      <c r="B5" s="299"/>
      <c r="C5" s="299"/>
      <c r="D5" s="299"/>
      <c r="E5" s="299"/>
      <c r="F5" s="299"/>
      <c r="G5" s="175"/>
    </row>
    <row r="6" spans="1:11" s="176" customFormat="1" x14ac:dyDescent="0.15">
      <c r="A6" s="299" t="s">
        <v>143</v>
      </c>
      <c r="B6" s="299"/>
      <c r="C6" s="299"/>
      <c r="D6" s="299"/>
      <c r="E6" s="299"/>
      <c r="F6" s="299"/>
    </row>
    <row r="7" spans="1:11" s="176" customFormat="1" x14ac:dyDescent="0.15">
      <c r="A7" s="177"/>
      <c r="B7" s="177"/>
      <c r="C7" s="178"/>
      <c r="D7" s="178"/>
      <c r="E7" s="178"/>
      <c r="F7" s="178"/>
    </row>
    <row r="8" spans="1:11" s="176" customFormat="1" x14ac:dyDescent="0.15">
      <c r="A8" s="179"/>
      <c r="B8" s="293" t="s">
        <v>142</v>
      </c>
      <c r="C8" s="293"/>
      <c r="D8" s="294" t="s">
        <v>468</v>
      </c>
      <c r="E8" s="294"/>
      <c r="F8" s="294"/>
    </row>
    <row r="9" spans="1:11" s="176" customFormat="1" x14ac:dyDescent="0.15">
      <c r="A9" s="180"/>
      <c r="B9" s="181" t="s">
        <v>106</v>
      </c>
      <c r="C9" s="181" t="s">
        <v>141</v>
      </c>
      <c r="D9" s="182" t="s">
        <v>106</v>
      </c>
      <c r="E9" s="182" t="s">
        <v>141</v>
      </c>
      <c r="F9" s="182" t="s">
        <v>140</v>
      </c>
    </row>
    <row r="10" spans="1:11" s="176" customFormat="1" ht="5.0999999999999996" customHeight="1" x14ac:dyDescent="0.15">
      <c r="A10" s="183"/>
      <c r="B10" s="183"/>
      <c r="C10" s="183"/>
      <c r="D10" s="183"/>
      <c r="E10" s="183"/>
      <c r="F10" s="183"/>
    </row>
    <row r="11" spans="1:11" s="176" customFormat="1" ht="5.25" customHeight="1" x14ac:dyDescent="0.15">
      <c r="A11" s="184"/>
      <c r="B11" s="184"/>
      <c r="C11" s="184"/>
      <c r="D11" s="184"/>
      <c r="E11" s="184"/>
      <c r="F11" s="184"/>
    </row>
    <row r="12" spans="1:11" s="243" customFormat="1" ht="16.5" customHeight="1" x14ac:dyDescent="0.25">
      <c r="A12" s="241" t="s">
        <v>139</v>
      </c>
      <c r="B12" s="241"/>
      <c r="C12" s="241"/>
      <c r="D12" s="242"/>
      <c r="E12" s="242"/>
      <c r="F12" s="242"/>
    </row>
    <row r="13" spans="1:11" s="243" customFormat="1" ht="16.5" customHeight="1" x14ac:dyDescent="0.25">
      <c r="A13" s="244" t="s">
        <v>134</v>
      </c>
      <c r="B13" s="245">
        <v>-79889.099999999977</v>
      </c>
      <c r="C13" s="245">
        <v>-14754.81033300003</v>
      </c>
      <c r="D13" s="245">
        <v>-79889.099999999977</v>
      </c>
      <c r="E13" s="245">
        <v>-14754.81033300003</v>
      </c>
      <c r="F13" s="245">
        <v>-15068.760522999975</v>
      </c>
      <c r="G13" s="246"/>
      <c r="H13" s="246"/>
    </row>
    <row r="14" spans="1:11" s="243" customFormat="1" ht="16.5" customHeight="1" x14ac:dyDescent="0.25">
      <c r="A14" s="244" t="s">
        <v>133</v>
      </c>
      <c r="B14" s="245">
        <v>-79889.099999999977</v>
      </c>
      <c r="C14" s="245">
        <v>-14754.81033300003</v>
      </c>
      <c r="D14" s="245">
        <v>-79889.099999999977</v>
      </c>
      <c r="E14" s="245">
        <v>-14754.81033300003</v>
      </c>
      <c r="F14" s="245">
        <v>-15068.760522999975</v>
      </c>
      <c r="G14" s="246"/>
      <c r="H14" s="246"/>
    </row>
    <row r="15" spans="1:11" s="243" customFormat="1" ht="16.5" customHeight="1" x14ac:dyDescent="0.25">
      <c r="A15" s="244" t="s">
        <v>132</v>
      </c>
      <c r="B15" s="245">
        <v>-149167.18916699997</v>
      </c>
      <c r="C15" s="245">
        <v>-102126.94854200003</v>
      </c>
      <c r="D15" s="245">
        <v>-149167.18916699997</v>
      </c>
      <c r="E15" s="245">
        <v>-102126.94854200003</v>
      </c>
      <c r="F15" s="245">
        <v>-102004.25210399997</v>
      </c>
      <c r="G15" s="246"/>
      <c r="H15" s="246"/>
    </row>
    <row r="16" spans="1:11" s="243" customFormat="1" ht="16.5" customHeight="1" x14ac:dyDescent="0.25">
      <c r="A16" s="241" t="s">
        <v>138</v>
      </c>
      <c r="B16" s="247"/>
      <c r="C16" s="247"/>
      <c r="D16" s="247"/>
      <c r="E16" s="247"/>
      <c r="F16" s="247"/>
      <c r="G16" s="246"/>
      <c r="H16" s="246"/>
    </row>
    <row r="17" spans="1:8" s="243" customFormat="1" ht="16.5" customHeight="1" x14ac:dyDescent="0.25">
      <c r="A17" s="244" t="s">
        <v>134</v>
      </c>
      <c r="B17" s="245">
        <v>15086.384810000076</v>
      </c>
      <c r="C17" s="245">
        <v>144858.632552</v>
      </c>
      <c r="D17" s="245">
        <v>15086.384810000076</v>
      </c>
      <c r="E17" s="245">
        <v>144858.632552</v>
      </c>
      <c r="F17" s="245">
        <v>146684.00873300002</v>
      </c>
      <c r="G17" s="246"/>
      <c r="H17" s="246"/>
    </row>
    <row r="18" spans="1:8" s="243" customFormat="1" ht="16.5" customHeight="1" x14ac:dyDescent="0.25">
      <c r="A18" s="244" t="s">
        <v>133</v>
      </c>
      <c r="B18" s="245">
        <v>45086.384810000076</v>
      </c>
      <c r="C18" s="245">
        <v>174858.632552</v>
      </c>
      <c r="D18" s="245">
        <v>45086.384810000076</v>
      </c>
      <c r="E18" s="245">
        <v>174858.632552</v>
      </c>
      <c r="F18" s="245">
        <v>176684.00873300002</v>
      </c>
      <c r="G18" s="246"/>
      <c r="H18" s="246"/>
    </row>
    <row r="19" spans="1:8" s="243" customFormat="1" ht="16.5" customHeight="1" x14ac:dyDescent="0.25">
      <c r="A19" s="244" t="s">
        <v>132</v>
      </c>
      <c r="B19" s="245">
        <v>29920.784804000075</v>
      </c>
      <c r="C19" s="245">
        <v>158680.20445200001</v>
      </c>
      <c r="D19" s="245">
        <v>29920.784804000075</v>
      </c>
      <c r="E19" s="245">
        <v>158680.20445200001</v>
      </c>
      <c r="F19" s="245">
        <v>160698.29089900001</v>
      </c>
      <c r="G19" s="246"/>
      <c r="H19" s="246"/>
    </row>
    <row r="20" spans="1:8" s="243" customFormat="1" ht="16.5" customHeight="1" x14ac:dyDescent="0.25">
      <c r="A20" s="241" t="s">
        <v>137</v>
      </c>
      <c r="B20" s="247"/>
      <c r="C20" s="247"/>
      <c r="D20" s="247"/>
      <c r="E20" s="247"/>
      <c r="F20" s="247"/>
      <c r="G20" s="246"/>
      <c r="H20" s="246"/>
    </row>
    <row r="21" spans="1:8" s="243" customFormat="1" ht="16.5" customHeight="1" x14ac:dyDescent="0.25">
      <c r="A21" s="244" t="s">
        <v>134</v>
      </c>
      <c r="B21" s="245">
        <v>-255732.90062299994</v>
      </c>
      <c r="C21" s="245">
        <v>-278186.84941893985</v>
      </c>
      <c r="D21" s="245">
        <v>-255732.90062299994</v>
      </c>
      <c r="E21" s="245">
        <v>-278186.84941893985</v>
      </c>
      <c r="F21" s="245">
        <v>-273518.86116527015</v>
      </c>
      <c r="G21" s="246"/>
      <c r="H21" s="246"/>
    </row>
    <row r="22" spans="1:8" s="243" customFormat="1" ht="16.5" customHeight="1" x14ac:dyDescent="0.25">
      <c r="A22" s="244" t="s">
        <v>133</v>
      </c>
      <c r="B22" s="245">
        <v>15440.269681000093</v>
      </c>
      <c r="C22" s="245">
        <v>15440.269680120167</v>
      </c>
      <c r="D22" s="245">
        <v>15440.269681000093</v>
      </c>
      <c r="E22" s="245">
        <v>15440.269680120167</v>
      </c>
      <c r="F22" s="245">
        <v>18763.358911409916</v>
      </c>
      <c r="G22" s="246"/>
      <c r="H22" s="246"/>
    </row>
    <row r="23" spans="1:8" s="243" customFormat="1" ht="16.5" customHeight="1" x14ac:dyDescent="0.25">
      <c r="A23" s="244" t="s">
        <v>132</v>
      </c>
      <c r="B23" s="245">
        <v>15440.269681000093</v>
      </c>
      <c r="C23" s="245">
        <v>15440.269680120167</v>
      </c>
      <c r="D23" s="245">
        <v>15440.269681000093</v>
      </c>
      <c r="E23" s="245">
        <v>15440.269680120167</v>
      </c>
      <c r="F23" s="245">
        <v>18763.358911409916</v>
      </c>
      <c r="G23" s="246"/>
      <c r="H23" s="246"/>
    </row>
    <row r="24" spans="1:8" s="243" customFormat="1" ht="16.5" customHeight="1" x14ac:dyDescent="0.25">
      <c r="A24" s="241" t="s">
        <v>136</v>
      </c>
      <c r="B24" s="247"/>
      <c r="C24" s="247"/>
      <c r="D24" s="247"/>
      <c r="E24" s="247"/>
      <c r="F24" s="247"/>
      <c r="G24" s="246"/>
      <c r="H24" s="246"/>
    </row>
    <row r="25" spans="1:8" s="243" customFormat="1" ht="16.5" customHeight="1" x14ac:dyDescent="0.25">
      <c r="A25" s="244" t="s">
        <v>134</v>
      </c>
      <c r="B25" s="245">
        <v>-150257.81774</v>
      </c>
      <c r="C25" s="245">
        <v>-167139.806603</v>
      </c>
      <c r="D25" s="245">
        <v>-150257.81774</v>
      </c>
      <c r="E25" s="245">
        <v>-167139.806603</v>
      </c>
      <c r="F25" s="245">
        <v>-169730.82387999998</v>
      </c>
      <c r="G25" s="246"/>
      <c r="H25" s="246"/>
    </row>
    <row r="26" spans="1:8" s="243" customFormat="1" ht="16.5" customHeight="1" x14ac:dyDescent="0.25">
      <c r="A26" s="244" t="s">
        <v>133</v>
      </c>
      <c r="B26" s="245">
        <v>36855.617415999994</v>
      </c>
      <c r="C26" s="245">
        <v>31874.507718999987</v>
      </c>
      <c r="D26" s="245">
        <v>36855.617415999994</v>
      </c>
      <c r="E26" s="245">
        <v>31874.507718999987</v>
      </c>
      <c r="F26" s="245">
        <v>28672.796148000023</v>
      </c>
      <c r="G26" s="246"/>
      <c r="H26" s="246"/>
    </row>
    <row r="27" spans="1:8" s="243" customFormat="1" ht="16.5" customHeight="1" x14ac:dyDescent="0.25">
      <c r="A27" s="244" t="s">
        <v>132</v>
      </c>
      <c r="B27" s="245">
        <v>36855.617415999994</v>
      </c>
      <c r="C27" s="245">
        <v>31874.507718999987</v>
      </c>
      <c r="D27" s="245">
        <v>36855.617415999994</v>
      </c>
      <c r="E27" s="245">
        <v>31874.507718999987</v>
      </c>
      <c r="F27" s="245">
        <v>28672.796148000023</v>
      </c>
      <c r="G27" s="246"/>
      <c r="H27" s="246"/>
    </row>
    <row r="28" spans="1:8" s="243" customFormat="1" ht="16.5" customHeight="1" x14ac:dyDescent="0.25">
      <c r="A28" s="241" t="s">
        <v>135</v>
      </c>
      <c r="B28" s="242"/>
      <c r="C28" s="242"/>
      <c r="D28" s="242"/>
      <c r="E28" s="242"/>
      <c r="F28" s="242"/>
      <c r="G28" s="246"/>
      <c r="H28" s="246"/>
    </row>
    <row r="29" spans="1:8" s="243" customFormat="1" ht="16.5" customHeight="1" x14ac:dyDescent="0.25">
      <c r="A29" s="244" t="s">
        <v>134</v>
      </c>
      <c r="B29" s="248">
        <v>-470793.43355299986</v>
      </c>
      <c r="C29" s="248">
        <v>-315222.83380293986</v>
      </c>
      <c r="D29" s="248">
        <v>-470793.43355299986</v>
      </c>
      <c r="E29" s="248">
        <v>-315222.83380293986</v>
      </c>
      <c r="F29" s="248">
        <v>-311634.43683527008</v>
      </c>
      <c r="G29" s="246"/>
      <c r="H29" s="246"/>
    </row>
    <row r="30" spans="1:8" s="243" customFormat="1" ht="16.5" customHeight="1" x14ac:dyDescent="0.25">
      <c r="A30" s="244" t="s">
        <v>133</v>
      </c>
      <c r="B30" s="248">
        <v>17493.171907000185</v>
      </c>
      <c r="C30" s="248">
        <v>207418.59961812012</v>
      </c>
      <c r="D30" s="248">
        <v>17493.171907000185</v>
      </c>
      <c r="E30" s="248">
        <v>207418.59961812012</v>
      </c>
      <c r="F30" s="248">
        <v>209051.40326940999</v>
      </c>
      <c r="G30" s="246"/>
      <c r="H30" s="246"/>
    </row>
    <row r="31" spans="1:8" s="243" customFormat="1" ht="16.5" customHeight="1" x14ac:dyDescent="0.25">
      <c r="A31" s="249" t="s">
        <v>132</v>
      </c>
      <c r="B31" s="250">
        <v>-66950.517265999806</v>
      </c>
      <c r="C31" s="250">
        <v>103868.03330912013</v>
      </c>
      <c r="D31" s="250">
        <v>-66950.517265999806</v>
      </c>
      <c r="E31" s="250">
        <v>103868.03330912013</v>
      </c>
      <c r="F31" s="250">
        <v>106130.19385440998</v>
      </c>
      <c r="G31" s="246"/>
      <c r="H31" s="246"/>
    </row>
    <row r="32" spans="1:8" s="176" customFormat="1" x14ac:dyDescent="0.15">
      <c r="A32" s="295" t="s">
        <v>112</v>
      </c>
      <c r="B32" s="296"/>
      <c r="C32" s="296"/>
      <c r="D32" s="295"/>
      <c r="E32" s="295"/>
      <c r="F32" s="295"/>
    </row>
    <row r="33" spans="2:6" x14ac:dyDescent="0.15">
      <c r="B33" s="185"/>
      <c r="C33" s="185"/>
      <c r="D33" s="185"/>
      <c r="E33" s="185"/>
    </row>
    <row r="34" spans="2:6" x14ac:dyDescent="0.15">
      <c r="B34" s="187"/>
      <c r="C34" s="187"/>
      <c r="D34" s="187"/>
      <c r="E34" s="187"/>
    </row>
    <row r="35" spans="2:6" x14ac:dyDescent="0.15">
      <c r="B35" s="187"/>
      <c r="C35" s="187"/>
      <c r="D35" s="187"/>
      <c r="E35" s="187"/>
      <c r="F35" s="187"/>
    </row>
    <row r="36" spans="2:6" x14ac:dyDescent="0.15">
      <c r="B36" s="187"/>
      <c r="C36" s="187"/>
      <c r="D36" s="187"/>
      <c r="E36" s="187"/>
      <c r="F36" s="187"/>
    </row>
    <row r="37" spans="2:6" x14ac:dyDescent="0.15">
      <c r="B37" s="187"/>
      <c r="C37" s="187"/>
      <c r="D37" s="187"/>
      <c r="E37" s="187"/>
      <c r="F37" s="187"/>
    </row>
    <row r="38" spans="2:6" x14ac:dyDescent="0.15">
      <c r="B38" s="187"/>
      <c r="C38" s="187"/>
      <c r="D38" s="187"/>
      <c r="E38" s="187"/>
      <c r="F38" s="187"/>
    </row>
    <row r="39" spans="2:6" x14ac:dyDescent="0.15">
      <c r="B39" s="187"/>
      <c r="C39" s="187"/>
      <c r="D39" s="187"/>
      <c r="E39" s="187"/>
      <c r="F39" s="187"/>
    </row>
    <row r="40" spans="2:6" x14ac:dyDescent="0.15">
      <c r="B40" s="187"/>
      <c r="C40" s="187"/>
      <c r="D40" s="187"/>
      <c r="E40" s="187"/>
      <c r="F40" s="187"/>
    </row>
    <row r="41" spans="2:6" x14ac:dyDescent="0.15">
      <c r="B41" s="187"/>
      <c r="C41" s="187"/>
      <c r="D41" s="187"/>
      <c r="E41" s="187"/>
      <c r="F41" s="187"/>
    </row>
    <row r="42" spans="2:6" x14ac:dyDescent="0.15">
      <c r="B42" s="187"/>
      <c r="C42" s="187"/>
      <c r="D42" s="187"/>
      <c r="E42" s="187"/>
      <c r="F42" s="187"/>
    </row>
    <row r="43" spans="2:6" x14ac:dyDescent="0.15">
      <c r="B43" s="187"/>
      <c r="C43" s="187"/>
      <c r="D43" s="187"/>
      <c r="E43" s="187"/>
      <c r="F43" s="187"/>
    </row>
    <row r="44" spans="2:6" x14ac:dyDescent="0.15">
      <c r="B44" s="187"/>
      <c r="C44" s="187"/>
      <c r="D44" s="187"/>
      <c r="E44" s="187"/>
      <c r="F44" s="187"/>
    </row>
  </sheetData>
  <mergeCells count="9">
    <mergeCell ref="A2:F2"/>
    <mergeCell ref="A1:D1"/>
    <mergeCell ref="B8:C8"/>
    <mergeCell ref="D8:F8"/>
    <mergeCell ref="A32:F32"/>
    <mergeCell ref="A3:F3"/>
    <mergeCell ref="A4:F4"/>
    <mergeCell ref="A5:F5"/>
    <mergeCell ref="A6:F6"/>
  </mergeCells>
  <printOptions horizontalCentered="1"/>
  <pageMargins left="0.70866141732283472" right="0.70866141732283472" top="0.74803149606299213" bottom="0.74803149606299213" header="0.31496062992125984" footer="0.31496062992125984"/>
  <pageSetup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zoomScale="115" zoomScaleNormal="115" workbookViewId="0">
      <selection activeCell="A7" sqref="A7:D15"/>
    </sheetView>
  </sheetViews>
  <sheetFormatPr baseColWidth="10" defaultColWidth="12.28515625" defaultRowHeight="8.25" x14ac:dyDescent="0.25"/>
  <cols>
    <col min="1" max="1" width="2.28515625" style="188" customWidth="1"/>
    <col min="2" max="2" width="4.42578125" style="188" customWidth="1"/>
    <col min="3" max="3" width="35.28515625" style="188" customWidth="1"/>
    <col min="4" max="4" width="30.140625" style="188" customWidth="1"/>
    <col min="5" max="16384" width="12.28515625" style="188"/>
  </cols>
  <sheetData>
    <row r="1" spans="1:12" s="129" customFormat="1" ht="37.5" customHeight="1" x14ac:dyDescent="0.15">
      <c r="A1" s="282" t="s">
        <v>101</v>
      </c>
      <c r="B1" s="282"/>
      <c r="C1" s="282"/>
      <c r="D1" s="160" t="s">
        <v>448</v>
      </c>
      <c r="E1" s="128"/>
      <c r="G1" s="130"/>
      <c r="H1" s="130"/>
      <c r="I1" s="130"/>
      <c r="J1" s="130"/>
      <c r="L1" s="131"/>
    </row>
    <row r="2" spans="1:12" s="129" customFormat="1" x14ac:dyDescent="0.15">
      <c r="A2" s="292"/>
      <c r="B2" s="292"/>
      <c r="C2" s="292"/>
      <c r="D2" s="292"/>
      <c r="E2" s="292"/>
      <c r="F2" s="292"/>
      <c r="G2" s="292"/>
      <c r="H2" s="133"/>
      <c r="I2" s="134"/>
      <c r="J2" s="134"/>
      <c r="K2" s="134"/>
      <c r="L2" s="134"/>
    </row>
    <row r="3" spans="1:12" x14ac:dyDescent="0.25">
      <c r="A3" s="300" t="s">
        <v>148</v>
      </c>
      <c r="B3" s="301"/>
      <c r="C3" s="301"/>
      <c r="D3" s="301"/>
    </row>
    <row r="4" spans="1:12" x14ac:dyDescent="0.25">
      <c r="A4" s="189" t="s">
        <v>469</v>
      </c>
      <c r="B4" s="189"/>
      <c r="C4" s="189"/>
      <c r="D4" s="189"/>
    </row>
    <row r="5" spans="1:12" x14ac:dyDescent="0.25">
      <c r="A5" s="189" t="s">
        <v>147</v>
      </c>
      <c r="B5" s="189"/>
      <c r="C5" s="189"/>
      <c r="D5" s="189"/>
    </row>
    <row r="6" spans="1:12" ht="15" customHeight="1" x14ac:dyDescent="0.25">
      <c r="A6" s="304" t="s">
        <v>131</v>
      </c>
      <c r="B6" s="304"/>
      <c r="C6" s="304"/>
      <c r="D6" s="190" t="s">
        <v>466</v>
      </c>
    </row>
    <row r="7" spans="1:12" ht="12.75" customHeight="1" x14ac:dyDescent="0.25">
      <c r="A7" s="302" t="s">
        <v>128</v>
      </c>
      <c r="B7" s="303"/>
      <c r="C7" s="303"/>
      <c r="D7" s="191">
        <f>+D8</f>
        <v>14765.339388349999</v>
      </c>
    </row>
    <row r="8" spans="1:12" ht="12.75" customHeight="1" x14ac:dyDescent="0.25">
      <c r="A8" s="192" t="s">
        <v>4</v>
      </c>
      <c r="B8" s="192"/>
      <c r="C8" s="192"/>
      <c r="D8" s="193">
        <f>+SUM(D9:D15)</f>
        <v>14765.339388349999</v>
      </c>
    </row>
    <row r="9" spans="1:12" ht="18.75" customHeight="1" x14ac:dyDescent="0.25">
      <c r="B9" s="194">
        <v>2</v>
      </c>
      <c r="C9" s="195" t="s">
        <v>5</v>
      </c>
      <c r="D9" s="196">
        <v>79.641481999999996</v>
      </c>
      <c r="G9" s="197"/>
    </row>
    <row r="10" spans="1:12" ht="18.75" customHeight="1" x14ac:dyDescent="0.25">
      <c r="B10" s="194">
        <v>4</v>
      </c>
      <c r="C10" s="195" t="s">
        <v>6</v>
      </c>
      <c r="D10" s="196">
        <v>12619.289907729999</v>
      </c>
      <c r="G10" s="197"/>
    </row>
    <row r="11" spans="1:12" ht="18.75" customHeight="1" x14ac:dyDescent="0.25">
      <c r="B11" s="194">
        <v>6</v>
      </c>
      <c r="C11" s="195" t="s">
        <v>36</v>
      </c>
      <c r="D11" s="196">
        <v>1.4993906300000002</v>
      </c>
      <c r="G11" s="197"/>
    </row>
    <row r="12" spans="1:12" ht="18.75" customHeight="1" x14ac:dyDescent="0.25">
      <c r="B12" s="194">
        <v>7</v>
      </c>
      <c r="C12" s="195" t="s">
        <v>146</v>
      </c>
      <c r="D12" s="196">
        <v>23.206571</v>
      </c>
      <c r="G12" s="197"/>
    </row>
    <row r="13" spans="1:12" ht="18.75" customHeight="1" x14ac:dyDescent="0.25">
      <c r="B13" s="195">
        <v>13</v>
      </c>
      <c r="C13" s="195" t="s">
        <v>145</v>
      </c>
      <c r="D13" s="196">
        <v>1303.7174491199999</v>
      </c>
      <c r="G13" s="197"/>
    </row>
    <row r="14" spans="1:12" ht="18.75" customHeight="1" x14ac:dyDescent="0.25">
      <c r="B14" s="195">
        <v>17</v>
      </c>
      <c r="C14" s="195" t="s">
        <v>85</v>
      </c>
      <c r="D14" s="196">
        <v>737.22032615000001</v>
      </c>
      <c r="G14" s="197"/>
    </row>
    <row r="15" spans="1:12" ht="18.75" customHeight="1" x14ac:dyDescent="0.25">
      <c r="B15" s="195">
        <v>27</v>
      </c>
      <c r="C15" s="195" t="s">
        <v>93</v>
      </c>
      <c r="D15" s="196">
        <v>0.76426171999999992</v>
      </c>
      <c r="G15" s="197"/>
    </row>
    <row r="16" spans="1:12" ht="7.5" customHeight="1" thickBot="1" x14ac:dyDescent="0.3">
      <c r="A16" s="198"/>
      <c r="B16" s="198"/>
      <c r="C16" s="198"/>
      <c r="D16" s="199"/>
    </row>
    <row r="17" spans="1:1" x14ac:dyDescent="0.25">
      <c r="A17" s="188" t="s">
        <v>144</v>
      </c>
    </row>
    <row r="18" spans="1:1" x14ac:dyDescent="0.25">
      <c r="A18" s="188" t="s">
        <v>112</v>
      </c>
    </row>
  </sheetData>
  <mergeCells count="5">
    <mergeCell ref="A3:D3"/>
    <mergeCell ref="A7:C7"/>
    <mergeCell ref="A2:G2"/>
    <mergeCell ref="A6:C6"/>
    <mergeCell ref="A1:C1"/>
  </mergeCells>
  <printOptions horizontalCentered="1"/>
  <pageMargins left="0.39370078740157483" right="0.39370078740157483" top="0.78740157480314965" bottom="0.39370078740157483" header="0.31496062992125984" footer="0.31496062992125984"/>
  <pageSetup scale="13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25"/>
  <sheetViews>
    <sheetView showGridLines="0" topLeftCell="A43" zoomScale="115" zoomScaleNormal="115" workbookViewId="0">
      <selection activeCell="D13" sqref="D13:D14"/>
    </sheetView>
  </sheetViews>
  <sheetFormatPr baseColWidth="10" defaultColWidth="22.7109375" defaultRowHeight="8.25" x14ac:dyDescent="0.15"/>
  <cols>
    <col min="1" max="1" width="7.140625" style="239" customWidth="1"/>
    <col min="2" max="2" width="37.140625" style="239" customWidth="1"/>
    <col min="3" max="3" width="11.140625" style="239" customWidth="1"/>
    <col min="4" max="4" width="10.85546875" style="239" customWidth="1"/>
    <col min="5" max="5" width="9" style="239" customWidth="1"/>
    <col min="6" max="6" width="11.140625" style="239" customWidth="1"/>
    <col min="7" max="7" width="17.7109375" style="239" customWidth="1"/>
    <col min="8" max="16384" width="22.7109375" style="239"/>
  </cols>
  <sheetData>
    <row r="1" spans="1:7" s="200" customFormat="1" ht="24.75" customHeight="1" x14ac:dyDescent="0.15">
      <c r="A1" s="282" t="s">
        <v>350</v>
      </c>
      <c r="B1" s="282"/>
      <c r="C1" s="282"/>
      <c r="D1" s="160" t="s">
        <v>448</v>
      </c>
    </row>
    <row r="2" spans="1:7" s="200" customFormat="1" x14ac:dyDescent="0.15">
      <c r="A2" s="201"/>
      <c r="B2" s="201"/>
      <c r="C2" s="201"/>
      <c r="D2" s="160"/>
    </row>
    <row r="3" spans="1:7" s="202" customFormat="1" x14ac:dyDescent="0.15">
      <c r="A3" s="307" t="s">
        <v>359</v>
      </c>
      <c r="B3" s="307"/>
      <c r="C3" s="307"/>
      <c r="D3" s="307"/>
      <c r="E3" s="307"/>
      <c r="F3" s="307"/>
      <c r="G3" s="307"/>
    </row>
    <row r="4" spans="1:7" s="202" customFormat="1" ht="23.25" customHeight="1" x14ac:dyDescent="0.15">
      <c r="A4" s="308" t="s">
        <v>543</v>
      </c>
      <c r="B4" s="309"/>
      <c r="C4" s="309"/>
      <c r="D4" s="309"/>
      <c r="E4" s="309"/>
      <c r="F4" s="309"/>
      <c r="G4" s="309"/>
    </row>
    <row r="5" spans="1:7" s="202" customFormat="1" ht="12" customHeight="1" x14ac:dyDescent="0.15">
      <c r="A5" s="310" t="s">
        <v>349</v>
      </c>
      <c r="B5" s="310"/>
      <c r="C5" s="310" t="s">
        <v>547</v>
      </c>
      <c r="D5" s="311" t="s">
        <v>348</v>
      </c>
      <c r="E5" s="311"/>
      <c r="F5" s="311"/>
      <c r="G5" s="203"/>
    </row>
    <row r="6" spans="1:7" s="202" customFormat="1" ht="24.75" x14ac:dyDescent="0.15">
      <c r="A6" s="310"/>
      <c r="B6" s="310"/>
      <c r="C6" s="310"/>
      <c r="D6" s="204" t="s">
        <v>347</v>
      </c>
      <c r="E6" s="204" t="s">
        <v>346</v>
      </c>
      <c r="F6" s="204" t="s">
        <v>345</v>
      </c>
      <c r="G6" s="203" t="s">
        <v>344</v>
      </c>
    </row>
    <row r="7" spans="1:7" s="202" customFormat="1" x14ac:dyDescent="0.15">
      <c r="A7" s="205"/>
      <c r="B7" s="205"/>
      <c r="C7" s="206" t="s">
        <v>343</v>
      </c>
      <c r="D7" s="206" t="s">
        <v>342</v>
      </c>
      <c r="E7" s="206" t="s">
        <v>341</v>
      </c>
      <c r="F7" s="206" t="s">
        <v>340</v>
      </c>
      <c r="G7" s="206" t="s">
        <v>339</v>
      </c>
    </row>
    <row r="8" spans="1:7" s="202" customFormat="1" x14ac:dyDescent="0.15">
      <c r="A8" s="207"/>
      <c r="B8" s="207"/>
      <c r="C8" s="208"/>
      <c r="D8" s="208"/>
      <c r="E8" s="208"/>
      <c r="F8" s="208"/>
      <c r="G8" s="208"/>
    </row>
    <row r="9" spans="1:7" s="202" customFormat="1" ht="15" customHeight="1" x14ac:dyDescent="0.15">
      <c r="A9" s="209"/>
      <c r="B9" s="210" t="s">
        <v>338</v>
      </c>
      <c r="C9" s="211">
        <f>SUM(C10:C265)/2</f>
        <v>705671.23999999976</v>
      </c>
      <c r="D9" s="211">
        <f>SUM(D10:D265)/2</f>
        <v>19820.020881138753</v>
      </c>
      <c r="E9" s="211">
        <f>SUM(E10:E265)/2</f>
        <v>1314.2768881533327</v>
      </c>
      <c r="F9" s="211">
        <f>SUM(F10:F265)/2</f>
        <v>21134.297769292083</v>
      </c>
      <c r="G9" s="211">
        <f>F9/C9*100</f>
        <v>2.9949212283742912</v>
      </c>
    </row>
    <row r="10" spans="1:7" s="202" customFormat="1" ht="15" customHeight="1" x14ac:dyDescent="0.15">
      <c r="A10" s="212" t="s">
        <v>337</v>
      </c>
      <c r="B10" s="213" t="s">
        <v>393</v>
      </c>
      <c r="C10" s="214">
        <f>SUM(C11)</f>
        <v>1023.76</v>
      </c>
      <c r="D10" s="214">
        <f>SUM(D11)</f>
        <v>10.89712385</v>
      </c>
      <c r="E10" s="214">
        <f>SUM(E11)</f>
        <v>0.26</v>
      </c>
      <c r="F10" s="214">
        <f>SUM(F11)</f>
        <v>11.15712385</v>
      </c>
      <c r="G10" s="215">
        <f t="shared" ref="G10:G72" si="0">F10/C10*100</f>
        <v>1.0898183021411267</v>
      </c>
    </row>
    <row r="11" spans="1:7" s="202" customFormat="1" ht="15" customHeight="1" x14ac:dyDescent="0.15">
      <c r="A11" s="216"/>
      <c r="B11" s="217" t="s">
        <v>5</v>
      </c>
      <c r="C11" s="218">
        <v>1023.76</v>
      </c>
      <c r="D11" s="218">
        <v>10.89712385</v>
      </c>
      <c r="E11" s="218">
        <v>0.26</v>
      </c>
      <c r="F11" s="219">
        <f>SUM(D11:E11)</f>
        <v>11.15712385</v>
      </c>
      <c r="G11" s="220">
        <f t="shared" si="0"/>
        <v>1.0898183021411267</v>
      </c>
    </row>
    <row r="12" spans="1:7" s="202" customFormat="1" ht="15" customHeight="1" x14ac:dyDescent="0.15">
      <c r="A12" s="212" t="s">
        <v>336</v>
      </c>
      <c r="B12" s="221" t="s">
        <v>394</v>
      </c>
      <c r="C12" s="222">
        <f>SUM(C13:C32)</f>
        <v>31386.219999999998</v>
      </c>
      <c r="D12" s="222">
        <f>SUM(D13:D32)</f>
        <v>716.68508681000003</v>
      </c>
      <c r="E12" s="222">
        <f>SUM(E13:E32)</f>
        <v>2.2399999999999989</v>
      </c>
      <c r="F12" s="214">
        <f>SUM(F13:F32)</f>
        <v>718.92508680999993</v>
      </c>
      <c r="G12" s="215">
        <f t="shared" si="0"/>
        <v>2.290575567271242</v>
      </c>
    </row>
    <row r="13" spans="1:7" s="202" customFormat="1" ht="15" customHeight="1" x14ac:dyDescent="0.15">
      <c r="A13" s="216"/>
      <c r="B13" s="217" t="s">
        <v>335</v>
      </c>
      <c r="C13" s="218">
        <v>2611.4699999999998</v>
      </c>
      <c r="D13" s="218">
        <v>52.449693040000007</v>
      </c>
      <c r="E13" s="218">
        <v>0.8</v>
      </c>
      <c r="F13" s="219">
        <f t="shared" ref="F13:F32" si="1">SUM(D13:E13)</f>
        <v>53.249693040000004</v>
      </c>
      <c r="G13" s="220">
        <f t="shared" si="0"/>
        <v>2.0390696825925629</v>
      </c>
    </row>
    <row r="14" spans="1:7" s="202" customFormat="1" ht="15" customHeight="1" x14ac:dyDescent="0.15">
      <c r="A14" s="223"/>
      <c r="B14" s="224" t="s">
        <v>8</v>
      </c>
      <c r="C14" s="218">
        <v>31.51</v>
      </c>
      <c r="D14" s="218">
        <v>0.85632692999999993</v>
      </c>
      <c r="E14" s="218">
        <v>0.01</v>
      </c>
      <c r="F14" s="219">
        <f t="shared" si="1"/>
        <v>0.86632692999999994</v>
      </c>
      <c r="G14" s="220">
        <f t="shared" si="0"/>
        <v>2.7493714059028878</v>
      </c>
    </row>
    <row r="15" spans="1:7" s="202" customFormat="1" ht="15" customHeight="1" x14ac:dyDescent="0.15">
      <c r="A15" s="216"/>
      <c r="B15" s="224" t="s">
        <v>9</v>
      </c>
      <c r="C15" s="218">
        <v>4644.72</v>
      </c>
      <c r="D15" s="218">
        <v>137.94812176999997</v>
      </c>
      <c r="E15" s="218">
        <v>0.14000000000000001</v>
      </c>
      <c r="F15" s="219">
        <f t="shared" si="1"/>
        <v>138.08812176999996</v>
      </c>
      <c r="G15" s="220">
        <f t="shared" si="0"/>
        <v>2.973012835434643</v>
      </c>
    </row>
    <row r="16" spans="1:7" s="202" customFormat="1" ht="15" customHeight="1" x14ac:dyDescent="0.15">
      <c r="A16" s="216"/>
      <c r="B16" s="224" t="s">
        <v>334</v>
      </c>
      <c r="C16" s="218">
        <v>315.33</v>
      </c>
      <c r="D16" s="218">
        <v>9.8476152799999994</v>
      </c>
      <c r="E16" s="218">
        <v>0.14000000000000001</v>
      </c>
      <c r="F16" s="219">
        <f t="shared" si="1"/>
        <v>9.98761528</v>
      </c>
      <c r="G16" s="220">
        <f t="shared" si="0"/>
        <v>3.1673533377731267</v>
      </c>
    </row>
    <row r="17" spans="1:7" s="202" customFormat="1" ht="15" customHeight="1" x14ac:dyDescent="0.15">
      <c r="A17" s="216"/>
      <c r="B17" s="224" t="s">
        <v>12</v>
      </c>
      <c r="C17" s="218">
        <v>44.71</v>
      </c>
      <c r="D17" s="218">
        <v>1.4024854099999999</v>
      </c>
      <c r="E17" s="218">
        <v>0</v>
      </c>
      <c r="F17" s="219">
        <f t="shared" si="1"/>
        <v>1.4024854099999999</v>
      </c>
      <c r="G17" s="220">
        <f t="shared" si="0"/>
        <v>3.1368494967568772</v>
      </c>
    </row>
    <row r="18" spans="1:7" s="202" customFormat="1" ht="15" customHeight="1" x14ac:dyDescent="0.15">
      <c r="A18" s="216"/>
      <c r="B18" s="224" t="s">
        <v>333</v>
      </c>
      <c r="C18" s="218">
        <v>64.97</v>
      </c>
      <c r="D18" s="218">
        <v>1.76987418</v>
      </c>
      <c r="E18" s="218">
        <v>0.03</v>
      </c>
      <c r="F18" s="219">
        <f t="shared" si="1"/>
        <v>1.79987418</v>
      </c>
      <c r="G18" s="220">
        <f t="shared" si="0"/>
        <v>2.7703158072956748</v>
      </c>
    </row>
    <row r="19" spans="1:7" s="202" customFormat="1" ht="15" customHeight="1" x14ac:dyDescent="0.15">
      <c r="A19" s="216"/>
      <c r="B19" s="224" t="s">
        <v>14</v>
      </c>
      <c r="C19" s="218">
        <v>2041.44</v>
      </c>
      <c r="D19" s="218">
        <v>40.815050069999998</v>
      </c>
      <c r="E19" s="218">
        <v>0.67</v>
      </c>
      <c r="F19" s="219">
        <f t="shared" si="1"/>
        <v>41.48505007</v>
      </c>
      <c r="G19" s="220">
        <f t="shared" si="0"/>
        <v>2.0321464294811507</v>
      </c>
    </row>
    <row r="20" spans="1:7" s="202" customFormat="1" ht="15" customHeight="1" x14ac:dyDescent="0.15">
      <c r="A20" s="216"/>
      <c r="B20" s="224" t="s">
        <v>332</v>
      </c>
      <c r="C20" s="218">
        <v>1597.3</v>
      </c>
      <c r="D20" s="218">
        <v>38.940551079999999</v>
      </c>
      <c r="E20" s="218">
        <v>0.24</v>
      </c>
      <c r="F20" s="219">
        <f t="shared" si="1"/>
        <v>39.180551080000001</v>
      </c>
      <c r="G20" s="220">
        <f t="shared" si="0"/>
        <v>2.4529237513303701</v>
      </c>
    </row>
    <row r="21" spans="1:7" s="202" customFormat="1" ht="15" customHeight="1" x14ac:dyDescent="0.15">
      <c r="A21" s="216"/>
      <c r="B21" s="224" t="s">
        <v>331</v>
      </c>
      <c r="C21" s="218">
        <v>17904.72</v>
      </c>
      <c r="D21" s="218">
        <v>375.84154924000001</v>
      </c>
      <c r="E21" s="218">
        <v>0.03</v>
      </c>
      <c r="F21" s="219">
        <f t="shared" si="1"/>
        <v>375.87154923999998</v>
      </c>
      <c r="G21" s="220">
        <f t="shared" si="0"/>
        <v>2.0992875020664941</v>
      </c>
    </row>
    <row r="22" spans="1:7" s="202" customFormat="1" ht="15" customHeight="1" x14ac:dyDescent="0.15">
      <c r="A22" s="216"/>
      <c r="B22" s="224" t="s">
        <v>20</v>
      </c>
      <c r="C22" s="218">
        <v>3.55</v>
      </c>
      <c r="D22" s="218">
        <v>0.12566233999999998</v>
      </c>
      <c r="E22" s="218">
        <v>0</v>
      </c>
      <c r="F22" s="219">
        <f t="shared" si="1"/>
        <v>0.12566233999999998</v>
      </c>
      <c r="G22" s="220">
        <f t="shared" si="0"/>
        <v>3.5397842253521126</v>
      </c>
    </row>
    <row r="23" spans="1:7" s="202" customFormat="1" ht="15" customHeight="1" x14ac:dyDescent="0.15">
      <c r="A23" s="216"/>
      <c r="B23" s="224" t="s">
        <v>330</v>
      </c>
      <c r="C23" s="218">
        <v>15.87</v>
      </c>
      <c r="D23" s="218">
        <v>0.45592134000000001</v>
      </c>
      <c r="E23" s="218">
        <v>0</v>
      </c>
      <c r="F23" s="219">
        <f t="shared" si="1"/>
        <v>0.45592134000000001</v>
      </c>
      <c r="G23" s="220">
        <f t="shared" si="0"/>
        <v>2.8728502835538756</v>
      </c>
    </row>
    <row r="24" spans="1:7" s="202" customFormat="1" ht="15" customHeight="1" x14ac:dyDescent="0.15">
      <c r="A24" s="216"/>
      <c r="B24" s="224" t="s">
        <v>329</v>
      </c>
      <c r="C24" s="218">
        <v>1492.45</v>
      </c>
      <c r="D24" s="218">
        <v>45.299008210000004</v>
      </c>
      <c r="E24" s="218">
        <v>0.01</v>
      </c>
      <c r="F24" s="219">
        <f t="shared" si="1"/>
        <v>45.309008210000002</v>
      </c>
      <c r="G24" s="220">
        <f t="shared" si="0"/>
        <v>3.0358811491172233</v>
      </c>
    </row>
    <row r="25" spans="1:7" s="202" customFormat="1" ht="15" customHeight="1" x14ac:dyDescent="0.15">
      <c r="A25" s="216"/>
      <c r="B25" s="224" t="s">
        <v>26</v>
      </c>
      <c r="C25" s="218">
        <v>36.6</v>
      </c>
      <c r="D25" s="218">
        <v>0.70659861000000013</v>
      </c>
      <c r="E25" s="218">
        <v>0</v>
      </c>
      <c r="F25" s="219">
        <f t="shared" si="1"/>
        <v>0.70659861000000013</v>
      </c>
      <c r="G25" s="220">
        <f t="shared" si="0"/>
        <v>1.9305972950819674</v>
      </c>
    </row>
    <row r="26" spans="1:7" s="202" customFormat="1" ht="15" customHeight="1" x14ac:dyDescent="0.15">
      <c r="A26" s="216"/>
      <c r="B26" s="224" t="s">
        <v>28</v>
      </c>
      <c r="C26" s="218">
        <v>46.73</v>
      </c>
      <c r="D26" s="218">
        <v>0.68471112000000001</v>
      </c>
      <c r="E26" s="218">
        <v>0.01</v>
      </c>
      <c r="F26" s="219">
        <f t="shared" si="1"/>
        <v>0.69471112000000002</v>
      </c>
      <c r="G26" s="220">
        <f t="shared" si="0"/>
        <v>1.4866490905200087</v>
      </c>
    </row>
    <row r="27" spans="1:7" s="202" customFormat="1" ht="15" customHeight="1" x14ac:dyDescent="0.15">
      <c r="A27" s="216"/>
      <c r="B27" s="224" t="s">
        <v>30</v>
      </c>
      <c r="C27" s="218">
        <v>59.04</v>
      </c>
      <c r="D27" s="218">
        <v>1.4772338500000002</v>
      </c>
      <c r="E27" s="218">
        <v>0.01</v>
      </c>
      <c r="F27" s="219">
        <f t="shared" si="1"/>
        <v>1.4872338500000002</v>
      </c>
      <c r="G27" s="220">
        <f t="shared" si="0"/>
        <v>2.5190275237127375</v>
      </c>
    </row>
    <row r="28" spans="1:7" s="202" customFormat="1" ht="15" customHeight="1" x14ac:dyDescent="0.15">
      <c r="A28" s="216"/>
      <c r="B28" s="224" t="s">
        <v>328</v>
      </c>
      <c r="C28" s="218">
        <v>52.33</v>
      </c>
      <c r="D28" s="218">
        <v>0</v>
      </c>
      <c r="E28" s="218">
        <v>0</v>
      </c>
      <c r="F28" s="219">
        <f t="shared" si="1"/>
        <v>0</v>
      </c>
      <c r="G28" s="220">
        <f t="shared" si="0"/>
        <v>0</v>
      </c>
    </row>
    <row r="29" spans="1:7" s="202" customFormat="1" ht="15" customHeight="1" x14ac:dyDescent="0.15">
      <c r="A29" s="216"/>
      <c r="B29" s="224" t="s">
        <v>327</v>
      </c>
      <c r="C29" s="218">
        <v>32.78</v>
      </c>
      <c r="D29" s="218">
        <v>0.70158501000000006</v>
      </c>
      <c r="E29" s="218">
        <v>0.01</v>
      </c>
      <c r="F29" s="219">
        <f t="shared" si="1"/>
        <v>0.71158501000000007</v>
      </c>
      <c r="G29" s="220">
        <f t="shared" si="0"/>
        <v>2.1707901464307509</v>
      </c>
    </row>
    <row r="30" spans="1:7" s="202" customFormat="1" ht="15" customHeight="1" x14ac:dyDescent="0.15">
      <c r="A30" s="216"/>
      <c r="B30" s="224" t="s">
        <v>326</v>
      </c>
      <c r="C30" s="218">
        <v>281.08999999999997</v>
      </c>
      <c r="D30" s="218">
        <v>4.3093202599999998</v>
      </c>
      <c r="E30" s="218">
        <v>0.11</v>
      </c>
      <c r="F30" s="219">
        <f t="shared" si="1"/>
        <v>4.4193202600000001</v>
      </c>
      <c r="G30" s="220">
        <f t="shared" si="0"/>
        <v>1.5722082820448968</v>
      </c>
    </row>
    <row r="31" spans="1:7" s="202" customFormat="1" ht="15" customHeight="1" x14ac:dyDescent="0.15">
      <c r="A31" s="216"/>
      <c r="B31" s="224" t="s">
        <v>325</v>
      </c>
      <c r="C31" s="218">
        <v>52.51</v>
      </c>
      <c r="D31" s="218">
        <v>1.6344747500000001</v>
      </c>
      <c r="E31" s="218">
        <v>0.02</v>
      </c>
      <c r="F31" s="219">
        <f t="shared" si="1"/>
        <v>1.6544747500000001</v>
      </c>
      <c r="G31" s="220">
        <f t="shared" si="0"/>
        <v>3.1507803275566562</v>
      </c>
    </row>
    <row r="32" spans="1:7" s="202" customFormat="1" ht="15" customHeight="1" x14ac:dyDescent="0.15">
      <c r="A32" s="216"/>
      <c r="B32" s="224" t="s">
        <v>324</v>
      </c>
      <c r="C32" s="218">
        <v>57.1</v>
      </c>
      <c r="D32" s="218">
        <v>1.4193043200000002</v>
      </c>
      <c r="E32" s="218">
        <v>0.01</v>
      </c>
      <c r="F32" s="219">
        <f t="shared" si="1"/>
        <v>1.4293043200000002</v>
      </c>
      <c r="G32" s="220">
        <f t="shared" si="0"/>
        <v>2.5031599299474609</v>
      </c>
    </row>
    <row r="33" spans="1:7" s="202" customFormat="1" ht="15" customHeight="1" x14ac:dyDescent="0.15">
      <c r="A33" s="212" t="s">
        <v>323</v>
      </c>
      <c r="B33" s="221" t="s">
        <v>395</v>
      </c>
      <c r="C33" s="222">
        <f>SUM(C34:C39)</f>
        <v>3842.8599999999997</v>
      </c>
      <c r="D33" s="222">
        <f>SUM(D34:D39)</f>
        <v>26.206807249999997</v>
      </c>
      <c r="E33" s="222">
        <f>SUM(E34:E39)</f>
        <v>0.54</v>
      </c>
      <c r="F33" s="214">
        <f>SUM(F34:F39)</f>
        <v>26.746807249999996</v>
      </c>
      <c r="G33" s="215">
        <f t="shared" si="0"/>
        <v>0.69601305407951364</v>
      </c>
    </row>
    <row r="34" spans="1:7" s="202" customFormat="1" ht="15" customHeight="1" x14ac:dyDescent="0.15">
      <c r="A34" s="216"/>
      <c r="B34" s="225" t="s">
        <v>322</v>
      </c>
      <c r="C34" s="218">
        <v>3725.24</v>
      </c>
      <c r="D34" s="218">
        <v>23.09282425</v>
      </c>
      <c r="E34" s="218">
        <v>0.49</v>
      </c>
      <c r="F34" s="219">
        <f t="shared" ref="F34:F39" si="2">SUM(D34:E34)</f>
        <v>23.582824249999998</v>
      </c>
      <c r="G34" s="220">
        <f t="shared" si="0"/>
        <v>0.63305516557322483</v>
      </c>
    </row>
    <row r="35" spans="1:7" s="202" customFormat="1" ht="15" customHeight="1" x14ac:dyDescent="0.15">
      <c r="A35" s="216"/>
      <c r="B35" s="225" t="s">
        <v>321</v>
      </c>
      <c r="C35" s="218">
        <v>15.12</v>
      </c>
      <c r="D35" s="218">
        <v>0.45947421999999999</v>
      </c>
      <c r="E35" s="218">
        <v>0.01</v>
      </c>
      <c r="F35" s="219">
        <f t="shared" si="2"/>
        <v>0.46947422</v>
      </c>
      <c r="G35" s="220">
        <f t="shared" si="0"/>
        <v>3.1049882275132275</v>
      </c>
    </row>
    <row r="36" spans="1:7" s="202" customFormat="1" ht="15" customHeight="1" x14ac:dyDescent="0.15">
      <c r="A36" s="216"/>
      <c r="B36" s="225" t="s">
        <v>320</v>
      </c>
      <c r="C36" s="218">
        <v>7.32</v>
      </c>
      <c r="D36" s="218">
        <v>0.1708692</v>
      </c>
      <c r="E36" s="218">
        <v>0</v>
      </c>
      <c r="F36" s="219">
        <f t="shared" si="2"/>
        <v>0.1708692</v>
      </c>
      <c r="G36" s="220">
        <f t="shared" si="0"/>
        <v>2.3342786885245901</v>
      </c>
    </row>
    <row r="37" spans="1:7" s="202" customFormat="1" ht="15" customHeight="1" x14ac:dyDescent="0.15">
      <c r="A37" s="216"/>
      <c r="B37" s="225" t="s">
        <v>319</v>
      </c>
      <c r="C37" s="218">
        <v>10.47</v>
      </c>
      <c r="D37" s="218">
        <v>0.34446104</v>
      </c>
      <c r="E37" s="218">
        <v>0</v>
      </c>
      <c r="F37" s="219">
        <f t="shared" si="2"/>
        <v>0.34446104</v>
      </c>
      <c r="G37" s="220">
        <f t="shared" si="0"/>
        <v>3.2899812798471824</v>
      </c>
    </row>
    <row r="38" spans="1:7" s="202" customFormat="1" ht="15" customHeight="1" x14ac:dyDescent="0.15">
      <c r="A38" s="216"/>
      <c r="B38" s="225" t="s">
        <v>318</v>
      </c>
      <c r="C38" s="218">
        <v>14.34</v>
      </c>
      <c r="D38" s="218">
        <v>0.36210032000000003</v>
      </c>
      <c r="E38" s="218">
        <v>0.01</v>
      </c>
      <c r="F38" s="219">
        <f t="shared" si="2"/>
        <v>0.37210032000000004</v>
      </c>
      <c r="G38" s="220">
        <f t="shared" si="0"/>
        <v>2.5948418410041847</v>
      </c>
    </row>
    <row r="39" spans="1:7" s="202" customFormat="1" ht="15" customHeight="1" x14ac:dyDescent="0.15">
      <c r="A39" s="216"/>
      <c r="B39" s="225" t="s">
        <v>35</v>
      </c>
      <c r="C39" s="218">
        <v>70.37</v>
      </c>
      <c r="D39" s="218">
        <v>1.7770782200000002</v>
      </c>
      <c r="E39" s="218">
        <v>0.03</v>
      </c>
      <c r="F39" s="219">
        <f t="shared" si="2"/>
        <v>1.8070782200000002</v>
      </c>
      <c r="G39" s="220">
        <f t="shared" si="0"/>
        <v>2.5679667756146087</v>
      </c>
    </row>
    <row r="40" spans="1:7" s="202" customFormat="1" ht="15" customHeight="1" x14ac:dyDescent="0.15">
      <c r="A40" s="212" t="s">
        <v>317</v>
      </c>
      <c r="B40" s="221" t="s">
        <v>396</v>
      </c>
      <c r="C40" s="222">
        <f>SUM(C41:C47)</f>
        <v>16421.48</v>
      </c>
      <c r="D40" s="222">
        <f>SUM(D41:D47)</f>
        <v>295.09557274999997</v>
      </c>
      <c r="E40" s="222">
        <f>SUM(E41:E47)</f>
        <v>83.59</v>
      </c>
      <c r="F40" s="214">
        <f>SUM(F41:F47)</f>
        <v>378.68557275000001</v>
      </c>
      <c r="G40" s="215">
        <f t="shared" si="0"/>
        <v>2.3060380230649127</v>
      </c>
    </row>
    <row r="41" spans="1:7" s="202" customFormat="1" ht="15" customHeight="1" x14ac:dyDescent="0.15">
      <c r="A41" s="209"/>
      <c r="B41" s="226" t="s">
        <v>316</v>
      </c>
      <c r="C41" s="227">
        <v>2587.7600000000002</v>
      </c>
      <c r="D41" s="227">
        <v>50.129514989999997</v>
      </c>
      <c r="E41" s="227">
        <v>14.86</v>
      </c>
      <c r="F41" s="219">
        <f t="shared" ref="F41:F47" si="3">SUM(D41:E41)</f>
        <v>64.989514990000004</v>
      </c>
      <c r="G41" s="220">
        <f t="shared" si="0"/>
        <v>2.5114197216898013</v>
      </c>
    </row>
    <row r="42" spans="1:7" s="202" customFormat="1" ht="15" customHeight="1" x14ac:dyDescent="0.15">
      <c r="A42" s="209"/>
      <c r="B42" s="226" t="s">
        <v>37</v>
      </c>
      <c r="C42" s="227">
        <v>1095.3599999999999</v>
      </c>
      <c r="D42" s="227">
        <v>18.141194339999995</v>
      </c>
      <c r="E42" s="227">
        <v>6.37</v>
      </c>
      <c r="F42" s="219">
        <f t="shared" si="3"/>
        <v>24.511194339999996</v>
      </c>
      <c r="G42" s="220">
        <f t="shared" si="0"/>
        <v>2.2377295446245982</v>
      </c>
    </row>
    <row r="43" spans="1:7" s="202" customFormat="1" ht="15" customHeight="1" x14ac:dyDescent="0.15">
      <c r="A43" s="209"/>
      <c r="B43" s="226" t="s">
        <v>38</v>
      </c>
      <c r="C43" s="227">
        <v>220.08</v>
      </c>
      <c r="D43" s="227">
        <v>2.9119695800000001</v>
      </c>
      <c r="E43" s="227">
        <v>1.04</v>
      </c>
      <c r="F43" s="219">
        <f t="shared" si="3"/>
        <v>3.9519695800000001</v>
      </c>
      <c r="G43" s="220">
        <f t="shared" si="0"/>
        <v>1.7956968284260268</v>
      </c>
    </row>
    <row r="44" spans="1:7" s="202" customFormat="1" ht="15" customHeight="1" x14ac:dyDescent="0.15">
      <c r="A44" s="209"/>
      <c r="B44" s="226" t="s">
        <v>39</v>
      </c>
      <c r="C44" s="227">
        <v>188.86</v>
      </c>
      <c r="D44" s="227">
        <v>2.4432307500000001</v>
      </c>
      <c r="E44" s="227">
        <v>0.93</v>
      </c>
      <c r="F44" s="219">
        <f t="shared" si="3"/>
        <v>3.3732307500000003</v>
      </c>
      <c r="G44" s="220">
        <f t="shared" si="0"/>
        <v>1.7861012125383884</v>
      </c>
    </row>
    <row r="45" spans="1:7" s="202" customFormat="1" ht="15" customHeight="1" x14ac:dyDescent="0.15">
      <c r="A45" s="209"/>
      <c r="B45" s="226" t="s">
        <v>315</v>
      </c>
      <c r="C45" s="227">
        <v>11294.49</v>
      </c>
      <c r="D45" s="227">
        <v>207.12315050000001</v>
      </c>
      <c r="E45" s="227">
        <v>56.8</v>
      </c>
      <c r="F45" s="219">
        <f t="shared" si="3"/>
        <v>263.92315050000002</v>
      </c>
      <c r="G45" s="220">
        <f t="shared" si="0"/>
        <v>2.3367425222387204</v>
      </c>
    </row>
    <row r="46" spans="1:7" s="202" customFormat="1" ht="15" customHeight="1" x14ac:dyDescent="0.15">
      <c r="A46" s="209"/>
      <c r="B46" s="226" t="s">
        <v>314</v>
      </c>
      <c r="C46" s="227">
        <v>438.87</v>
      </c>
      <c r="D46" s="227">
        <v>5.7676256700000001</v>
      </c>
      <c r="E46" s="227">
        <v>0.72</v>
      </c>
      <c r="F46" s="219">
        <f t="shared" si="3"/>
        <v>6.4876256699999999</v>
      </c>
      <c r="G46" s="220">
        <f t="shared" si="0"/>
        <v>1.478256811812154</v>
      </c>
    </row>
    <row r="47" spans="1:7" s="202" customFormat="1" ht="15" customHeight="1" x14ac:dyDescent="0.15">
      <c r="A47" s="209"/>
      <c r="B47" s="226" t="s">
        <v>313</v>
      </c>
      <c r="C47" s="227">
        <v>596.05999999999995</v>
      </c>
      <c r="D47" s="227">
        <v>8.5788869200000004</v>
      </c>
      <c r="E47" s="227">
        <v>2.87</v>
      </c>
      <c r="F47" s="219">
        <f t="shared" si="3"/>
        <v>11.44888692</v>
      </c>
      <c r="G47" s="220">
        <f t="shared" si="0"/>
        <v>1.9207608160252327</v>
      </c>
    </row>
    <row r="48" spans="1:7" s="202" customFormat="1" ht="15" customHeight="1" x14ac:dyDescent="0.15">
      <c r="A48" s="212" t="s">
        <v>312</v>
      </c>
      <c r="B48" s="221" t="s">
        <v>397</v>
      </c>
      <c r="C48" s="222">
        <f>SUM(C49)</f>
        <v>49573.93</v>
      </c>
      <c r="D48" s="222">
        <f>SUM(D49)</f>
        <v>728.92065965000006</v>
      </c>
      <c r="E48" s="222">
        <f>SUM(E49)</f>
        <v>0</v>
      </c>
      <c r="F48" s="214">
        <f>SUM(F49)</f>
        <v>728.92065965000006</v>
      </c>
      <c r="G48" s="215">
        <f t="shared" si="0"/>
        <v>1.4703709382128873</v>
      </c>
    </row>
    <row r="49" spans="1:7" s="202" customFormat="1" ht="15" customHeight="1" x14ac:dyDescent="0.15">
      <c r="A49" s="216"/>
      <c r="B49" s="217" t="s">
        <v>311</v>
      </c>
      <c r="C49" s="228">
        <v>49573.93</v>
      </c>
      <c r="D49" s="228">
        <v>728.92065965000006</v>
      </c>
      <c r="E49" s="228">
        <v>0</v>
      </c>
      <c r="F49" s="219">
        <f>SUM(D49:E49)</f>
        <v>728.92065965000006</v>
      </c>
      <c r="G49" s="220">
        <f t="shared" si="0"/>
        <v>1.4703709382128873</v>
      </c>
    </row>
    <row r="50" spans="1:7" s="202" customFormat="1" ht="15" customHeight="1" x14ac:dyDescent="0.15">
      <c r="A50" s="212" t="s">
        <v>310</v>
      </c>
      <c r="B50" s="221" t="s">
        <v>398</v>
      </c>
      <c r="C50" s="222">
        <f>SUM(C51:C66)</f>
        <v>7080.0400000000009</v>
      </c>
      <c r="D50" s="222">
        <f>SUM(D51:D66)</f>
        <v>246.77511999000001</v>
      </c>
      <c r="E50" s="222">
        <f>SUM(E51:E66)</f>
        <v>38.37225858</v>
      </c>
      <c r="F50" s="214">
        <f>SUM(F51:F66)</f>
        <v>285.14737857</v>
      </c>
      <c r="G50" s="215">
        <f t="shared" si="0"/>
        <v>4.0274825928949554</v>
      </c>
    </row>
    <row r="51" spans="1:7" s="202" customFormat="1" ht="15" customHeight="1" x14ac:dyDescent="0.15">
      <c r="A51" s="209"/>
      <c r="B51" s="226" t="s">
        <v>309</v>
      </c>
      <c r="C51" s="227">
        <v>2869.15</v>
      </c>
      <c r="D51" s="227">
        <v>97.298288980000009</v>
      </c>
      <c r="E51" s="227">
        <v>11.70934643</v>
      </c>
      <c r="F51" s="219">
        <f t="shared" ref="F51:F66" si="4">SUM(D51:E51)</f>
        <v>109.00763541000001</v>
      </c>
      <c r="G51" s="220">
        <f t="shared" si="0"/>
        <v>3.7993006782496557</v>
      </c>
    </row>
    <row r="52" spans="1:7" s="202" customFormat="1" ht="15" customHeight="1" x14ac:dyDescent="0.15">
      <c r="A52" s="209"/>
      <c r="B52" s="226" t="s">
        <v>308</v>
      </c>
      <c r="C52" s="227">
        <v>580.63</v>
      </c>
      <c r="D52" s="227">
        <v>16.509727859999998</v>
      </c>
      <c r="E52" s="227">
        <v>7.5428763600000002</v>
      </c>
      <c r="F52" s="219">
        <f t="shared" si="4"/>
        <v>24.052604219999999</v>
      </c>
      <c r="G52" s="220">
        <f t="shared" si="0"/>
        <v>4.1425011143068735</v>
      </c>
    </row>
    <row r="53" spans="1:7" s="202" customFormat="1" ht="15" customHeight="1" x14ac:dyDescent="0.15">
      <c r="A53" s="209"/>
      <c r="B53" s="226" t="s">
        <v>307</v>
      </c>
      <c r="C53" s="227">
        <v>25.89</v>
      </c>
      <c r="D53" s="227">
        <v>0.71603359</v>
      </c>
      <c r="E53" s="227">
        <v>0.36942909000000002</v>
      </c>
      <c r="F53" s="219">
        <f t="shared" si="4"/>
        <v>1.08546268</v>
      </c>
      <c r="G53" s="220">
        <f t="shared" si="0"/>
        <v>4.1925943607570488</v>
      </c>
    </row>
    <row r="54" spans="1:7" s="202" customFormat="1" ht="15" customHeight="1" x14ac:dyDescent="0.15">
      <c r="A54" s="209"/>
      <c r="B54" s="226" t="s">
        <v>306</v>
      </c>
      <c r="C54" s="227">
        <v>51.67</v>
      </c>
      <c r="D54" s="227">
        <v>1.9018766899999999</v>
      </c>
      <c r="E54" s="227">
        <v>0.18800751999999998</v>
      </c>
      <c r="F54" s="219">
        <f t="shared" si="4"/>
        <v>2.0898842100000001</v>
      </c>
      <c r="G54" s="220">
        <f t="shared" si="0"/>
        <v>4.0446762337913684</v>
      </c>
    </row>
    <row r="55" spans="1:7" s="202" customFormat="1" ht="15" customHeight="1" x14ac:dyDescent="0.15">
      <c r="A55" s="209"/>
      <c r="B55" s="226" t="s">
        <v>44</v>
      </c>
      <c r="C55" s="227">
        <v>109.28</v>
      </c>
      <c r="D55" s="227">
        <v>3.9767644199999999</v>
      </c>
      <c r="E55" s="227">
        <v>1.3072523899999999</v>
      </c>
      <c r="F55" s="219">
        <f t="shared" si="4"/>
        <v>5.2840168099999998</v>
      </c>
      <c r="G55" s="220">
        <f t="shared" si="0"/>
        <v>4.8353008876281116</v>
      </c>
    </row>
    <row r="56" spans="1:7" s="202" customFormat="1" ht="15" customHeight="1" x14ac:dyDescent="0.15">
      <c r="A56" s="209"/>
      <c r="B56" s="226" t="s">
        <v>305</v>
      </c>
      <c r="C56" s="227">
        <v>36.299999999999997</v>
      </c>
      <c r="D56" s="227">
        <v>1.1577831399999998</v>
      </c>
      <c r="E56" s="227">
        <v>0.34107198</v>
      </c>
      <c r="F56" s="219">
        <f t="shared" si="4"/>
        <v>1.4988551199999998</v>
      </c>
      <c r="G56" s="220">
        <f t="shared" si="0"/>
        <v>4.1290774655647375</v>
      </c>
    </row>
    <row r="57" spans="1:7" s="202" customFormat="1" ht="15" customHeight="1" x14ac:dyDescent="0.15">
      <c r="A57" s="209"/>
      <c r="B57" s="226" t="s">
        <v>45</v>
      </c>
      <c r="C57" s="227">
        <v>175.56</v>
      </c>
      <c r="D57" s="227">
        <v>8.4278192199999999</v>
      </c>
      <c r="E57" s="227">
        <v>2.64941461</v>
      </c>
      <c r="F57" s="219">
        <f t="shared" si="4"/>
        <v>11.077233830000001</v>
      </c>
      <c r="G57" s="220">
        <f t="shared" si="0"/>
        <v>6.3096570004556849</v>
      </c>
    </row>
    <row r="58" spans="1:7" s="202" customFormat="1" ht="15" customHeight="1" x14ac:dyDescent="0.15">
      <c r="A58" s="209"/>
      <c r="B58" s="226" t="s">
        <v>304</v>
      </c>
      <c r="C58" s="227">
        <v>1365.06</v>
      </c>
      <c r="D58" s="227">
        <v>56.709801470000002</v>
      </c>
      <c r="E58" s="227">
        <v>6.0695665599999993</v>
      </c>
      <c r="F58" s="219">
        <f t="shared" si="4"/>
        <v>62.779368030000001</v>
      </c>
      <c r="G58" s="220">
        <f t="shared" si="0"/>
        <v>4.599018946419938</v>
      </c>
    </row>
    <row r="59" spans="1:7" s="202" customFormat="1" ht="15" customHeight="1" x14ac:dyDescent="0.15">
      <c r="A59" s="209"/>
      <c r="B59" s="226" t="s">
        <v>303</v>
      </c>
      <c r="C59" s="227">
        <v>8.58</v>
      </c>
      <c r="D59" s="227">
        <v>9.1251639999999995E-2</v>
      </c>
      <c r="E59" s="227">
        <v>5.8322599999999995E-2</v>
      </c>
      <c r="F59" s="219">
        <f t="shared" si="4"/>
        <v>0.14957424</v>
      </c>
      <c r="G59" s="220">
        <f t="shared" si="0"/>
        <v>1.7432895104895103</v>
      </c>
    </row>
    <row r="60" spans="1:7" s="202" customFormat="1" ht="15" customHeight="1" x14ac:dyDescent="0.15">
      <c r="A60" s="209"/>
      <c r="B60" s="226" t="s">
        <v>46</v>
      </c>
      <c r="C60" s="227">
        <v>212.97</v>
      </c>
      <c r="D60" s="227">
        <v>3.8216497500000002</v>
      </c>
      <c r="E60" s="227">
        <v>1.16720625</v>
      </c>
      <c r="F60" s="219">
        <f t="shared" si="4"/>
        <v>4.9888560000000002</v>
      </c>
      <c r="G60" s="220">
        <f t="shared" si="0"/>
        <v>2.3425158473024372</v>
      </c>
    </row>
    <row r="61" spans="1:7" s="202" customFormat="1" ht="15" customHeight="1" x14ac:dyDescent="0.15">
      <c r="A61" s="209"/>
      <c r="B61" s="226" t="s">
        <v>302</v>
      </c>
      <c r="C61" s="227">
        <v>6.93</v>
      </c>
      <c r="D61" s="227">
        <v>4.3281059999999996E-2</v>
      </c>
      <c r="E61" s="227">
        <v>2.8343610000000002E-2</v>
      </c>
      <c r="F61" s="219">
        <f t="shared" si="4"/>
        <v>7.1624670000000001E-2</v>
      </c>
      <c r="G61" s="220">
        <f t="shared" si="0"/>
        <v>1.0335450216450217</v>
      </c>
    </row>
    <row r="62" spans="1:7" s="202" customFormat="1" ht="15" customHeight="1" x14ac:dyDescent="0.15">
      <c r="A62" s="209"/>
      <c r="B62" s="226" t="s">
        <v>47</v>
      </c>
      <c r="C62" s="227">
        <v>23.58</v>
      </c>
      <c r="D62" s="227">
        <v>0.37786799999999998</v>
      </c>
      <c r="E62" s="227">
        <v>0.19365570999999998</v>
      </c>
      <c r="F62" s="219">
        <f t="shared" si="4"/>
        <v>0.57152370999999991</v>
      </c>
      <c r="G62" s="220">
        <f t="shared" si="0"/>
        <v>2.4237646734520779</v>
      </c>
    </row>
    <row r="63" spans="1:7" s="202" customFormat="1" ht="15" customHeight="1" x14ac:dyDescent="0.15">
      <c r="A63" s="209"/>
      <c r="B63" s="226" t="s">
        <v>301</v>
      </c>
      <c r="C63" s="227">
        <v>635.24</v>
      </c>
      <c r="D63" s="227">
        <v>23.46596839</v>
      </c>
      <c r="E63" s="227">
        <v>2.2754634399999998</v>
      </c>
      <c r="F63" s="219">
        <f t="shared" si="4"/>
        <v>25.74143183</v>
      </c>
      <c r="G63" s="220">
        <f t="shared" si="0"/>
        <v>4.0522372378943388</v>
      </c>
    </row>
    <row r="64" spans="1:7" s="202" customFormat="1" ht="15" customHeight="1" x14ac:dyDescent="0.15">
      <c r="A64" s="209"/>
      <c r="B64" s="226" t="s">
        <v>48</v>
      </c>
      <c r="C64" s="227">
        <v>55.42</v>
      </c>
      <c r="D64" s="227">
        <v>1.07181104</v>
      </c>
      <c r="E64" s="227">
        <v>0.47599766999999998</v>
      </c>
      <c r="F64" s="219">
        <f t="shared" si="4"/>
        <v>1.54780871</v>
      </c>
      <c r="G64" s="220">
        <f t="shared" si="0"/>
        <v>2.7928702814868278</v>
      </c>
    </row>
    <row r="65" spans="1:7" s="202" customFormat="1" ht="15" customHeight="1" x14ac:dyDescent="0.15">
      <c r="A65" s="209"/>
      <c r="B65" s="226" t="s">
        <v>300</v>
      </c>
      <c r="C65" s="227">
        <v>785.46</v>
      </c>
      <c r="D65" s="227">
        <v>27.602167340000001</v>
      </c>
      <c r="E65" s="227">
        <v>3.4150118100000002</v>
      </c>
      <c r="F65" s="219">
        <f t="shared" si="4"/>
        <v>31.01717915</v>
      </c>
      <c r="G65" s="220">
        <f t="shared" si="0"/>
        <v>3.9489189965115981</v>
      </c>
    </row>
    <row r="66" spans="1:7" s="202" customFormat="1" ht="15" customHeight="1" x14ac:dyDescent="0.15">
      <c r="A66" s="209"/>
      <c r="B66" s="226" t="s">
        <v>299</v>
      </c>
      <c r="C66" s="227">
        <v>138.32</v>
      </c>
      <c r="D66" s="227">
        <v>3.6030273999999998</v>
      </c>
      <c r="E66" s="227">
        <v>0.58129255000000002</v>
      </c>
      <c r="F66" s="219">
        <f t="shared" si="4"/>
        <v>4.1843199499999999</v>
      </c>
      <c r="G66" s="220">
        <f t="shared" si="0"/>
        <v>3.0251011784268362</v>
      </c>
    </row>
    <row r="67" spans="1:7" s="202" customFormat="1" ht="15" customHeight="1" x14ac:dyDescent="0.15">
      <c r="A67" s="212" t="s">
        <v>298</v>
      </c>
      <c r="B67" s="221" t="s">
        <v>399</v>
      </c>
      <c r="C67" s="222">
        <f>SUM(C68:C75)</f>
        <v>6694.78</v>
      </c>
      <c r="D67" s="222">
        <f>SUM(D68:D75)</f>
        <v>224.15081585000001</v>
      </c>
      <c r="E67" s="222">
        <f>SUM(E68:E75)</f>
        <v>31.311012959999999</v>
      </c>
      <c r="F67" s="222">
        <f>SUM(F68:F75)</f>
        <v>255.46182881000001</v>
      </c>
      <c r="G67" s="215">
        <f t="shared" si="0"/>
        <v>3.815836051520737</v>
      </c>
    </row>
    <row r="68" spans="1:7" s="202" customFormat="1" ht="15" customHeight="1" x14ac:dyDescent="0.15">
      <c r="A68" s="209"/>
      <c r="B68" s="226" t="s">
        <v>297</v>
      </c>
      <c r="C68" s="227">
        <v>4411.2700000000004</v>
      </c>
      <c r="D68" s="227">
        <v>163.16072922000001</v>
      </c>
      <c r="E68" s="227">
        <v>28.956591030000002</v>
      </c>
      <c r="F68" s="219">
        <f t="shared" ref="F68:F75" si="5">SUM(D68:E68)</f>
        <v>192.11732025000001</v>
      </c>
      <c r="G68" s="220">
        <f t="shared" si="0"/>
        <v>4.355147616219365</v>
      </c>
    </row>
    <row r="69" spans="1:7" s="202" customFormat="1" ht="15" customHeight="1" x14ac:dyDescent="0.15">
      <c r="A69" s="209"/>
      <c r="B69" s="226" t="s">
        <v>296</v>
      </c>
      <c r="C69" s="227">
        <v>82.72</v>
      </c>
      <c r="D69" s="227">
        <v>1.7389542499999999</v>
      </c>
      <c r="E69" s="227">
        <v>0.19286589000000001</v>
      </c>
      <c r="F69" s="219">
        <f t="shared" si="5"/>
        <v>1.9318201399999999</v>
      </c>
      <c r="G69" s="220">
        <f t="shared" si="0"/>
        <v>2.3353725096711795</v>
      </c>
    </row>
    <row r="70" spans="1:7" s="202" customFormat="1" ht="15" customHeight="1" x14ac:dyDescent="0.15">
      <c r="A70" s="209"/>
      <c r="B70" s="226" t="s">
        <v>295</v>
      </c>
      <c r="C70" s="227">
        <v>1967.54</v>
      </c>
      <c r="D70" s="227">
        <v>55.752064329999996</v>
      </c>
      <c r="E70" s="227">
        <v>0.90898093000000002</v>
      </c>
      <c r="F70" s="219">
        <f t="shared" si="5"/>
        <v>56.661045259999995</v>
      </c>
      <c r="G70" s="220">
        <f t="shared" si="0"/>
        <v>2.8797912753997377</v>
      </c>
    </row>
    <row r="71" spans="1:7" s="202" customFormat="1" ht="15" customHeight="1" x14ac:dyDescent="0.15">
      <c r="A71" s="209"/>
      <c r="B71" s="226" t="s">
        <v>294</v>
      </c>
      <c r="C71" s="227">
        <v>9.48</v>
      </c>
      <c r="D71" s="227">
        <v>0.22101282999999999</v>
      </c>
      <c r="E71" s="227">
        <v>0.11542416</v>
      </c>
      <c r="F71" s="219">
        <f t="shared" si="5"/>
        <v>0.33643698999999999</v>
      </c>
      <c r="G71" s="220">
        <f t="shared" si="0"/>
        <v>3.5489133966244721</v>
      </c>
    </row>
    <row r="72" spans="1:7" s="202" customFormat="1" ht="15" customHeight="1" x14ac:dyDescent="0.15">
      <c r="A72" s="209"/>
      <c r="B72" s="226" t="s">
        <v>293</v>
      </c>
      <c r="C72" s="227">
        <v>33.369999999999997</v>
      </c>
      <c r="D72" s="227">
        <v>0.20540575</v>
      </c>
      <c r="E72" s="227">
        <v>0.12786125000000001</v>
      </c>
      <c r="F72" s="219">
        <f t="shared" si="5"/>
        <v>0.33326699999999998</v>
      </c>
      <c r="G72" s="220">
        <f t="shared" si="0"/>
        <v>0.99870242732993719</v>
      </c>
    </row>
    <row r="73" spans="1:7" s="202" customFormat="1" ht="15" customHeight="1" x14ac:dyDescent="0.15">
      <c r="A73" s="209"/>
      <c r="B73" s="226" t="s">
        <v>52</v>
      </c>
      <c r="C73" s="227">
        <v>71.150000000000006</v>
      </c>
      <c r="D73" s="227">
        <v>2.1412467500000001</v>
      </c>
      <c r="E73" s="227">
        <v>0.47586624999999999</v>
      </c>
      <c r="F73" s="219">
        <f t="shared" si="5"/>
        <v>2.6171130000000002</v>
      </c>
      <c r="G73" s="220">
        <f t="shared" ref="G73:G136" si="6">F73/C73*100</f>
        <v>3.6783035839775122</v>
      </c>
    </row>
    <row r="74" spans="1:7" s="202" customFormat="1" ht="15" customHeight="1" x14ac:dyDescent="0.15">
      <c r="A74" s="209"/>
      <c r="B74" s="226" t="s">
        <v>292</v>
      </c>
      <c r="C74" s="227">
        <v>40.07</v>
      </c>
      <c r="D74" s="227">
        <v>0.83822655000000001</v>
      </c>
      <c r="E74" s="227">
        <v>0.47629760999999998</v>
      </c>
      <c r="F74" s="219">
        <f t="shared" si="5"/>
        <v>1.3145241599999999</v>
      </c>
      <c r="G74" s="220">
        <f t="shared" si="6"/>
        <v>3.2805694035437982</v>
      </c>
    </row>
    <row r="75" spans="1:7" s="202" customFormat="1" ht="15" customHeight="1" x14ac:dyDescent="0.15">
      <c r="A75" s="209"/>
      <c r="B75" s="226" t="s">
        <v>291</v>
      </c>
      <c r="C75" s="227">
        <v>79.180000000000007</v>
      </c>
      <c r="D75" s="227">
        <v>9.3176170000000003E-2</v>
      </c>
      <c r="E75" s="227">
        <v>5.7125839999999997E-2</v>
      </c>
      <c r="F75" s="219">
        <f t="shared" si="5"/>
        <v>0.15030200999999999</v>
      </c>
      <c r="G75" s="220">
        <f t="shared" si="6"/>
        <v>0.18982320030310681</v>
      </c>
    </row>
    <row r="76" spans="1:7" s="202" customFormat="1" ht="15" customHeight="1" x14ac:dyDescent="0.15">
      <c r="A76" s="212" t="s">
        <v>290</v>
      </c>
      <c r="B76" s="221" t="s">
        <v>400</v>
      </c>
      <c r="C76" s="222">
        <f>SUM(C77:C83)</f>
        <v>3001.58</v>
      </c>
      <c r="D76" s="222">
        <f>SUM(D77:D83)</f>
        <v>66.470299600000004</v>
      </c>
      <c r="E76" s="222">
        <f>SUM(E77:E83)</f>
        <v>17.036255830000002</v>
      </c>
      <c r="F76" s="214">
        <f>SUM(F77:F83)</f>
        <v>83.506555429999992</v>
      </c>
      <c r="G76" s="215">
        <f t="shared" si="6"/>
        <v>2.782086615382565</v>
      </c>
    </row>
    <row r="77" spans="1:7" s="202" customFormat="1" ht="15" customHeight="1" x14ac:dyDescent="0.15">
      <c r="A77" s="209"/>
      <c r="B77" s="226" t="s">
        <v>289</v>
      </c>
      <c r="C77" s="227">
        <v>1267.31</v>
      </c>
      <c r="D77" s="227">
        <v>32.629920810000002</v>
      </c>
      <c r="E77" s="227">
        <v>9.9979543100000008</v>
      </c>
      <c r="F77" s="219">
        <f t="shared" ref="F77:F83" si="7">SUM(D77:E77)</f>
        <v>42.627875119999999</v>
      </c>
      <c r="G77" s="220">
        <f t="shared" si="6"/>
        <v>3.363650181881308</v>
      </c>
    </row>
    <row r="78" spans="1:7" s="202" customFormat="1" ht="15" customHeight="1" x14ac:dyDescent="0.15">
      <c r="A78" s="209"/>
      <c r="B78" s="226" t="s">
        <v>288</v>
      </c>
      <c r="C78" s="227">
        <v>60.53</v>
      </c>
      <c r="D78" s="227">
        <v>1.2703292500000001</v>
      </c>
      <c r="E78" s="227">
        <v>0.63717181000000001</v>
      </c>
      <c r="F78" s="219">
        <f t="shared" si="7"/>
        <v>1.90750106</v>
      </c>
      <c r="G78" s="220">
        <f t="shared" si="6"/>
        <v>3.1513316702461589</v>
      </c>
    </row>
    <row r="79" spans="1:7" s="202" customFormat="1" ht="15" customHeight="1" x14ac:dyDescent="0.15">
      <c r="A79" s="209"/>
      <c r="B79" s="226" t="s">
        <v>287</v>
      </c>
      <c r="C79" s="227">
        <v>140.51</v>
      </c>
      <c r="D79" s="227">
        <v>2.0373566599999999</v>
      </c>
      <c r="E79" s="227">
        <v>0.50938064999999999</v>
      </c>
      <c r="F79" s="219">
        <f t="shared" si="7"/>
        <v>2.5467373100000001</v>
      </c>
      <c r="G79" s="220">
        <f t="shared" si="6"/>
        <v>1.812495416696321</v>
      </c>
    </row>
    <row r="80" spans="1:7" s="202" customFormat="1" ht="15" customHeight="1" x14ac:dyDescent="0.15">
      <c r="A80" s="209"/>
      <c r="B80" s="226" t="s">
        <v>55</v>
      </c>
      <c r="C80" s="227">
        <v>144.46</v>
      </c>
      <c r="D80" s="227">
        <v>2.77869952</v>
      </c>
      <c r="E80" s="227">
        <v>1.71539895</v>
      </c>
      <c r="F80" s="219">
        <f t="shared" si="7"/>
        <v>4.49409847</v>
      </c>
      <c r="G80" s="220">
        <f t="shared" si="6"/>
        <v>3.1109639138861964</v>
      </c>
    </row>
    <row r="81" spans="1:7" s="202" customFormat="1" ht="15" customHeight="1" x14ac:dyDescent="0.15">
      <c r="A81" s="209"/>
      <c r="B81" s="226" t="s">
        <v>56</v>
      </c>
      <c r="C81" s="227">
        <v>332.93</v>
      </c>
      <c r="D81" s="227">
        <v>0.32363999999999998</v>
      </c>
      <c r="E81" s="227">
        <v>0.21402857</v>
      </c>
      <c r="F81" s="219">
        <f t="shared" si="7"/>
        <v>0.53766857000000001</v>
      </c>
      <c r="G81" s="220">
        <f t="shared" si="6"/>
        <v>0.161495981137176</v>
      </c>
    </row>
    <row r="82" spans="1:7" s="202" customFormat="1" ht="15" customHeight="1" x14ac:dyDescent="0.15">
      <c r="A82" s="209"/>
      <c r="B82" s="226" t="s">
        <v>286</v>
      </c>
      <c r="C82" s="227">
        <v>853.17</v>
      </c>
      <c r="D82" s="227">
        <v>22.999679359999998</v>
      </c>
      <c r="E82" s="227">
        <v>3.96232154</v>
      </c>
      <c r="F82" s="219">
        <f t="shared" si="7"/>
        <v>26.9620009</v>
      </c>
      <c r="G82" s="220">
        <f t="shared" si="6"/>
        <v>3.1602143652495989</v>
      </c>
    </row>
    <row r="83" spans="1:7" s="202" customFormat="1" ht="15" customHeight="1" x14ac:dyDescent="0.15">
      <c r="A83" s="209"/>
      <c r="B83" s="226" t="s">
        <v>285</v>
      </c>
      <c r="C83" s="227">
        <v>202.67</v>
      </c>
      <c r="D83" s="227">
        <v>4.4306739999999998</v>
      </c>
      <c r="E83" s="227">
        <v>0</v>
      </c>
      <c r="F83" s="219">
        <f t="shared" si="7"/>
        <v>4.4306739999999998</v>
      </c>
      <c r="G83" s="220">
        <f t="shared" si="6"/>
        <v>2.186151872502097</v>
      </c>
    </row>
    <row r="84" spans="1:7" s="202" customFormat="1" ht="15" customHeight="1" x14ac:dyDescent="0.15">
      <c r="A84" s="212" t="s">
        <v>284</v>
      </c>
      <c r="B84" s="221" t="s">
        <v>401</v>
      </c>
      <c r="C84" s="222">
        <f>SUM(C85:C123)</f>
        <v>101835.99</v>
      </c>
      <c r="D84" s="222">
        <f>SUM(D85:D123)</f>
        <v>2486.1384219699994</v>
      </c>
      <c r="E84" s="222">
        <f>SUM(E85:E123)</f>
        <v>0</v>
      </c>
      <c r="F84" s="214">
        <f>SUM(F85:F123)</f>
        <v>2486.1384219699994</v>
      </c>
      <c r="G84" s="215">
        <f t="shared" si="6"/>
        <v>2.4413161024604357</v>
      </c>
    </row>
    <row r="85" spans="1:7" s="202" customFormat="1" ht="15" customHeight="1" x14ac:dyDescent="0.15">
      <c r="A85" s="209"/>
      <c r="B85" s="226" t="s">
        <v>283</v>
      </c>
      <c r="C85" s="227">
        <v>32126.71</v>
      </c>
      <c r="D85" s="227">
        <v>828.99606533999986</v>
      </c>
      <c r="E85" s="227">
        <v>0</v>
      </c>
      <c r="F85" s="219">
        <f t="shared" ref="F85:F123" si="8">SUM(D85:E85)</f>
        <v>828.99606533999986</v>
      </c>
      <c r="G85" s="220">
        <f t="shared" si="6"/>
        <v>2.5803951457836796</v>
      </c>
    </row>
    <row r="86" spans="1:7" s="202" customFormat="1" ht="15" customHeight="1" x14ac:dyDescent="0.15">
      <c r="A86" s="209"/>
      <c r="B86" s="226" t="s">
        <v>282</v>
      </c>
      <c r="C86" s="227">
        <v>664.29</v>
      </c>
      <c r="D86" s="227">
        <v>14.90893526</v>
      </c>
      <c r="E86" s="227">
        <v>0</v>
      </c>
      <c r="F86" s="219">
        <f t="shared" si="8"/>
        <v>14.90893526</v>
      </c>
      <c r="G86" s="220">
        <f t="shared" si="6"/>
        <v>2.244341365969682</v>
      </c>
    </row>
    <row r="87" spans="1:7" s="202" customFormat="1" ht="15" customHeight="1" x14ac:dyDescent="0.15">
      <c r="A87" s="209"/>
      <c r="B87" s="226" t="s">
        <v>281</v>
      </c>
      <c r="C87" s="227">
        <v>11921.95</v>
      </c>
      <c r="D87" s="227">
        <v>252.78415064000001</v>
      </c>
      <c r="E87" s="227">
        <v>0</v>
      </c>
      <c r="F87" s="219">
        <f t="shared" si="8"/>
        <v>252.78415064000001</v>
      </c>
      <c r="G87" s="220">
        <f t="shared" si="6"/>
        <v>2.1203255393622689</v>
      </c>
    </row>
    <row r="88" spans="1:7" s="202" customFormat="1" ht="15" customHeight="1" x14ac:dyDescent="0.15">
      <c r="A88" s="209"/>
      <c r="B88" s="226" t="s">
        <v>280</v>
      </c>
      <c r="C88" s="227">
        <v>188.44</v>
      </c>
      <c r="D88" s="227">
        <v>0</v>
      </c>
      <c r="E88" s="227">
        <v>0</v>
      </c>
      <c r="F88" s="219">
        <f t="shared" si="8"/>
        <v>0</v>
      </c>
      <c r="G88" s="220">
        <f t="shared" si="6"/>
        <v>0</v>
      </c>
    </row>
    <row r="89" spans="1:7" s="202" customFormat="1" ht="15" customHeight="1" x14ac:dyDescent="0.15">
      <c r="A89" s="209"/>
      <c r="B89" s="226" t="s">
        <v>279</v>
      </c>
      <c r="C89" s="227">
        <v>2297.54</v>
      </c>
      <c r="D89" s="227">
        <v>27.829890899999999</v>
      </c>
      <c r="E89" s="227">
        <v>0</v>
      </c>
      <c r="F89" s="219">
        <f t="shared" si="8"/>
        <v>27.829890899999999</v>
      </c>
      <c r="G89" s="220">
        <f t="shared" si="6"/>
        <v>1.2112908110413747</v>
      </c>
    </row>
    <row r="90" spans="1:7" s="202" customFormat="1" ht="15" customHeight="1" x14ac:dyDescent="0.15">
      <c r="A90" s="209"/>
      <c r="B90" s="226" t="s">
        <v>278</v>
      </c>
      <c r="C90" s="227">
        <v>2005.38</v>
      </c>
      <c r="D90" s="227">
        <v>43.668959170000001</v>
      </c>
      <c r="E90" s="227">
        <v>0</v>
      </c>
      <c r="F90" s="219">
        <f t="shared" si="8"/>
        <v>43.668959170000001</v>
      </c>
      <c r="G90" s="220">
        <f t="shared" si="6"/>
        <v>2.1775902407523762</v>
      </c>
    </row>
    <row r="91" spans="1:7" s="202" customFormat="1" ht="15" customHeight="1" x14ac:dyDescent="0.15">
      <c r="A91" s="209"/>
      <c r="B91" s="226" t="s">
        <v>277</v>
      </c>
      <c r="C91" s="227">
        <v>54.41</v>
      </c>
      <c r="D91" s="227">
        <v>1.2866661800000001</v>
      </c>
      <c r="E91" s="227">
        <v>0</v>
      </c>
      <c r="F91" s="219">
        <f t="shared" si="8"/>
        <v>1.2866661800000001</v>
      </c>
      <c r="G91" s="220">
        <f t="shared" si="6"/>
        <v>2.364760485204926</v>
      </c>
    </row>
    <row r="92" spans="1:7" s="202" customFormat="1" ht="15" customHeight="1" x14ac:dyDescent="0.15">
      <c r="A92" s="209"/>
      <c r="B92" s="226" t="s">
        <v>276</v>
      </c>
      <c r="C92" s="227">
        <v>8.17</v>
      </c>
      <c r="D92" s="227">
        <v>0.1494965</v>
      </c>
      <c r="E92" s="227">
        <v>0</v>
      </c>
      <c r="F92" s="219">
        <f t="shared" si="8"/>
        <v>0.1494965</v>
      </c>
      <c r="G92" s="220">
        <f t="shared" si="6"/>
        <v>1.8298225214198285</v>
      </c>
    </row>
    <row r="93" spans="1:7" s="202" customFormat="1" ht="15" customHeight="1" x14ac:dyDescent="0.15">
      <c r="A93" s="209"/>
      <c r="B93" s="226" t="s">
        <v>275</v>
      </c>
      <c r="C93" s="227">
        <v>764.18</v>
      </c>
      <c r="D93" s="227">
        <v>19.057813150000001</v>
      </c>
      <c r="E93" s="227">
        <v>0</v>
      </c>
      <c r="F93" s="219">
        <f t="shared" si="8"/>
        <v>19.057813150000001</v>
      </c>
      <c r="G93" s="220">
        <f t="shared" si="6"/>
        <v>2.4938905951477404</v>
      </c>
    </row>
    <row r="94" spans="1:7" s="202" customFormat="1" ht="15" customHeight="1" x14ac:dyDescent="0.15">
      <c r="A94" s="209"/>
      <c r="B94" s="226" t="s">
        <v>274</v>
      </c>
      <c r="C94" s="227">
        <v>46.61</v>
      </c>
      <c r="D94" s="227">
        <v>1.29155825</v>
      </c>
      <c r="E94" s="227">
        <v>0</v>
      </c>
      <c r="F94" s="219">
        <f t="shared" si="8"/>
        <v>1.29155825</v>
      </c>
      <c r="G94" s="220">
        <f t="shared" si="6"/>
        <v>2.7709895945076166</v>
      </c>
    </row>
    <row r="95" spans="1:7" s="202" customFormat="1" ht="15" customHeight="1" x14ac:dyDescent="0.15">
      <c r="A95" s="209"/>
      <c r="B95" s="226" t="s">
        <v>273</v>
      </c>
      <c r="C95" s="227">
        <v>28.66</v>
      </c>
      <c r="D95" s="227">
        <v>0.28954200000000002</v>
      </c>
      <c r="E95" s="227">
        <v>0</v>
      </c>
      <c r="F95" s="219">
        <f t="shared" si="8"/>
        <v>0.28954200000000002</v>
      </c>
      <c r="G95" s="220">
        <f t="shared" si="6"/>
        <v>1.0102651779483602</v>
      </c>
    </row>
    <row r="96" spans="1:7" s="202" customFormat="1" ht="15" customHeight="1" x14ac:dyDescent="0.15">
      <c r="A96" s="209"/>
      <c r="B96" s="226" t="s">
        <v>272</v>
      </c>
      <c r="C96" s="227">
        <v>160.86000000000001</v>
      </c>
      <c r="D96" s="227">
        <v>0.16831974999999999</v>
      </c>
      <c r="E96" s="227">
        <v>0</v>
      </c>
      <c r="F96" s="219">
        <f t="shared" si="8"/>
        <v>0.16831974999999999</v>
      </c>
      <c r="G96" s="220">
        <f t="shared" si="6"/>
        <v>0.10463741763023744</v>
      </c>
    </row>
    <row r="97" spans="1:7" s="202" customFormat="1" ht="15" customHeight="1" x14ac:dyDescent="0.15">
      <c r="A97" s="209"/>
      <c r="B97" s="226" t="s">
        <v>58</v>
      </c>
      <c r="C97" s="227">
        <v>100.8</v>
      </c>
      <c r="D97" s="227">
        <v>3.1336182700000004</v>
      </c>
      <c r="E97" s="227">
        <v>0</v>
      </c>
      <c r="F97" s="219">
        <f t="shared" si="8"/>
        <v>3.1336182700000004</v>
      </c>
      <c r="G97" s="220">
        <f t="shared" si="6"/>
        <v>3.1087482837301592</v>
      </c>
    </row>
    <row r="98" spans="1:7" s="202" customFormat="1" ht="15" customHeight="1" x14ac:dyDescent="0.15">
      <c r="A98" s="209"/>
      <c r="B98" s="226" t="s">
        <v>271</v>
      </c>
      <c r="C98" s="227">
        <v>11439.56</v>
      </c>
      <c r="D98" s="227">
        <v>325.94633969000006</v>
      </c>
      <c r="E98" s="227">
        <v>0</v>
      </c>
      <c r="F98" s="219">
        <f t="shared" si="8"/>
        <v>325.94633969000006</v>
      </c>
      <c r="G98" s="220">
        <f t="shared" si="6"/>
        <v>2.8492908791072389</v>
      </c>
    </row>
    <row r="99" spans="1:7" s="202" customFormat="1" ht="15" customHeight="1" x14ac:dyDescent="0.15">
      <c r="A99" s="209"/>
      <c r="B99" s="226" t="s">
        <v>270</v>
      </c>
      <c r="C99" s="227">
        <v>10</v>
      </c>
      <c r="D99" s="227">
        <v>0</v>
      </c>
      <c r="E99" s="227">
        <v>0</v>
      </c>
      <c r="F99" s="219">
        <f t="shared" si="8"/>
        <v>0</v>
      </c>
      <c r="G99" s="220">
        <f t="shared" si="6"/>
        <v>0</v>
      </c>
    </row>
    <row r="100" spans="1:7" s="202" customFormat="1" ht="15" customHeight="1" x14ac:dyDescent="0.15">
      <c r="A100" s="209"/>
      <c r="B100" s="226" t="s">
        <v>60</v>
      </c>
      <c r="C100" s="227">
        <v>89.43</v>
      </c>
      <c r="D100" s="227">
        <v>0</v>
      </c>
      <c r="E100" s="227">
        <v>0</v>
      </c>
      <c r="F100" s="219">
        <f t="shared" si="8"/>
        <v>0</v>
      </c>
      <c r="G100" s="220">
        <f t="shared" si="6"/>
        <v>0</v>
      </c>
    </row>
    <row r="101" spans="1:7" s="202" customFormat="1" ht="15" customHeight="1" x14ac:dyDescent="0.15">
      <c r="A101" s="209"/>
      <c r="B101" s="226" t="s">
        <v>269</v>
      </c>
      <c r="C101" s="227">
        <v>4979.7700000000004</v>
      </c>
      <c r="D101" s="227">
        <v>92.692158919999983</v>
      </c>
      <c r="E101" s="227">
        <v>0</v>
      </c>
      <c r="F101" s="219">
        <f t="shared" si="8"/>
        <v>92.692158919999983</v>
      </c>
      <c r="G101" s="220">
        <f t="shared" si="6"/>
        <v>1.8613742988129969</v>
      </c>
    </row>
    <row r="102" spans="1:7" s="202" customFormat="1" ht="15" customHeight="1" x14ac:dyDescent="0.15">
      <c r="A102" s="209"/>
      <c r="B102" s="226" t="s">
        <v>268</v>
      </c>
      <c r="C102" s="227">
        <v>27362.77</v>
      </c>
      <c r="D102" s="227">
        <v>728.26289596999993</v>
      </c>
      <c r="E102" s="227">
        <v>0</v>
      </c>
      <c r="F102" s="219">
        <f t="shared" si="8"/>
        <v>728.26289596999993</v>
      </c>
      <c r="G102" s="220">
        <f t="shared" si="6"/>
        <v>2.6615101320882353</v>
      </c>
    </row>
    <row r="103" spans="1:7" s="202" customFormat="1" ht="15" customHeight="1" x14ac:dyDescent="0.15">
      <c r="A103" s="209"/>
      <c r="B103" s="226" t="s">
        <v>267</v>
      </c>
      <c r="C103" s="227">
        <v>13.37</v>
      </c>
      <c r="D103" s="227">
        <v>0.40861765</v>
      </c>
      <c r="E103" s="227">
        <v>0</v>
      </c>
      <c r="F103" s="219">
        <f t="shared" si="8"/>
        <v>0.40861765</v>
      </c>
      <c r="G103" s="220">
        <f t="shared" si="6"/>
        <v>3.0562277486910996</v>
      </c>
    </row>
    <row r="104" spans="1:7" s="202" customFormat="1" ht="15" customHeight="1" x14ac:dyDescent="0.15">
      <c r="A104" s="209"/>
      <c r="B104" s="226" t="s">
        <v>266</v>
      </c>
      <c r="C104" s="227">
        <v>251.23</v>
      </c>
      <c r="D104" s="227">
        <v>6.261268030000001</v>
      </c>
      <c r="E104" s="227">
        <v>0</v>
      </c>
      <c r="F104" s="219">
        <f t="shared" si="8"/>
        <v>6.261268030000001</v>
      </c>
      <c r="G104" s="220">
        <f t="shared" si="6"/>
        <v>2.492245364805159</v>
      </c>
    </row>
    <row r="105" spans="1:7" s="202" customFormat="1" ht="15" customHeight="1" x14ac:dyDescent="0.15">
      <c r="A105" s="209"/>
      <c r="B105" s="226" t="s">
        <v>265</v>
      </c>
      <c r="C105" s="227">
        <v>1728.3</v>
      </c>
      <c r="D105" s="227">
        <v>28.244104050000001</v>
      </c>
      <c r="E105" s="227">
        <v>0</v>
      </c>
      <c r="F105" s="219">
        <f t="shared" si="8"/>
        <v>28.244104050000001</v>
      </c>
      <c r="G105" s="220">
        <f t="shared" si="6"/>
        <v>1.6342130446103109</v>
      </c>
    </row>
    <row r="106" spans="1:7" s="202" customFormat="1" ht="15" customHeight="1" x14ac:dyDescent="0.15">
      <c r="A106" s="209"/>
      <c r="B106" s="226" t="s">
        <v>264</v>
      </c>
      <c r="C106" s="227">
        <v>1711.65</v>
      </c>
      <c r="D106" s="227">
        <v>28.02895148</v>
      </c>
      <c r="E106" s="227">
        <v>0</v>
      </c>
      <c r="F106" s="219">
        <f t="shared" si="8"/>
        <v>28.02895148</v>
      </c>
      <c r="G106" s="220">
        <f t="shared" si="6"/>
        <v>1.6375398872433031</v>
      </c>
    </row>
    <row r="107" spans="1:7" s="202" customFormat="1" ht="15" customHeight="1" x14ac:dyDescent="0.15">
      <c r="A107" s="209"/>
      <c r="B107" s="226" t="s">
        <v>263</v>
      </c>
      <c r="C107" s="227">
        <v>1041.8</v>
      </c>
      <c r="D107" s="227">
        <v>18.91659215</v>
      </c>
      <c r="E107" s="227">
        <v>0</v>
      </c>
      <c r="F107" s="219">
        <f t="shared" si="8"/>
        <v>18.91659215</v>
      </c>
      <c r="G107" s="220">
        <f t="shared" si="6"/>
        <v>1.8157604290650795</v>
      </c>
    </row>
    <row r="108" spans="1:7" s="202" customFormat="1" ht="15" customHeight="1" x14ac:dyDescent="0.15">
      <c r="A108" s="209"/>
      <c r="B108" s="226" t="s">
        <v>262</v>
      </c>
      <c r="C108" s="227">
        <v>121.29</v>
      </c>
      <c r="D108" s="227">
        <v>2.6656965499999998</v>
      </c>
      <c r="E108" s="227">
        <v>0</v>
      </c>
      <c r="F108" s="219">
        <f t="shared" si="8"/>
        <v>2.6656965499999998</v>
      </c>
      <c r="G108" s="220">
        <f t="shared" si="6"/>
        <v>2.1977875752329128</v>
      </c>
    </row>
    <row r="109" spans="1:7" s="202" customFormat="1" ht="15" customHeight="1" x14ac:dyDescent="0.15">
      <c r="A109" s="209"/>
      <c r="B109" s="226" t="s">
        <v>261</v>
      </c>
      <c r="C109" s="227">
        <v>196.03</v>
      </c>
      <c r="D109" s="227">
        <v>2.0181976499999998</v>
      </c>
      <c r="E109" s="227">
        <v>0</v>
      </c>
      <c r="F109" s="219">
        <f t="shared" si="8"/>
        <v>2.0181976499999998</v>
      </c>
      <c r="G109" s="220">
        <f t="shared" si="6"/>
        <v>1.029535096668877</v>
      </c>
    </row>
    <row r="110" spans="1:7" s="202" customFormat="1" ht="15" customHeight="1" x14ac:dyDescent="0.15">
      <c r="A110" s="209"/>
      <c r="B110" s="226" t="s">
        <v>260</v>
      </c>
      <c r="C110" s="227">
        <v>122.53</v>
      </c>
      <c r="D110" s="227">
        <v>3.9306456000000001</v>
      </c>
      <c r="E110" s="227">
        <v>0</v>
      </c>
      <c r="F110" s="219">
        <f t="shared" si="8"/>
        <v>3.9306456000000001</v>
      </c>
      <c r="G110" s="220">
        <f t="shared" si="6"/>
        <v>3.2079046764057781</v>
      </c>
    </row>
    <row r="111" spans="1:7" s="202" customFormat="1" ht="15" customHeight="1" x14ac:dyDescent="0.15">
      <c r="A111" s="209"/>
      <c r="B111" s="226" t="s">
        <v>259</v>
      </c>
      <c r="C111" s="227">
        <v>39.21</v>
      </c>
      <c r="D111" s="227">
        <v>0.12582065000000001</v>
      </c>
      <c r="E111" s="227">
        <v>0</v>
      </c>
      <c r="F111" s="219">
        <f t="shared" si="8"/>
        <v>0.12582065000000001</v>
      </c>
      <c r="G111" s="220">
        <f t="shared" si="6"/>
        <v>0.32088918643203262</v>
      </c>
    </row>
    <row r="112" spans="1:7" s="202" customFormat="1" ht="15" customHeight="1" x14ac:dyDescent="0.15">
      <c r="A112" s="209"/>
      <c r="B112" s="226" t="s">
        <v>258</v>
      </c>
      <c r="C112" s="227">
        <v>462.79</v>
      </c>
      <c r="D112" s="227">
        <v>13.2881023</v>
      </c>
      <c r="E112" s="227">
        <v>0</v>
      </c>
      <c r="F112" s="219">
        <f t="shared" si="8"/>
        <v>13.2881023</v>
      </c>
      <c r="G112" s="220">
        <f t="shared" si="6"/>
        <v>2.8713028155318825</v>
      </c>
    </row>
    <row r="113" spans="1:7" s="202" customFormat="1" ht="15" customHeight="1" x14ac:dyDescent="0.15">
      <c r="A113" s="209"/>
      <c r="B113" s="226" t="s">
        <v>257</v>
      </c>
      <c r="C113" s="227">
        <v>413.27</v>
      </c>
      <c r="D113" s="227">
        <v>6.7357642999999996</v>
      </c>
      <c r="E113" s="227">
        <v>0</v>
      </c>
      <c r="F113" s="219">
        <f t="shared" si="8"/>
        <v>6.7357642999999996</v>
      </c>
      <c r="G113" s="220">
        <f t="shared" si="6"/>
        <v>1.6298701333268808</v>
      </c>
    </row>
    <row r="114" spans="1:7" s="202" customFormat="1" ht="15" customHeight="1" x14ac:dyDescent="0.15">
      <c r="A114" s="209"/>
      <c r="B114" s="226" t="s">
        <v>61</v>
      </c>
      <c r="C114" s="227">
        <v>47.71</v>
      </c>
      <c r="D114" s="227">
        <v>0.95922499999999999</v>
      </c>
      <c r="E114" s="227">
        <v>0</v>
      </c>
      <c r="F114" s="219">
        <f t="shared" si="8"/>
        <v>0.95922499999999999</v>
      </c>
      <c r="G114" s="220">
        <f t="shared" si="6"/>
        <v>2.0105323831481869</v>
      </c>
    </row>
    <row r="115" spans="1:7" s="202" customFormat="1" ht="15" customHeight="1" x14ac:dyDescent="0.15">
      <c r="A115" s="209"/>
      <c r="B115" s="226" t="s">
        <v>256</v>
      </c>
      <c r="C115" s="227">
        <v>28.36</v>
      </c>
      <c r="D115" s="227">
        <v>0.80727269999999995</v>
      </c>
      <c r="E115" s="227">
        <v>0</v>
      </c>
      <c r="F115" s="219">
        <f t="shared" si="8"/>
        <v>0.80727269999999995</v>
      </c>
      <c r="G115" s="220">
        <f t="shared" si="6"/>
        <v>2.8465186882933708</v>
      </c>
    </row>
    <row r="116" spans="1:7" s="202" customFormat="1" ht="15" customHeight="1" x14ac:dyDescent="0.15">
      <c r="A116" s="209"/>
      <c r="B116" s="226" t="s">
        <v>62</v>
      </c>
      <c r="C116" s="227">
        <v>306.73</v>
      </c>
      <c r="D116" s="227">
        <v>9.6213678500000004</v>
      </c>
      <c r="E116" s="227">
        <v>0</v>
      </c>
      <c r="F116" s="219">
        <f t="shared" si="8"/>
        <v>9.6213678500000004</v>
      </c>
      <c r="G116" s="220">
        <f t="shared" si="6"/>
        <v>3.1367547517360546</v>
      </c>
    </row>
    <row r="117" spans="1:7" s="202" customFormat="1" ht="15" customHeight="1" x14ac:dyDescent="0.15">
      <c r="A117" s="209"/>
      <c r="B117" s="226" t="s">
        <v>255</v>
      </c>
      <c r="C117" s="227">
        <v>39.090000000000003</v>
      </c>
      <c r="D117" s="227">
        <v>1.2789704</v>
      </c>
      <c r="E117" s="227">
        <v>0</v>
      </c>
      <c r="F117" s="219">
        <f t="shared" si="8"/>
        <v>1.2789704</v>
      </c>
      <c r="G117" s="220">
        <f t="shared" si="6"/>
        <v>3.2718608339728825</v>
      </c>
    </row>
    <row r="118" spans="1:7" s="202" customFormat="1" ht="15" customHeight="1" x14ac:dyDescent="0.15">
      <c r="A118" s="209"/>
      <c r="B118" s="226" t="s">
        <v>254</v>
      </c>
      <c r="C118" s="227">
        <v>37.82</v>
      </c>
      <c r="D118" s="227">
        <v>1.1526163999999999</v>
      </c>
      <c r="E118" s="227">
        <v>0</v>
      </c>
      <c r="F118" s="219">
        <f t="shared" si="8"/>
        <v>1.1526163999999999</v>
      </c>
      <c r="G118" s="220">
        <f t="shared" si="6"/>
        <v>3.0476372289793758</v>
      </c>
    </row>
    <row r="119" spans="1:7" s="202" customFormat="1" ht="15" customHeight="1" x14ac:dyDescent="0.15">
      <c r="A119" s="209"/>
      <c r="B119" s="226" t="s">
        <v>63</v>
      </c>
      <c r="C119" s="227">
        <v>135.13999999999999</v>
      </c>
      <c r="D119" s="227">
        <v>0.73826470000000011</v>
      </c>
      <c r="E119" s="227">
        <v>0</v>
      </c>
      <c r="F119" s="219">
        <f t="shared" si="8"/>
        <v>0.73826470000000011</v>
      </c>
      <c r="G119" s="220">
        <f t="shared" si="6"/>
        <v>0.54629621133639195</v>
      </c>
    </row>
    <row r="120" spans="1:7" s="202" customFormat="1" ht="15" customHeight="1" x14ac:dyDescent="0.15">
      <c r="A120" s="209"/>
      <c r="B120" s="226" t="s">
        <v>253</v>
      </c>
      <c r="C120" s="227">
        <v>99.79</v>
      </c>
      <c r="D120" s="227">
        <v>4.2128762000000002</v>
      </c>
      <c r="E120" s="227">
        <v>0</v>
      </c>
      <c r="F120" s="219">
        <f t="shared" si="8"/>
        <v>4.2128762000000002</v>
      </c>
      <c r="G120" s="220">
        <f t="shared" si="6"/>
        <v>4.2217418579015931</v>
      </c>
    </row>
    <row r="121" spans="1:7" s="202" customFormat="1" ht="15" customHeight="1" x14ac:dyDescent="0.15">
      <c r="A121" s="209"/>
      <c r="B121" s="226" t="s">
        <v>64</v>
      </c>
      <c r="C121" s="227">
        <v>36.19</v>
      </c>
      <c r="D121" s="227">
        <v>0.79451850000000002</v>
      </c>
      <c r="E121" s="227">
        <v>0</v>
      </c>
      <c r="F121" s="219">
        <f t="shared" si="8"/>
        <v>0.79451850000000002</v>
      </c>
      <c r="G121" s="220">
        <f t="shared" si="6"/>
        <v>2.1954089527493785</v>
      </c>
    </row>
    <row r="122" spans="1:7" s="202" customFormat="1" ht="15" customHeight="1" x14ac:dyDescent="0.15">
      <c r="A122" s="209"/>
      <c r="B122" s="226" t="s">
        <v>252</v>
      </c>
      <c r="C122" s="227">
        <v>689.8</v>
      </c>
      <c r="D122" s="227">
        <v>15.48313982</v>
      </c>
      <c r="E122" s="227">
        <v>0</v>
      </c>
      <c r="F122" s="219">
        <f t="shared" si="8"/>
        <v>15.48313982</v>
      </c>
      <c r="G122" s="220">
        <f t="shared" si="6"/>
        <v>2.2445839112786317</v>
      </c>
    </row>
    <row r="123" spans="1:7" s="202" customFormat="1" ht="15" customHeight="1" x14ac:dyDescent="0.15">
      <c r="A123" s="209"/>
      <c r="B123" s="226" t="s">
        <v>251</v>
      </c>
      <c r="C123" s="227">
        <v>64.36</v>
      </c>
      <c r="D123" s="227">
        <v>0</v>
      </c>
      <c r="E123" s="227">
        <v>0</v>
      </c>
      <c r="F123" s="219">
        <f t="shared" si="8"/>
        <v>0</v>
      </c>
      <c r="G123" s="220">
        <f t="shared" si="6"/>
        <v>0</v>
      </c>
    </row>
    <row r="124" spans="1:7" s="202" customFormat="1" ht="15" customHeight="1" x14ac:dyDescent="0.15">
      <c r="A124" s="212" t="s">
        <v>250</v>
      </c>
      <c r="B124" s="221" t="s">
        <v>402</v>
      </c>
      <c r="C124" s="222">
        <f>SUM(C125:C163)</f>
        <v>24302.800000000003</v>
      </c>
      <c r="D124" s="222">
        <f>SUM(D125:D163)</f>
        <v>502.29671100000013</v>
      </c>
      <c r="E124" s="222">
        <f>SUM(E125:E163)</f>
        <v>186.18155800000002</v>
      </c>
      <c r="F124" s="214">
        <f>SUM(F125:F163)</f>
        <v>688.47826900000007</v>
      </c>
      <c r="G124" s="215">
        <f t="shared" si="6"/>
        <v>2.8329174786444358</v>
      </c>
    </row>
    <row r="125" spans="1:7" s="202" customFormat="1" ht="15" customHeight="1" x14ac:dyDescent="0.15">
      <c r="A125" s="209"/>
      <c r="B125" s="226" t="s">
        <v>249</v>
      </c>
      <c r="C125" s="227">
        <v>5284.43</v>
      </c>
      <c r="D125" s="227">
        <v>58.091067000000002</v>
      </c>
      <c r="E125" s="227">
        <v>29.295473999999999</v>
      </c>
      <c r="F125" s="219">
        <f t="shared" ref="F125:F163" si="9">SUM(D125:E125)</f>
        <v>87.386540999999994</v>
      </c>
      <c r="G125" s="220">
        <f t="shared" si="6"/>
        <v>1.65366067863516</v>
      </c>
    </row>
    <row r="126" spans="1:7" s="202" customFormat="1" ht="15" customHeight="1" x14ac:dyDescent="0.15">
      <c r="A126" s="209"/>
      <c r="B126" s="226" t="s">
        <v>66</v>
      </c>
      <c r="C126" s="227">
        <v>42.29</v>
      </c>
      <c r="D126" s="227">
        <v>1.003058</v>
      </c>
      <c r="E126" s="227">
        <v>0.38087300000000002</v>
      </c>
      <c r="F126" s="219">
        <f t="shared" si="9"/>
        <v>1.383931</v>
      </c>
      <c r="G126" s="220">
        <f t="shared" si="6"/>
        <v>3.2724781272168366</v>
      </c>
    </row>
    <row r="127" spans="1:7" s="202" customFormat="1" ht="15" customHeight="1" x14ac:dyDescent="0.15">
      <c r="A127" s="209"/>
      <c r="B127" s="226" t="s">
        <v>67</v>
      </c>
      <c r="C127" s="227">
        <v>54.68</v>
      </c>
      <c r="D127" s="227">
        <v>1.372798</v>
      </c>
      <c r="E127" s="227">
        <v>0.49492799999999998</v>
      </c>
      <c r="F127" s="219">
        <f t="shared" si="9"/>
        <v>1.867726</v>
      </c>
      <c r="G127" s="220">
        <f t="shared" si="6"/>
        <v>3.4157388441843453</v>
      </c>
    </row>
    <row r="128" spans="1:7" s="202" customFormat="1" ht="15" customHeight="1" x14ac:dyDescent="0.15">
      <c r="A128" s="209"/>
      <c r="B128" s="226" t="s">
        <v>248</v>
      </c>
      <c r="C128" s="227">
        <v>33.07</v>
      </c>
      <c r="D128" s="227">
        <v>0.840611</v>
      </c>
      <c r="E128" s="227">
        <v>0.33219799999999999</v>
      </c>
      <c r="F128" s="219">
        <f t="shared" si="9"/>
        <v>1.172809</v>
      </c>
      <c r="G128" s="220">
        <f t="shared" si="6"/>
        <v>3.5464439068642273</v>
      </c>
    </row>
    <row r="129" spans="1:7" s="202" customFormat="1" ht="15" customHeight="1" x14ac:dyDescent="0.15">
      <c r="A129" s="209"/>
      <c r="B129" s="226" t="s">
        <v>247</v>
      </c>
      <c r="C129" s="227">
        <v>83.01</v>
      </c>
      <c r="D129" s="227">
        <v>1.8907529999999999</v>
      </c>
      <c r="E129" s="227">
        <v>0.74348800000000004</v>
      </c>
      <c r="F129" s="219">
        <f t="shared" si="9"/>
        <v>2.6342409999999998</v>
      </c>
      <c r="G129" s="220">
        <f t="shared" si="6"/>
        <v>3.173401999759065</v>
      </c>
    </row>
    <row r="130" spans="1:7" s="202" customFormat="1" ht="15" customHeight="1" x14ac:dyDescent="0.15">
      <c r="A130" s="209"/>
      <c r="B130" s="226" t="s">
        <v>68</v>
      </c>
      <c r="C130" s="227">
        <v>94.21</v>
      </c>
      <c r="D130" s="227">
        <v>1.4387289999999999</v>
      </c>
      <c r="E130" s="227">
        <v>0.77795499999999995</v>
      </c>
      <c r="F130" s="219">
        <f t="shared" si="9"/>
        <v>2.2166839999999999</v>
      </c>
      <c r="G130" s="220">
        <f t="shared" si="6"/>
        <v>2.3529179492622863</v>
      </c>
    </row>
    <row r="131" spans="1:7" s="202" customFormat="1" ht="15" customHeight="1" x14ac:dyDescent="0.15">
      <c r="A131" s="209"/>
      <c r="B131" s="226" t="s">
        <v>69</v>
      </c>
      <c r="C131" s="227">
        <v>731.03</v>
      </c>
      <c r="D131" s="227">
        <v>17.834233000000001</v>
      </c>
      <c r="E131" s="227">
        <v>6.0478529999999999</v>
      </c>
      <c r="F131" s="219">
        <f t="shared" si="9"/>
        <v>23.882086000000001</v>
      </c>
      <c r="G131" s="220">
        <f t="shared" si="6"/>
        <v>3.2669091555750112</v>
      </c>
    </row>
    <row r="132" spans="1:7" s="202" customFormat="1" ht="15" customHeight="1" x14ac:dyDescent="0.15">
      <c r="A132" s="209"/>
      <c r="B132" s="226" t="s">
        <v>70</v>
      </c>
      <c r="C132" s="227">
        <v>141.54</v>
      </c>
      <c r="D132" s="227">
        <v>3.3978489999999999</v>
      </c>
      <c r="E132" s="227">
        <v>1.2139530000000001</v>
      </c>
      <c r="F132" s="219">
        <f t="shared" si="9"/>
        <v>4.611802</v>
      </c>
      <c r="G132" s="220">
        <f t="shared" si="6"/>
        <v>3.2583029532287693</v>
      </c>
    </row>
    <row r="133" spans="1:7" s="202" customFormat="1" ht="15" customHeight="1" x14ac:dyDescent="0.15">
      <c r="A133" s="209"/>
      <c r="B133" s="226" t="s">
        <v>71</v>
      </c>
      <c r="C133" s="227">
        <v>16.96</v>
      </c>
      <c r="D133" s="227">
        <v>0.40096100000000007</v>
      </c>
      <c r="E133" s="227">
        <v>0.182897</v>
      </c>
      <c r="F133" s="219">
        <f t="shared" si="9"/>
        <v>0.5838580000000001</v>
      </c>
      <c r="G133" s="220">
        <f t="shared" si="6"/>
        <v>3.4425589622641515</v>
      </c>
    </row>
    <row r="134" spans="1:7" s="202" customFormat="1" ht="15" customHeight="1" x14ac:dyDescent="0.15">
      <c r="A134" s="209"/>
      <c r="B134" s="226" t="s">
        <v>246</v>
      </c>
      <c r="C134" s="227">
        <v>44.44</v>
      </c>
      <c r="D134" s="227">
        <v>0.90431300000000003</v>
      </c>
      <c r="E134" s="227">
        <v>0.37597399999999997</v>
      </c>
      <c r="F134" s="219">
        <f t="shared" si="9"/>
        <v>1.280287</v>
      </c>
      <c r="G134" s="220">
        <f t="shared" si="6"/>
        <v>2.8809338433843386</v>
      </c>
    </row>
    <row r="135" spans="1:7" s="202" customFormat="1" ht="15" customHeight="1" x14ac:dyDescent="0.15">
      <c r="A135" s="209"/>
      <c r="B135" s="226" t="s">
        <v>72</v>
      </c>
      <c r="C135" s="227">
        <v>625.39</v>
      </c>
      <c r="D135" s="227">
        <v>13.322752999999999</v>
      </c>
      <c r="E135" s="227">
        <v>5.3012499999999996</v>
      </c>
      <c r="F135" s="219">
        <f t="shared" si="9"/>
        <v>18.624002999999998</v>
      </c>
      <c r="G135" s="220">
        <f t="shared" si="6"/>
        <v>2.9779822190952845</v>
      </c>
    </row>
    <row r="136" spans="1:7" s="202" customFormat="1" ht="15" customHeight="1" x14ac:dyDescent="0.15">
      <c r="A136" s="209"/>
      <c r="B136" s="226" t="s">
        <v>73</v>
      </c>
      <c r="C136" s="227">
        <v>28.18</v>
      </c>
      <c r="D136" s="227">
        <v>0.55073700000000003</v>
      </c>
      <c r="E136" s="227">
        <v>0.28191100000000002</v>
      </c>
      <c r="F136" s="219">
        <f t="shared" si="9"/>
        <v>0.83264800000000005</v>
      </c>
      <c r="G136" s="220">
        <f t="shared" si="6"/>
        <v>2.9547480482611785</v>
      </c>
    </row>
    <row r="137" spans="1:7" s="202" customFormat="1" ht="15" customHeight="1" x14ac:dyDescent="0.15">
      <c r="A137" s="209"/>
      <c r="B137" s="226" t="s">
        <v>245</v>
      </c>
      <c r="C137" s="227">
        <v>205.13</v>
      </c>
      <c r="D137" s="227">
        <v>12.949285999999999</v>
      </c>
      <c r="E137" s="227">
        <v>4.8783950000000003</v>
      </c>
      <c r="F137" s="219">
        <f t="shared" si="9"/>
        <v>17.827680999999998</v>
      </c>
      <c r="G137" s="220">
        <f t="shared" ref="G137:G200" si="10">F137/C137*100</f>
        <v>8.6909184419636318</v>
      </c>
    </row>
    <row r="138" spans="1:7" s="202" customFormat="1" ht="15" customHeight="1" x14ac:dyDescent="0.15">
      <c r="A138" s="209"/>
      <c r="B138" s="226" t="s">
        <v>74</v>
      </c>
      <c r="C138" s="227">
        <v>26.3</v>
      </c>
      <c r="D138" s="227">
        <v>0.52054</v>
      </c>
      <c r="E138" s="227">
        <v>0.29990099999999997</v>
      </c>
      <c r="F138" s="219">
        <f t="shared" si="9"/>
        <v>0.82044099999999998</v>
      </c>
      <c r="G138" s="220">
        <f t="shared" si="10"/>
        <v>3.1195475285171104</v>
      </c>
    </row>
    <row r="139" spans="1:7" s="202" customFormat="1" ht="15" customHeight="1" x14ac:dyDescent="0.15">
      <c r="A139" s="209"/>
      <c r="B139" s="226" t="s">
        <v>75</v>
      </c>
      <c r="C139" s="227">
        <v>433.15</v>
      </c>
      <c r="D139" s="227">
        <v>10.316064000000001</v>
      </c>
      <c r="E139" s="227">
        <v>3.620727</v>
      </c>
      <c r="F139" s="219">
        <f t="shared" si="9"/>
        <v>13.936791000000001</v>
      </c>
      <c r="G139" s="220">
        <f t="shared" si="10"/>
        <v>3.2175438069952675</v>
      </c>
    </row>
    <row r="140" spans="1:7" s="202" customFormat="1" ht="15" customHeight="1" x14ac:dyDescent="0.15">
      <c r="A140" s="209"/>
      <c r="B140" s="226" t="s">
        <v>244</v>
      </c>
      <c r="C140" s="227">
        <v>810.9</v>
      </c>
      <c r="D140" s="227">
        <v>19.280560000000001</v>
      </c>
      <c r="E140" s="227">
        <v>6.9519669999999998</v>
      </c>
      <c r="F140" s="219">
        <f t="shared" si="9"/>
        <v>26.232527000000001</v>
      </c>
      <c r="G140" s="220">
        <f t="shared" si="10"/>
        <v>3.2349891478604023</v>
      </c>
    </row>
    <row r="141" spans="1:7" s="202" customFormat="1" ht="15" customHeight="1" x14ac:dyDescent="0.15">
      <c r="A141" s="209"/>
      <c r="B141" s="226" t="s">
        <v>243</v>
      </c>
      <c r="C141" s="227">
        <v>259.62</v>
      </c>
      <c r="D141" s="227">
        <v>5.5172840000000001</v>
      </c>
      <c r="E141" s="227">
        <v>2.009255</v>
      </c>
      <c r="F141" s="219">
        <f t="shared" si="9"/>
        <v>7.5265389999999996</v>
      </c>
      <c r="G141" s="220">
        <f t="shared" si="10"/>
        <v>2.8990597796779904</v>
      </c>
    </row>
    <row r="142" spans="1:7" s="202" customFormat="1" ht="15" customHeight="1" x14ac:dyDescent="0.15">
      <c r="A142" s="209"/>
      <c r="B142" s="226" t="s">
        <v>242</v>
      </c>
      <c r="C142" s="227">
        <v>620.73</v>
      </c>
      <c r="D142" s="227">
        <v>12.267611999999998</v>
      </c>
      <c r="E142" s="227">
        <v>4.4244950000000003</v>
      </c>
      <c r="F142" s="219">
        <f t="shared" si="9"/>
        <v>16.692107</v>
      </c>
      <c r="G142" s="220">
        <f t="shared" si="10"/>
        <v>2.6891091134631804</v>
      </c>
    </row>
    <row r="143" spans="1:7" s="202" customFormat="1" ht="15" customHeight="1" x14ac:dyDescent="0.15">
      <c r="A143" s="209"/>
      <c r="B143" s="226" t="s">
        <v>241</v>
      </c>
      <c r="C143" s="227">
        <v>891.91</v>
      </c>
      <c r="D143" s="227">
        <v>21.733983000000002</v>
      </c>
      <c r="E143" s="227">
        <v>7.3297129999999999</v>
      </c>
      <c r="F143" s="219">
        <f t="shared" si="9"/>
        <v>29.063696</v>
      </c>
      <c r="G143" s="220">
        <f t="shared" si="10"/>
        <v>3.2585906649774081</v>
      </c>
    </row>
    <row r="144" spans="1:7" s="202" customFormat="1" ht="15" customHeight="1" x14ac:dyDescent="0.15">
      <c r="A144" s="209"/>
      <c r="B144" s="226" t="s">
        <v>240</v>
      </c>
      <c r="C144" s="227">
        <v>706.39</v>
      </c>
      <c r="D144" s="227">
        <v>15.945647000000001</v>
      </c>
      <c r="E144" s="227">
        <v>5.4031010000000004</v>
      </c>
      <c r="F144" s="219">
        <f t="shared" si="9"/>
        <v>21.348748000000001</v>
      </c>
      <c r="G144" s="220">
        <f t="shared" si="10"/>
        <v>3.0222324778097085</v>
      </c>
    </row>
    <row r="145" spans="1:7" s="202" customFormat="1" ht="15" customHeight="1" x14ac:dyDescent="0.15">
      <c r="A145" s="209"/>
      <c r="B145" s="226" t="s">
        <v>239</v>
      </c>
      <c r="C145" s="227">
        <v>2168.2800000000002</v>
      </c>
      <c r="D145" s="227">
        <v>50.242128999999998</v>
      </c>
      <c r="E145" s="227">
        <v>16.901914999999999</v>
      </c>
      <c r="F145" s="219">
        <f t="shared" si="9"/>
        <v>67.144043999999994</v>
      </c>
      <c r="G145" s="220">
        <f t="shared" si="10"/>
        <v>3.0966500636449164</v>
      </c>
    </row>
    <row r="146" spans="1:7" s="202" customFormat="1" ht="15" customHeight="1" x14ac:dyDescent="0.15">
      <c r="A146" s="209"/>
      <c r="B146" s="226" t="s">
        <v>238</v>
      </c>
      <c r="C146" s="227">
        <v>989.55</v>
      </c>
      <c r="D146" s="227">
        <v>22.855110999999997</v>
      </c>
      <c r="E146" s="227">
        <v>7.6636280000000001</v>
      </c>
      <c r="F146" s="219">
        <f t="shared" si="9"/>
        <v>30.518738999999997</v>
      </c>
      <c r="G146" s="220">
        <f t="shared" si="10"/>
        <v>3.0841027739881763</v>
      </c>
    </row>
    <row r="147" spans="1:7" s="202" customFormat="1" ht="15" customHeight="1" x14ac:dyDescent="0.15">
      <c r="A147" s="209"/>
      <c r="B147" s="226" t="s">
        <v>237</v>
      </c>
      <c r="C147" s="227">
        <v>494.56</v>
      </c>
      <c r="D147" s="227">
        <v>11.897325</v>
      </c>
      <c r="E147" s="227">
        <v>4.3161399999999999</v>
      </c>
      <c r="F147" s="219">
        <f t="shared" si="9"/>
        <v>16.213464999999999</v>
      </c>
      <c r="G147" s="220">
        <f t="shared" si="10"/>
        <v>3.2783615739242959</v>
      </c>
    </row>
    <row r="148" spans="1:7" s="202" customFormat="1" ht="15" customHeight="1" x14ac:dyDescent="0.15">
      <c r="A148" s="209"/>
      <c r="B148" s="226" t="s">
        <v>236</v>
      </c>
      <c r="C148" s="227">
        <v>356.72</v>
      </c>
      <c r="D148" s="227">
        <v>8.41568</v>
      </c>
      <c r="E148" s="227">
        <v>3.0431680000000001</v>
      </c>
      <c r="F148" s="219">
        <f t="shared" si="9"/>
        <v>11.458848</v>
      </c>
      <c r="G148" s="220">
        <f t="shared" si="10"/>
        <v>3.2122807804440456</v>
      </c>
    </row>
    <row r="149" spans="1:7" s="202" customFormat="1" ht="15" customHeight="1" x14ac:dyDescent="0.15">
      <c r="A149" s="209"/>
      <c r="B149" s="226" t="s">
        <v>235</v>
      </c>
      <c r="C149" s="227">
        <v>544</v>
      </c>
      <c r="D149" s="227">
        <v>12.935936</v>
      </c>
      <c r="E149" s="227">
        <v>4.6941889999999997</v>
      </c>
      <c r="F149" s="219">
        <f t="shared" si="9"/>
        <v>17.630125</v>
      </c>
      <c r="G149" s="220">
        <f t="shared" si="10"/>
        <v>3.2408318014705881</v>
      </c>
    </row>
    <row r="150" spans="1:7" s="202" customFormat="1" ht="15" customHeight="1" x14ac:dyDescent="0.15">
      <c r="A150" s="209"/>
      <c r="B150" s="226" t="s">
        <v>234</v>
      </c>
      <c r="C150" s="227">
        <v>249.59</v>
      </c>
      <c r="D150" s="227">
        <v>6.1231770000000001</v>
      </c>
      <c r="E150" s="227">
        <v>2.2755779999999999</v>
      </c>
      <c r="F150" s="219">
        <f t="shared" si="9"/>
        <v>8.3987549999999995</v>
      </c>
      <c r="G150" s="220">
        <f t="shared" si="10"/>
        <v>3.3650206338394968</v>
      </c>
    </row>
    <row r="151" spans="1:7" s="202" customFormat="1" ht="15" customHeight="1" x14ac:dyDescent="0.15">
      <c r="A151" s="209"/>
      <c r="B151" s="226" t="s">
        <v>233</v>
      </c>
      <c r="C151" s="227">
        <v>341.25</v>
      </c>
      <c r="D151" s="227">
        <v>8.1849800000000013</v>
      </c>
      <c r="E151" s="227">
        <v>3.0145140000000001</v>
      </c>
      <c r="F151" s="219">
        <f t="shared" si="9"/>
        <v>11.199494000000001</v>
      </c>
      <c r="G151" s="220">
        <f t="shared" si="10"/>
        <v>3.2819030036630039</v>
      </c>
    </row>
    <row r="152" spans="1:7" s="202" customFormat="1" ht="15" customHeight="1" x14ac:dyDescent="0.15">
      <c r="A152" s="209"/>
      <c r="B152" s="226" t="s">
        <v>77</v>
      </c>
      <c r="C152" s="227">
        <v>619.66999999999996</v>
      </c>
      <c r="D152" s="227">
        <v>15.619005999999999</v>
      </c>
      <c r="E152" s="227">
        <v>5.3632960000000001</v>
      </c>
      <c r="F152" s="219">
        <f t="shared" si="9"/>
        <v>20.982301999999997</v>
      </c>
      <c r="G152" s="220">
        <f t="shared" si="10"/>
        <v>3.3860445075604755</v>
      </c>
    </row>
    <row r="153" spans="1:7" s="202" customFormat="1" ht="15" customHeight="1" x14ac:dyDescent="0.15">
      <c r="A153" s="209"/>
      <c r="B153" s="226" t="s">
        <v>232</v>
      </c>
      <c r="C153" s="227">
        <v>744.29</v>
      </c>
      <c r="D153" s="227">
        <v>16.837033999999999</v>
      </c>
      <c r="E153" s="227">
        <v>5.7568270000000004</v>
      </c>
      <c r="F153" s="219">
        <f t="shared" si="9"/>
        <v>22.593861</v>
      </c>
      <c r="G153" s="220">
        <f t="shared" si="10"/>
        <v>3.0356260328635343</v>
      </c>
    </row>
    <row r="154" spans="1:7" s="202" customFormat="1" ht="15" customHeight="1" x14ac:dyDescent="0.15">
      <c r="A154" s="209"/>
      <c r="B154" s="226" t="s">
        <v>231</v>
      </c>
      <c r="C154" s="227">
        <v>768.35</v>
      </c>
      <c r="D154" s="227">
        <v>17.43252</v>
      </c>
      <c r="E154" s="227">
        <v>5.9924030000000004</v>
      </c>
      <c r="F154" s="219">
        <f t="shared" si="9"/>
        <v>23.424923</v>
      </c>
      <c r="G154" s="220">
        <f t="shared" si="10"/>
        <v>3.0487307867508298</v>
      </c>
    </row>
    <row r="155" spans="1:7" s="202" customFormat="1" ht="15" customHeight="1" x14ac:dyDescent="0.15">
      <c r="A155" s="209"/>
      <c r="B155" s="226" t="s">
        <v>230</v>
      </c>
      <c r="C155" s="227">
        <v>30.81</v>
      </c>
      <c r="D155" s="227">
        <v>0.59158200000000005</v>
      </c>
      <c r="E155" s="227">
        <v>0.251554</v>
      </c>
      <c r="F155" s="219">
        <f t="shared" si="9"/>
        <v>0.84313600000000011</v>
      </c>
      <c r="G155" s="220">
        <f t="shared" si="10"/>
        <v>2.7365660499837721</v>
      </c>
    </row>
    <row r="156" spans="1:7" s="202" customFormat="1" ht="15" customHeight="1" x14ac:dyDescent="0.15">
      <c r="A156" s="209"/>
      <c r="B156" s="226" t="s">
        <v>229</v>
      </c>
      <c r="C156" s="227">
        <v>981.58</v>
      </c>
      <c r="D156" s="227">
        <v>22.312056999999999</v>
      </c>
      <c r="E156" s="227">
        <v>7.5947959999999997</v>
      </c>
      <c r="F156" s="219">
        <f t="shared" si="9"/>
        <v>29.906852999999998</v>
      </c>
      <c r="G156" s="220">
        <f t="shared" si="10"/>
        <v>3.0468074940402206</v>
      </c>
    </row>
    <row r="157" spans="1:7" s="202" customFormat="1" ht="15" customHeight="1" x14ac:dyDescent="0.15">
      <c r="A157" s="209"/>
      <c r="B157" s="226" t="s">
        <v>78</v>
      </c>
      <c r="C157" s="227">
        <v>103.03</v>
      </c>
      <c r="D157" s="227">
        <v>2.1007069999999999</v>
      </c>
      <c r="E157" s="227">
        <v>0.86573100000000003</v>
      </c>
      <c r="F157" s="219">
        <f t="shared" si="9"/>
        <v>2.9664380000000001</v>
      </c>
      <c r="G157" s="220">
        <f t="shared" si="10"/>
        <v>2.8791982917596819</v>
      </c>
    </row>
    <row r="158" spans="1:7" s="202" customFormat="1" ht="15" customHeight="1" x14ac:dyDescent="0.15">
      <c r="A158" s="209"/>
      <c r="B158" s="226" t="s">
        <v>228</v>
      </c>
      <c r="C158" s="227">
        <v>491.71</v>
      </c>
      <c r="D158" s="227">
        <v>11.057260000000001</v>
      </c>
      <c r="E158" s="227">
        <v>3.819658</v>
      </c>
      <c r="F158" s="219">
        <f t="shared" si="9"/>
        <v>14.876918000000002</v>
      </c>
      <c r="G158" s="220">
        <f t="shared" si="10"/>
        <v>3.0255471721136447</v>
      </c>
    </row>
    <row r="159" spans="1:7" s="202" customFormat="1" ht="15" customHeight="1" x14ac:dyDescent="0.15">
      <c r="A159" s="209"/>
      <c r="B159" s="226" t="s">
        <v>227</v>
      </c>
      <c r="C159" s="227">
        <v>937.26</v>
      </c>
      <c r="D159" s="227">
        <v>21.053934999999999</v>
      </c>
      <c r="E159" s="227">
        <v>7.2239180000000003</v>
      </c>
      <c r="F159" s="219">
        <f t="shared" si="9"/>
        <v>28.277853</v>
      </c>
      <c r="G159" s="220">
        <f t="shared" si="10"/>
        <v>3.0170766916330582</v>
      </c>
    </row>
    <row r="160" spans="1:7" s="202" customFormat="1" ht="15" customHeight="1" x14ac:dyDescent="0.15">
      <c r="A160" s="209"/>
      <c r="B160" s="226" t="s">
        <v>226</v>
      </c>
      <c r="C160" s="227">
        <v>597.15</v>
      </c>
      <c r="D160" s="227">
        <v>13.393115</v>
      </c>
      <c r="E160" s="227">
        <v>4.6192780000000004</v>
      </c>
      <c r="F160" s="219">
        <f t="shared" si="9"/>
        <v>18.012392999999999</v>
      </c>
      <c r="G160" s="220">
        <f t="shared" si="10"/>
        <v>3.0163933685003768</v>
      </c>
    </row>
    <row r="161" spans="1:7" s="202" customFormat="1" ht="15" customHeight="1" x14ac:dyDescent="0.15">
      <c r="A161" s="209"/>
      <c r="B161" s="226" t="s">
        <v>225</v>
      </c>
      <c r="C161" s="227">
        <v>994.48</v>
      </c>
      <c r="D161" s="227">
        <v>23.429704000000001</v>
      </c>
      <c r="E161" s="227">
        <v>8.3235980000000005</v>
      </c>
      <c r="F161" s="219">
        <f t="shared" si="9"/>
        <v>31.753302000000001</v>
      </c>
      <c r="G161" s="220">
        <f t="shared" si="10"/>
        <v>3.1929553133295792</v>
      </c>
    </row>
    <row r="162" spans="1:7" s="202" customFormat="1" ht="15" customHeight="1" x14ac:dyDescent="0.15">
      <c r="A162" s="209"/>
      <c r="B162" s="226" t="s">
        <v>224</v>
      </c>
      <c r="C162" s="227">
        <v>325.83</v>
      </c>
      <c r="D162" s="227">
        <v>6.7762870000000008</v>
      </c>
      <c r="E162" s="227">
        <v>2.536035</v>
      </c>
      <c r="F162" s="219">
        <f t="shared" si="9"/>
        <v>9.3123220000000018</v>
      </c>
      <c r="G162" s="220">
        <f t="shared" si="10"/>
        <v>2.8580308749961643</v>
      </c>
    </row>
    <row r="163" spans="1:7" s="202" customFormat="1" ht="15" customHeight="1" x14ac:dyDescent="0.15">
      <c r="A163" s="209"/>
      <c r="B163" s="226" t="s">
        <v>223</v>
      </c>
      <c r="C163" s="227">
        <v>1431.33</v>
      </c>
      <c r="D163" s="227">
        <v>31.460327999999997</v>
      </c>
      <c r="E163" s="227">
        <v>11.579024</v>
      </c>
      <c r="F163" s="219">
        <f t="shared" si="9"/>
        <v>43.039351999999994</v>
      </c>
      <c r="G163" s="220">
        <f t="shared" si="10"/>
        <v>3.0069482229814226</v>
      </c>
    </row>
    <row r="164" spans="1:7" s="202" customFormat="1" ht="15" customHeight="1" x14ac:dyDescent="0.15">
      <c r="A164" s="212">
        <v>13</v>
      </c>
      <c r="B164" s="221" t="s">
        <v>403</v>
      </c>
      <c r="C164" s="222">
        <f>SUM(C165)</f>
        <v>18369.89</v>
      </c>
      <c r="D164" s="222">
        <f>SUM(D165)</f>
        <v>550.41204474999995</v>
      </c>
      <c r="E164" s="222">
        <f>SUM(E165)</f>
        <v>412.2</v>
      </c>
      <c r="F164" s="214">
        <f>SUM(F165)</f>
        <v>962.61204475</v>
      </c>
      <c r="G164" s="215">
        <f t="shared" si="10"/>
        <v>5.2401622696162038</v>
      </c>
    </row>
    <row r="165" spans="1:7" s="202" customFormat="1" ht="15" customHeight="1" x14ac:dyDescent="0.15">
      <c r="A165" s="216"/>
      <c r="B165" s="217" t="s">
        <v>222</v>
      </c>
      <c r="C165" s="228">
        <v>18369.89</v>
      </c>
      <c r="D165" s="228">
        <v>550.41204474999995</v>
      </c>
      <c r="E165" s="228">
        <v>412.2</v>
      </c>
      <c r="F165" s="219">
        <f>SUM(D165:E165)</f>
        <v>962.61204475</v>
      </c>
      <c r="G165" s="220">
        <f t="shared" si="10"/>
        <v>5.2401622696162038</v>
      </c>
    </row>
    <row r="166" spans="1:7" s="202" customFormat="1" ht="15" customHeight="1" x14ac:dyDescent="0.15">
      <c r="A166" s="212">
        <v>14</v>
      </c>
      <c r="B166" s="221" t="s">
        <v>404</v>
      </c>
      <c r="C166" s="222">
        <f>SUM(C167:C170)</f>
        <v>1972.97</v>
      </c>
      <c r="D166" s="222">
        <f>SUM(D167:D170)</f>
        <v>52.125360399999991</v>
      </c>
      <c r="E166" s="222">
        <f>SUM(E167:E170)</f>
        <v>15.223389999999997</v>
      </c>
      <c r="F166" s="214">
        <f>SUM(F167:F170)</f>
        <v>67.3487504</v>
      </c>
      <c r="G166" s="215">
        <f t="shared" si="10"/>
        <v>3.413571944834437</v>
      </c>
    </row>
    <row r="167" spans="1:7" s="202" customFormat="1" ht="15" customHeight="1" x14ac:dyDescent="0.15">
      <c r="A167" s="209"/>
      <c r="B167" s="226" t="s">
        <v>221</v>
      </c>
      <c r="C167" s="227">
        <v>1785.65</v>
      </c>
      <c r="D167" s="227">
        <v>46.479236979999996</v>
      </c>
      <c r="E167" s="227">
        <v>13.673121499999999</v>
      </c>
      <c r="F167" s="219">
        <f>SUM(D167:E167)</f>
        <v>60.152358479999997</v>
      </c>
      <c r="G167" s="220">
        <f t="shared" si="10"/>
        <v>3.3686533464004702</v>
      </c>
    </row>
    <row r="168" spans="1:7" s="202" customFormat="1" ht="15" customHeight="1" x14ac:dyDescent="0.15">
      <c r="A168" s="209"/>
      <c r="B168" s="226" t="s">
        <v>220</v>
      </c>
      <c r="C168" s="227">
        <v>144.02000000000001</v>
      </c>
      <c r="D168" s="227">
        <v>4.0632570599999998</v>
      </c>
      <c r="E168" s="227">
        <v>1.2302685</v>
      </c>
      <c r="F168" s="219">
        <f>SUM(D168:E168)</f>
        <v>5.29352556</v>
      </c>
      <c r="G168" s="220">
        <f t="shared" si="10"/>
        <v>3.6755489237605889</v>
      </c>
    </row>
    <row r="169" spans="1:7" s="202" customFormat="1" ht="15" customHeight="1" x14ac:dyDescent="0.15">
      <c r="A169" s="209"/>
      <c r="B169" s="226" t="s">
        <v>80</v>
      </c>
      <c r="C169" s="227">
        <v>14.33</v>
      </c>
      <c r="D169" s="227">
        <v>0.59954665000000007</v>
      </c>
      <c r="E169" s="227">
        <v>0.12</v>
      </c>
      <c r="F169" s="219">
        <f>SUM(D169:E169)</f>
        <v>0.71954665000000007</v>
      </c>
      <c r="G169" s="220">
        <f t="shared" si="10"/>
        <v>5.0212606420097696</v>
      </c>
    </row>
    <row r="170" spans="1:7" s="202" customFormat="1" ht="15" customHeight="1" x14ac:dyDescent="0.15">
      <c r="A170" s="209"/>
      <c r="B170" s="226" t="s">
        <v>219</v>
      </c>
      <c r="C170" s="227">
        <v>28.97</v>
      </c>
      <c r="D170" s="227">
        <v>0.98331970999999996</v>
      </c>
      <c r="E170" s="227">
        <v>0.2</v>
      </c>
      <c r="F170" s="219">
        <f>SUM(D170:E170)</f>
        <v>1.1833197099999999</v>
      </c>
      <c r="G170" s="220">
        <f t="shared" si="10"/>
        <v>4.0846382809803243</v>
      </c>
    </row>
    <row r="171" spans="1:7" s="202" customFormat="1" ht="15" customHeight="1" x14ac:dyDescent="0.15">
      <c r="A171" s="212">
        <v>15</v>
      </c>
      <c r="B171" s="221" t="s">
        <v>405</v>
      </c>
      <c r="C171" s="222">
        <f>SUM(C172:C176)</f>
        <v>1773.6299999999999</v>
      </c>
      <c r="D171" s="222">
        <f>SUM(D172:D176)</f>
        <v>54.276856860000002</v>
      </c>
      <c r="E171" s="222">
        <f>SUM(E172:E176)</f>
        <v>15.469999999999999</v>
      </c>
      <c r="F171" s="214">
        <f>SUM(F172:F176)</f>
        <v>69.746856860000008</v>
      </c>
      <c r="G171" s="215">
        <f t="shared" si="10"/>
        <v>3.932435562095816</v>
      </c>
    </row>
    <row r="172" spans="1:7" s="202" customFormat="1" ht="15" customHeight="1" x14ac:dyDescent="0.15">
      <c r="A172" s="209"/>
      <c r="B172" s="226" t="s">
        <v>218</v>
      </c>
      <c r="C172" s="227">
        <v>755.89</v>
      </c>
      <c r="D172" s="227">
        <v>20.83054301</v>
      </c>
      <c r="E172" s="227">
        <v>5.43</v>
      </c>
      <c r="F172" s="219">
        <f>SUM(D172:E172)</f>
        <v>26.260543009999999</v>
      </c>
      <c r="G172" s="220">
        <f t="shared" si="10"/>
        <v>3.4741222942491627</v>
      </c>
    </row>
    <row r="173" spans="1:7" s="202" customFormat="1" ht="15" customHeight="1" x14ac:dyDescent="0.15">
      <c r="A173" s="209"/>
      <c r="B173" s="226" t="s">
        <v>217</v>
      </c>
      <c r="C173" s="227">
        <v>356.62</v>
      </c>
      <c r="D173" s="227">
        <v>13.64522373</v>
      </c>
      <c r="E173" s="227">
        <v>2.91</v>
      </c>
      <c r="F173" s="219">
        <f>SUM(D173:E173)</f>
        <v>16.555223730000002</v>
      </c>
      <c r="G173" s="220">
        <f t="shared" si="10"/>
        <v>4.6422589114463575</v>
      </c>
    </row>
    <row r="174" spans="1:7" s="202" customFormat="1" ht="15" customHeight="1" x14ac:dyDescent="0.15">
      <c r="A174" s="209"/>
      <c r="B174" s="226" t="s">
        <v>216</v>
      </c>
      <c r="C174" s="227">
        <v>53.32</v>
      </c>
      <c r="D174" s="227">
        <v>0.7791446999999998</v>
      </c>
      <c r="E174" s="227">
        <v>0.51</v>
      </c>
      <c r="F174" s="219">
        <f>SUM(D174:E174)</f>
        <v>1.2891446999999998</v>
      </c>
      <c r="G174" s="220">
        <f t="shared" si="10"/>
        <v>2.4177507501875466</v>
      </c>
    </row>
    <row r="175" spans="1:7" s="202" customFormat="1" ht="15" customHeight="1" x14ac:dyDescent="0.15">
      <c r="A175" s="209"/>
      <c r="B175" s="226" t="s">
        <v>215</v>
      </c>
      <c r="C175" s="227">
        <v>597.48</v>
      </c>
      <c r="D175" s="227">
        <v>19.021945420000002</v>
      </c>
      <c r="E175" s="227">
        <v>6.62</v>
      </c>
      <c r="F175" s="219">
        <f>SUM(D175:E175)</f>
        <v>25.641945420000003</v>
      </c>
      <c r="G175" s="220">
        <f t="shared" si="10"/>
        <v>4.2916826370757182</v>
      </c>
    </row>
    <row r="176" spans="1:7" s="202" customFormat="1" ht="15" customHeight="1" x14ac:dyDescent="0.15">
      <c r="A176" s="209"/>
      <c r="B176" s="226" t="s">
        <v>214</v>
      </c>
      <c r="C176" s="227">
        <v>10.32</v>
      </c>
      <c r="D176" s="227">
        <v>0</v>
      </c>
      <c r="E176" s="227">
        <v>0</v>
      </c>
      <c r="F176" s="219">
        <f>SUM(D176:E176)</f>
        <v>0</v>
      </c>
      <c r="G176" s="220">
        <f t="shared" si="10"/>
        <v>0</v>
      </c>
    </row>
    <row r="177" spans="1:7" s="202" customFormat="1" ht="15" customHeight="1" x14ac:dyDescent="0.15">
      <c r="A177" s="212">
        <v>16</v>
      </c>
      <c r="B177" s="221" t="s">
        <v>406</v>
      </c>
      <c r="C177" s="222">
        <f>SUM(C178:C185)</f>
        <v>7390.88</v>
      </c>
      <c r="D177" s="222">
        <f>SUM(D178:D185)</f>
        <v>219.14546043999999</v>
      </c>
      <c r="E177" s="222">
        <f>SUM(E178:E185)</f>
        <v>41.132003119999993</v>
      </c>
      <c r="F177" s="214">
        <f>SUM(F178:F185)</f>
        <v>260.27746356</v>
      </c>
      <c r="G177" s="215">
        <f t="shared" si="10"/>
        <v>3.521603159028424</v>
      </c>
    </row>
    <row r="178" spans="1:7" s="202" customFormat="1" ht="15" customHeight="1" x14ac:dyDescent="0.15">
      <c r="A178" s="209"/>
      <c r="B178" s="226" t="s">
        <v>213</v>
      </c>
      <c r="C178" s="227">
        <v>1386.33</v>
      </c>
      <c r="D178" s="227">
        <v>37.115368740000001</v>
      </c>
      <c r="E178" s="227">
        <v>7.9064611300000003</v>
      </c>
      <c r="F178" s="219">
        <f t="shared" ref="F178:F185" si="11">SUM(D178:E178)</f>
        <v>45.021829870000005</v>
      </c>
      <c r="G178" s="220">
        <f t="shared" si="10"/>
        <v>3.2475550460568554</v>
      </c>
    </row>
    <row r="179" spans="1:7" s="202" customFormat="1" ht="15" customHeight="1" x14ac:dyDescent="0.15">
      <c r="A179" s="209"/>
      <c r="B179" s="226" t="s">
        <v>83</v>
      </c>
      <c r="C179" s="227">
        <v>3709.76</v>
      </c>
      <c r="D179" s="227">
        <v>120.03022617000001</v>
      </c>
      <c r="E179" s="227">
        <v>19.394926260000002</v>
      </c>
      <c r="F179" s="219">
        <f t="shared" si="11"/>
        <v>139.42515243</v>
      </c>
      <c r="G179" s="220">
        <f t="shared" si="10"/>
        <v>3.7583334886892952</v>
      </c>
    </row>
    <row r="180" spans="1:7" s="202" customFormat="1" ht="15" customHeight="1" x14ac:dyDescent="0.15">
      <c r="A180" s="209"/>
      <c r="B180" s="226" t="s">
        <v>212</v>
      </c>
      <c r="C180" s="227">
        <v>633.16</v>
      </c>
      <c r="D180" s="227">
        <v>18.56043288</v>
      </c>
      <c r="E180" s="227">
        <v>6.0961836199999997</v>
      </c>
      <c r="F180" s="219">
        <f t="shared" si="11"/>
        <v>24.656616499999998</v>
      </c>
      <c r="G180" s="220">
        <f t="shared" si="10"/>
        <v>3.8942157590498452</v>
      </c>
    </row>
    <row r="181" spans="1:7" s="202" customFormat="1" ht="15" customHeight="1" x14ac:dyDescent="0.15">
      <c r="A181" s="209"/>
      <c r="B181" s="226" t="s">
        <v>211</v>
      </c>
      <c r="C181" s="227">
        <v>297.69</v>
      </c>
      <c r="D181" s="227">
        <v>5.04321763</v>
      </c>
      <c r="E181" s="227">
        <v>1.2983358300000001</v>
      </c>
      <c r="F181" s="219">
        <f t="shared" si="11"/>
        <v>6.3415534600000001</v>
      </c>
      <c r="G181" s="220">
        <f t="shared" si="10"/>
        <v>2.1302541099801808</v>
      </c>
    </row>
    <row r="182" spans="1:7" s="202" customFormat="1" ht="15" customHeight="1" x14ac:dyDescent="0.15">
      <c r="A182" s="209"/>
      <c r="B182" s="226" t="s">
        <v>210</v>
      </c>
      <c r="C182" s="227">
        <v>211.97</v>
      </c>
      <c r="D182" s="227">
        <v>3.4611942299999998</v>
      </c>
      <c r="E182" s="227">
        <v>2.2202815899999999</v>
      </c>
      <c r="F182" s="219">
        <f t="shared" si="11"/>
        <v>5.6814758199999993</v>
      </c>
      <c r="G182" s="220">
        <f t="shared" si="10"/>
        <v>2.6803207151955459</v>
      </c>
    </row>
    <row r="183" spans="1:7" s="202" customFormat="1" ht="15" customHeight="1" x14ac:dyDescent="0.15">
      <c r="A183" s="209"/>
      <c r="B183" s="226" t="s">
        <v>84</v>
      </c>
      <c r="C183" s="227">
        <v>882.44</v>
      </c>
      <c r="D183" s="227">
        <v>26.828521469999998</v>
      </c>
      <c r="E183" s="227">
        <v>2.5660227799999999</v>
      </c>
      <c r="F183" s="219">
        <f t="shared" si="11"/>
        <v>29.394544249999999</v>
      </c>
      <c r="G183" s="220">
        <f t="shared" si="10"/>
        <v>3.3310530177689133</v>
      </c>
    </row>
    <row r="184" spans="1:7" s="202" customFormat="1" ht="15" customHeight="1" x14ac:dyDescent="0.15">
      <c r="A184" s="209"/>
      <c r="B184" s="226" t="s">
        <v>209</v>
      </c>
      <c r="C184" s="227">
        <v>162.28</v>
      </c>
      <c r="D184" s="227">
        <v>5.3094763499999997</v>
      </c>
      <c r="E184" s="227">
        <v>0.77653292000000007</v>
      </c>
      <c r="F184" s="219">
        <f t="shared" si="11"/>
        <v>6.0860092699999999</v>
      </c>
      <c r="G184" s="220">
        <f t="shared" si="10"/>
        <v>3.7503138217894993</v>
      </c>
    </row>
    <row r="185" spans="1:7" s="202" customFormat="1" ht="15" customHeight="1" x14ac:dyDescent="0.15">
      <c r="A185" s="209"/>
      <c r="B185" s="226" t="s">
        <v>208</v>
      </c>
      <c r="C185" s="227">
        <v>107.25</v>
      </c>
      <c r="D185" s="227">
        <v>2.79702297</v>
      </c>
      <c r="E185" s="227">
        <v>0.87325898999999996</v>
      </c>
      <c r="F185" s="219">
        <f t="shared" si="11"/>
        <v>3.6702819600000001</v>
      </c>
      <c r="G185" s="220">
        <f t="shared" si="10"/>
        <v>3.4221743216783214</v>
      </c>
    </row>
    <row r="186" spans="1:7" s="202" customFormat="1" ht="15" customHeight="1" x14ac:dyDescent="0.15">
      <c r="A186" s="212">
        <v>17</v>
      </c>
      <c r="B186" s="221" t="s">
        <v>407</v>
      </c>
      <c r="C186" s="222">
        <f>SUM(C187:C192)</f>
        <v>11519.55</v>
      </c>
      <c r="D186" s="222">
        <f>SUM(D187:D192)</f>
        <v>257.91473099999996</v>
      </c>
      <c r="E186" s="222">
        <f>SUM(E187:E192)</f>
        <v>1.7400000000000002</v>
      </c>
      <c r="F186" s="214">
        <f>SUM(F187:F192)</f>
        <v>259.65473099999997</v>
      </c>
      <c r="G186" s="215">
        <f t="shared" si="10"/>
        <v>2.2540353659648162</v>
      </c>
    </row>
    <row r="187" spans="1:7" s="202" customFormat="1" ht="15" customHeight="1" x14ac:dyDescent="0.15">
      <c r="A187" s="209"/>
      <c r="B187" s="226" t="s">
        <v>372</v>
      </c>
      <c r="C187" s="227">
        <v>11171.1</v>
      </c>
      <c r="D187" s="227">
        <v>247.990149</v>
      </c>
      <c r="E187" s="227">
        <v>1.57</v>
      </c>
      <c r="F187" s="219">
        <f t="shared" ref="F187:F192" si="12">SUM(D187:E187)</f>
        <v>249.560149</v>
      </c>
      <c r="G187" s="220">
        <f t="shared" si="10"/>
        <v>2.2339800825343965</v>
      </c>
    </row>
    <row r="188" spans="1:7" s="202" customFormat="1" ht="15" customHeight="1" x14ac:dyDescent="0.15">
      <c r="A188" s="209"/>
      <c r="B188" s="226" t="s">
        <v>207</v>
      </c>
      <c r="C188" s="227">
        <v>141.15</v>
      </c>
      <c r="D188" s="227">
        <v>4.5682090000000004</v>
      </c>
      <c r="E188" s="227">
        <v>0.06</v>
      </c>
      <c r="F188" s="219">
        <f t="shared" si="12"/>
        <v>4.628209</v>
      </c>
      <c r="G188" s="220">
        <f t="shared" si="10"/>
        <v>3.2789295076160108</v>
      </c>
    </row>
    <row r="189" spans="1:7" s="202" customFormat="1" ht="15" customHeight="1" x14ac:dyDescent="0.15">
      <c r="A189" s="209"/>
      <c r="B189" s="226" t="s">
        <v>206</v>
      </c>
      <c r="C189" s="227">
        <v>33.97</v>
      </c>
      <c r="D189" s="227">
        <v>1.0367029999999999</v>
      </c>
      <c r="E189" s="227">
        <v>0.02</v>
      </c>
      <c r="F189" s="219">
        <f t="shared" si="12"/>
        <v>1.0567029999999999</v>
      </c>
      <c r="G189" s="220">
        <f t="shared" si="10"/>
        <v>3.1106947306446866</v>
      </c>
    </row>
    <row r="190" spans="1:7" s="202" customFormat="1" ht="15" customHeight="1" x14ac:dyDescent="0.15">
      <c r="A190" s="209"/>
      <c r="B190" s="226" t="s">
        <v>205</v>
      </c>
      <c r="C190" s="227">
        <v>100.69</v>
      </c>
      <c r="D190" s="227">
        <v>2.019441</v>
      </c>
      <c r="E190" s="227">
        <v>0.06</v>
      </c>
      <c r="F190" s="219">
        <f t="shared" si="12"/>
        <v>2.0794410000000001</v>
      </c>
      <c r="G190" s="220">
        <f t="shared" si="10"/>
        <v>2.0651911808521208</v>
      </c>
    </row>
    <row r="191" spans="1:7" s="202" customFormat="1" ht="15" customHeight="1" x14ac:dyDescent="0.15">
      <c r="A191" s="209"/>
      <c r="B191" s="226" t="s">
        <v>204</v>
      </c>
      <c r="C191" s="227">
        <v>10.17</v>
      </c>
      <c r="D191" s="227">
        <v>0.154775</v>
      </c>
      <c r="E191" s="227">
        <v>0</v>
      </c>
      <c r="F191" s="219">
        <f t="shared" si="12"/>
        <v>0.154775</v>
      </c>
      <c r="G191" s="220">
        <f t="shared" si="10"/>
        <v>1.5218780727630286</v>
      </c>
    </row>
    <row r="192" spans="1:7" s="202" customFormat="1" ht="15" customHeight="1" x14ac:dyDescent="0.15">
      <c r="A192" s="209"/>
      <c r="B192" s="226" t="s">
        <v>87</v>
      </c>
      <c r="C192" s="227">
        <v>62.47</v>
      </c>
      <c r="D192" s="227">
        <v>2.145454</v>
      </c>
      <c r="E192" s="227">
        <v>0.03</v>
      </c>
      <c r="F192" s="219">
        <f t="shared" si="12"/>
        <v>2.1754539999999998</v>
      </c>
      <c r="G192" s="220">
        <f t="shared" si="10"/>
        <v>3.4823979510164875</v>
      </c>
    </row>
    <row r="193" spans="1:7" s="202" customFormat="1" ht="15" customHeight="1" x14ac:dyDescent="0.15">
      <c r="A193" s="212">
        <v>18</v>
      </c>
      <c r="B193" s="221" t="s">
        <v>408</v>
      </c>
      <c r="C193" s="222">
        <f>SUM(C194:C199)</f>
        <v>1602.3600000000001</v>
      </c>
      <c r="D193" s="222">
        <f>SUM(D194:D199)</f>
        <v>21.528446520000003</v>
      </c>
      <c r="E193" s="222">
        <f>SUM(E194:E199)</f>
        <v>8.69239535</v>
      </c>
      <c r="F193" s="214">
        <f>SUM(F194:F199)</f>
        <v>30.220841870000005</v>
      </c>
      <c r="G193" s="215">
        <f t="shared" si="10"/>
        <v>1.886020736288974</v>
      </c>
    </row>
    <row r="194" spans="1:7" s="202" customFormat="1" ht="15" customHeight="1" x14ac:dyDescent="0.15">
      <c r="A194" s="209"/>
      <c r="B194" s="226" t="s">
        <v>203</v>
      </c>
      <c r="C194" s="227">
        <v>557.20000000000005</v>
      </c>
      <c r="D194" s="227">
        <v>10.056585460000001</v>
      </c>
      <c r="E194" s="227">
        <v>3.97150092</v>
      </c>
      <c r="F194" s="219">
        <f t="shared" ref="F194:F199" si="13">SUM(D194:E194)</f>
        <v>14.028086380000001</v>
      </c>
      <c r="G194" s="220">
        <f t="shared" si="10"/>
        <v>2.5176034422110556</v>
      </c>
    </row>
    <row r="195" spans="1:7" s="202" customFormat="1" ht="15" customHeight="1" x14ac:dyDescent="0.15">
      <c r="A195" s="209"/>
      <c r="B195" s="226" t="s">
        <v>202</v>
      </c>
      <c r="C195" s="227">
        <v>100.94</v>
      </c>
      <c r="D195" s="227">
        <v>2.1441457000000002</v>
      </c>
      <c r="E195" s="227">
        <v>1.08808383</v>
      </c>
      <c r="F195" s="219">
        <f t="shared" si="13"/>
        <v>3.2322295300000001</v>
      </c>
      <c r="G195" s="220">
        <f t="shared" si="10"/>
        <v>3.202129512581732</v>
      </c>
    </row>
    <row r="196" spans="1:7" s="202" customFormat="1" ht="15" customHeight="1" x14ac:dyDescent="0.15">
      <c r="A196" s="209"/>
      <c r="B196" s="226" t="s">
        <v>201</v>
      </c>
      <c r="C196" s="227">
        <v>62.69</v>
      </c>
      <c r="D196" s="227">
        <v>0.97306861</v>
      </c>
      <c r="E196" s="227">
        <v>0.53489907999999997</v>
      </c>
      <c r="F196" s="219">
        <f t="shared" si="13"/>
        <v>1.5079676900000001</v>
      </c>
      <c r="G196" s="220">
        <f t="shared" si="10"/>
        <v>2.4054357792311376</v>
      </c>
    </row>
    <row r="197" spans="1:7" s="202" customFormat="1" ht="15" customHeight="1" x14ac:dyDescent="0.15">
      <c r="A197" s="209"/>
      <c r="B197" s="226" t="s">
        <v>200</v>
      </c>
      <c r="C197" s="227">
        <v>237.34</v>
      </c>
      <c r="D197" s="227">
        <v>0</v>
      </c>
      <c r="E197" s="227">
        <v>0</v>
      </c>
      <c r="F197" s="219">
        <f t="shared" si="13"/>
        <v>0</v>
      </c>
      <c r="G197" s="220">
        <f t="shared" si="10"/>
        <v>0</v>
      </c>
    </row>
    <row r="198" spans="1:7" s="202" customFormat="1" ht="15" customHeight="1" x14ac:dyDescent="0.15">
      <c r="A198" s="209"/>
      <c r="B198" s="226" t="s">
        <v>199</v>
      </c>
      <c r="C198" s="227">
        <v>525.13</v>
      </c>
      <c r="D198" s="227">
        <v>8.3546467500000006</v>
      </c>
      <c r="E198" s="227">
        <v>3.0979115199999998</v>
      </c>
      <c r="F198" s="219">
        <f t="shared" si="13"/>
        <v>11.452558270000001</v>
      </c>
      <c r="G198" s="220">
        <f t="shared" si="10"/>
        <v>2.1808996381848309</v>
      </c>
    </row>
    <row r="199" spans="1:7" s="202" customFormat="1" ht="15" customHeight="1" x14ac:dyDescent="0.15">
      <c r="A199" s="209"/>
      <c r="B199" s="226" t="s">
        <v>198</v>
      </c>
      <c r="C199" s="227">
        <v>119.06</v>
      </c>
      <c r="D199" s="227">
        <v>0</v>
      </c>
      <c r="E199" s="227">
        <v>0</v>
      </c>
      <c r="F199" s="219">
        <f t="shared" si="13"/>
        <v>0</v>
      </c>
      <c r="G199" s="220">
        <f t="shared" si="10"/>
        <v>0</v>
      </c>
    </row>
    <row r="200" spans="1:7" s="202" customFormat="1" ht="15" customHeight="1" x14ac:dyDescent="0.15">
      <c r="A200" s="212">
        <v>20</v>
      </c>
      <c r="B200" s="221" t="s">
        <v>409</v>
      </c>
      <c r="C200" s="222">
        <f>SUM(C201:C209)</f>
        <v>2830.13</v>
      </c>
      <c r="D200" s="222">
        <f>SUM(D201:D209)</f>
        <v>65.793363436666667</v>
      </c>
      <c r="E200" s="222">
        <f>SUM(E201:E209)</f>
        <v>19.977818533333334</v>
      </c>
      <c r="F200" s="214">
        <f>SUM(F201:F209)</f>
        <v>85.771181970000001</v>
      </c>
      <c r="G200" s="215">
        <f t="shared" si="10"/>
        <v>3.0306445983046713</v>
      </c>
    </row>
    <row r="201" spans="1:7" s="202" customFormat="1" ht="15" customHeight="1" x14ac:dyDescent="0.15">
      <c r="A201" s="209"/>
      <c r="B201" s="226" t="s">
        <v>197</v>
      </c>
      <c r="C201" s="227">
        <v>1352.09</v>
      </c>
      <c r="D201" s="227">
        <v>40.215752270000003</v>
      </c>
      <c r="E201" s="227">
        <v>9.82</v>
      </c>
      <c r="F201" s="219">
        <f t="shared" ref="F201:F209" si="14">SUM(D201:E201)</f>
        <v>50.035752270000003</v>
      </c>
      <c r="G201" s="220">
        <f t="shared" ref="G201:G264" si="15">F201/C201*100</f>
        <v>3.7006229074987615</v>
      </c>
    </row>
    <row r="202" spans="1:7" s="202" customFormat="1" ht="15" customHeight="1" x14ac:dyDescent="0.15">
      <c r="A202" s="209"/>
      <c r="B202" s="226" t="s">
        <v>90</v>
      </c>
      <c r="C202" s="227">
        <v>67.150000000000006</v>
      </c>
      <c r="D202" s="227">
        <v>1.80782994</v>
      </c>
      <c r="E202" s="227">
        <v>0.64303616000000008</v>
      </c>
      <c r="F202" s="219">
        <f t="shared" si="14"/>
        <v>2.4508660999999998</v>
      </c>
      <c r="G202" s="220">
        <f t="shared" si="15"/>
        <v>3.6498378257632162</v>
      </c>
    </row>
    <row r="203" spans="1:7" s="202" customFormat="1" ht="15" customHeight="1" x14ac:dyDescent="0.15">
      <c r="A203" s="209"/>
      <c r="B203" s="226" t="s">
        <v>196</v>
      </c>
      <c r="C203" s="227">
        <v>548.96</v>
      </c>
      <c r="D203" s="227">
        <v>6.2163528799999996</v>
      </c>
      <c r="E203" s="227">
        <v>3.37</v>
      </c>
      <c r="F203" s="219">
        <f t="shared" si="14"/>
        <v>9.5863528799999997</v>
      </c>
      <c r="G203" s="220">
        <f t="shared" si="15"/>
        <v>1.7462752987467209</v>
      </c>
    </row>
    <row r="204" spans="1:7" s="202" customFormat="1" ht="15" customHeight="1" x14ac:dyDescent="0.15">
      <c r="A204" s="209"/>
      <c r="B204" s="226" t="s">
        <v>195</v>
      </c>
      <c r="C204" s="227">
        <v>241.62</v>
      </c>
      <c r="D204" s="227">
        <v>6.3021128399999995</v>
      </c>
      <c r="E204" s="227">
        <v>3.05</v>
      </c>
      <c r="F204" s="219">
        <f t="shared" si="14"/>
        <v>9.3521128400000002</v>
      </c>
      <c r="G204" s="220">
        <f t="shared" si="15"/>
        <v>3.8705872196010267</v>
      </c>
    </row>
    <row r="205" spans="1:7" s="202" customFormat="1" ht="15" customHeight="1" x14ac:dyDescent="0.15">
      <c r="A205" s="209"/>
      <c r="B205" s="226" t="s">
        <v>194</v>
      </c>
      <c r="C205" s="227">
        <v>243.62</v>
      </c>
      <c r="D205" s="227">
        <v>6.7791165400000004</v>
      </c>
      <c r="E205" s="227">
        <v>1.4501641649999999</v>
      </c>
      <c r="F205" s="219">
        <f t="shared" si="14"/>
        <v>8.2292807050000008</v>
      </c>
      <c r="G205" s="220">
        <f t="shared" si="15"/>
        <v>3.3779167166078325</v>
      </c>
    </row>
    <row r="206" spans="1:7" s="202" customFormat="1" ht="15" customHeight="1" x14ac:dyDescent="0.15">
      <c r="A206" s="209"/>
      <c r="B206" s="226" t="s">
        <v>193</v>
      </c>
      <c r="C206" s="227">
        <v>258.3</v>
      </c>
      <c r="D206" s="227">
        <v>0.68611781000000005</v>
      </c>
      <c r="E206" s="227">
        <v>0.43</v>
      </c>
      <c r="F206" s="219">
        <f t="shared" si="14"/>
        <v>1.11611781</v>
      </c>
      <c r="G206" s="220">
        <f t="shared" si="15"/>
        <v>0.43210135888501738</v>
      </c>
    </row>
    <row r="207" spans="1:7" s="202" customFormat="1" ht="15" customHeight="1" x14ac:dyDescent="0.15">
      <c r="A207" s="209"/>
      <c r="B207" s="226" t="s">
        <v>192</v>
      </c>
      <c r="C207" s="227">
        <v>22.58</v>
      </c>
      <c r="D207" s="227">
        <v>0.44371953000000003</v>
      </c>
      <c r="E207" s="227">
        <v>0.268625</v>
      </c>
      <c r="F207" s="219">
        <f t="shared" si="14"/>
        <v>0.71234452999999998</v>
      </c>
      <c r="G207" s="220">
        <f t="shared" si="15"/>
        <v>3.1547587688219663</v>
      </c>
    </row>
    <row r="208" spans="1:7" s="202" customFormat="1" ht="15" customHeight="1" x14ac:dyDescent="0.15">
      <c r="A208" s="209"/>
      <c r="B208" s="226" t="s">
        <v>191</v>
      </c>
      <c r="C208" s="227">
        <v>67.150000000000006</v>
      </c>
      <c r="D208" s="227">
        <v>2.3976512099999998</v>
      </c>
      <c r="E208" s="227">
        <v>0.66</v>
      </c>
      <c r="F208" s="219">
        <f t="shared" si="14"/>
        <v>3.05765121</v>
      </c>
      <c r="G208" s="220">
        <f t="shared" si="15"/>
        <v>4.5534641995532388</v>
      </c>
    </row>
    <row r="209" spans="1:7" s="202" customFormat="1" ht="15" customHeight="1" x14ac:dyDescent="0.15">
      <c r="A209" s="209"/>
      <c r="B209" s="226" t="s">
        <v>190</v>
      </c>
      <c r="C209" s="227">
        <v>28.66</v>
      </c>
      <c r="D209" s="227">
        <v>0.94471041666666711</v>
      </c>
      <c r="E209" s="227">
        <v>0.28599320833333358</v>
      </c>
      <c r="F209" s="219">
        <f t="shared" si="14"/>
        <v>1.2307036250000007</v>
      </c>
      <c r="G209" s="220">
        <f t="shared" si="15"/>
        <v>4.2941508199581326</v>
      </c>
    </row>
    <row r="210" spans="1:7" s="202" customFormat="1" ht="15" customHeight="1" x14ac:dyDescent="0.15">
      <c r="A210" s="212">
        <v>21</v>
      </c>
      <c r="B210" s="221" t="s">
        <v>410</v>
      </c>
      <c r="C210" s="222">
        <f>SUM(C211:C215)</f>
        <v>957.55</v>
      </c>
      <c r="D210" s="222">
        <f>SUM(D211:D215)</f>
        <v>20.395329289999999</v>
      </c>
      <c r="E210" s="222">
        <f>SUM(E211:E215)</f>
        <v>4.4600000000000009</v>
      </c>
      <c r="F210" s="214">
        <f>SUM(F211:F215)</f>
        <v>24.85532929</v>
      </c>
      <c r="G210" s="215">
        <f t="shared" si="15"/>
        <v>2.5957212981045377</v>
      </c>
    </row>
    <row r="211" spans="1:7" s="202" customFormat="1" ht="15" customHeight="1" x14ac:dyDescent="0.15">
      <c r="A211" s="209"/>
      <c r="B211" s="226" t="s">
        <v>189</v>
      </c>
      <c r="C211" s="227">
        <v>323.25</v>
      </c>
      <c r="D211" s="227">
        <v>8.1167548400000005</v>
      </c>
      <c r="E211" s="227">
        <v>2.21</v>
      </c>
      <c r="F211" s="219">
        <f>SUM(D211:E211)</f>
        <v>10.32675484</v>
      </c>
      <c r="G211" s="220">
        <f t="shared" si="15"/>
        <v>3.1946650703789636</v>
      </c>
    </row>
    <row r="212" spans="1:7" s="202" customFormat="1" ht="15" customHeight="1" x14ac:dyDescent="0.15">
      <c r="A212" s="209"/>
      <c r="B212" s="226" t="s">
        <v>188</v>
      </c>
      <c r="C212" s="227">
        <v>12.05</v>
      </c>
      <c r="D212" s="227">
        <v>0.37404668000000002</v>
      </c>
      <c r="E212" s="227">
        <v>0.1</v>
      </c>
      <c r="F212" s="219">
        <f>SUM(D212:E212)</f>
        <v>0.47404668000000005</v>
      </c>
      <c r="G212" s="220">
        <f t="shared" si="15"/>
        <v>3.9339973443983407</v>
      </c>
    </row>
    <row r="213" spans="1:7" s="202" customFormat="1" ht="15" customHeight="1" x14ac:dyDescent="0.15">
      <c r="A213" s="209"/>
      <c r="B213" s="226" t="s">
        <v>187</v>
      </c>
      <c r="C213" s="227">
        <v>137.05000000000001</v>
      </c>
      <c r="D213" s="227">
        <v>7.5119883400000003</v>
      </c>
      <c r="E213" s="227">
        <v>0.26</v>
      </c>
      <c r="F213" s="219">
        <f>SUM(D213:E213)</f>
        <v>7.7719883400000001</v>
      </c>
      <c r="G213" s="220">
        <f t="shared" si="15"/>
        <v>5.6709145129514766</v>
      </c>
    </row>
    <row r="214" spans="1:7" s="202" customFormat="1" ht="15" customHeight="1" x14ac:dyDescent="0.15">
      <c r="A214" s="209"/>
      <c r="B214" s="226" t="s">
        <v>92</v>
      </c>
      <c r="C214" s="227">
        <v>208.28</v>
      </c>
      <c r="D214" s="227">
        <v>1.0115055100000001</v>
      </c>
      <c r="E214" s="227">
        <v>0.57999999999999996</v>
      </c>
      <c r="F214" s="219">
        <f>SUM(D214:E214)</f>
        <v>1.5915055100000002</v>
      </c>
      <c r="G214" s="220">
        <f t="shared" si="15"/>
        <v>0.76411825907432307</v>
      </c>
    </row>
    <row r="215" spans="1:7" s="202" customFormat="1" ht="15" customHeight="1" x14ac:dyDescent="0.15">
      <c r="A215" s="209"/>
      <c r="B215" s="226" t="s">
        <v>186</v>
      </c>
      <c r="C215" s="227">
        <v>276.92</v>
      </c>
      <c r="D215" s="227">
        <v>3.3810339200000001</v>
      </c>
      <c r="E215" s="227">
        <v>1.31</v>
      </c>
      <c r="F215" s="219">
        <f>SUM(D215:E215)</f>
        <v>4.6910339200000006</v>
      </c>
      <c r="G215" s="220">
        <f t="shared" si="15"/>
        <v>1.6940032933699265</v>
      </c>
    </row>
    <row r="216" spans="1:7" s="202" customFormat="1" ht="15" customHeight="1" x14ac:dyDescent="0.15">
      <c r="A216" s="212">
        <v>25</v>
      </c>
      <c r="B216" s="221" t="s">
        <v>411</v>
      </c>
      <c r="C216" s="222">
        <f>SUM(C217)</f>
        <v>34170.61</v>
      </c>
      <c r="D216" s="222">
        <f>SUM(D217)</f>
        <v>1871.1133172599993</v>
      </c>
      <c r="E216" s="222">
        <f>SUM(E217)</f>
        <v>0</v>
      </c>
      <c r="F216" s="214">
        <f>SUM(F217)</f>
        <v>1871.1133172599993</v>
      </c>
      <c r="G216" s="215">
        <f t="shared" si="15"/>
        <v>5.4757972341143439</v>
      </c>
    </row>
    <row r="217" spans="1:7" s="202" customFormat="1" ht="15" customHeight="1" x14ac:dyDescent="0.15">
      <c r="A217" s="209"/>
      <c r="B217" s="226" t="s">
        <v>185</v>
      </c>
      <c r="C217" s="227">
        <v>34170.61</v>
      </c>
      <c r="D217" s="227">
        <v>1871.1133172599993</v>
      </c>
      <c r="E217" s="227">
        <v>0</v>
      </c>
      <c r="F217" s="219">
        <f>SUM(D217:E217)</f>
        <v>1871.1133172599993</v>
      </c>
      <c r="G217" s="220">
        <f t="shared" si="15"/>
        <v>5.4757972341143439</v>
      </c>
    </row>
    <row r="218" spans="1:7" s="202" customFormat="1" ht="15" customHeight="1" x14ac:dyDescent="0.15">
      <c r="A218" s="212">
        <v>27</v>
      </c>
      <c r="B218" s="221" t="s">
        <v>412</v>
      </c>
      <c r="C218" s="222">
        <f>SUM(C219:C220)</f>
        <v>964.04</v>
      </c>
      <c r="D218" s="222">
        <f>SUM(D219:D220)</f>
        <v>19.155497369999999</v>
      </c>
      <c r="E218" s="222">
        <f>SUM(E219:E220)</f>
        <v>0.61</v>
      </c>
      <c r="F218" s="214">
        <f>SUM(F219:F220)</f>
        <v>19.765497370000002</v>
      </c>
      <c r="G218" s="215">
        <f t="shared" si="15"/>
        <v>2.0502777239533634</v>
      </c>
    </row>
    <row r="219" spans="1:7" s="202" customFormat="1" ht="15" customHeight="1" x14ac:dyDescent="0.15">
      <c r="A219" s="209"/>
      <c r="B219" s="226" t="s">
        <v>184</v>
      </c>
      <c r="C219" s="227">
        <v>852.18</v>
      </c>
      <c r="D219" s="227">
        <v>16.204586280000001</v>
      </c>
      <c r="E219" s="227">
        <v>0.5</v>
      </c>
      <c r="F219" s="219">
        <f>SUM(D219:E219)</f>
        <v>16.704586280000001</v>
      </c>
      <c r="G219" s="220">
        <f t="shared" si="15"/>
        <v>1.9602180619118028</v>
      </c>
    </row>
    <row r="220" spans="1:7" s="202" customFormat="1" ht="15" customHeight="1" x14ac:dyDescent="0.15">
      <c r="A220" s="209"/>
      <c r="B220" s="226" t="s">
        <v>183</v>
      </c>
      <c r="C220" s="227">
        <v>111.86</v>
      </c>
      <c r="D220" s="227">
        <v>2.95091109</v>
      </c>
      <c r="E220" s="227">
        <v>0.11</v>
      </c>
      <c r="F220" s="219">
        <f>SUM(D220:E220)</f>
        <v>3.0609110899999998</v>
      </c>
      <c r="G220" s="220">
        <f t="shared" si="15"/>
        <v>2.736376801358841</v>
      </c>
    </row>
    <row r="221" spans="1:7" s="202" customFormat="1" ht="15" customHeight="1" x14ac:dyDescent="0.15">
      <c r="A221" s="212">
        <v>31</v>
      </c>
      <c r="B221" s="221" t="s">
        <v>413</v>
      </c>
      <c r="C221" s="222">
        <f>SUM(C222)</f>
        <v>588.16999999999996</v>
      </c>
      <c r="D221" s="222">
        <f>SUM(D222)</f>
        <v>16.709935120000001</v>
      </c>
      <c r="E221" s="222">
        <f>SUM(E222)</f>
        <v>5.3905259900000004</v>
      </c>
      <c r="F221" s="214">
        <f>SUM(F222)</f>
        <v>22.100461110000001</v>
      </c>
      <c r="G221" s="215">
        <f t="shared" si="15"/>
        <v>3.7574954706972483</v>
      </c>
    </row>
    <row r="222" spans="1:7" s="202" customFormat="1" ht="15" customHeight="1" x14ac:dyDescent="0.15">
      <c r="A222" s="209"/>
      <c r="B222" s="226" t="s">
        <v>94</v>
      </c>
      <c r="C222" s="227">
        <v>588.16999999999996</v>
      </c>
      <c r="D222" s="227">
        <v>16.709935120000001</v>
      </c>
      <c r="E222" s="227">
        <v>5.3905259900000004</v>
      </c>
      <c r="F222" s="219">
        <f>SUM(D222:E222)</f>
        <v>22.100461110000001</v>
      </c>
      <c r="G222" s="220">
        <f t="shared" si="15"/>
        <v>3.7574954706972483</v>
      </c>
    </row>
    <row r="223" spans="1:7" s="202" customFormat="1" ht="15" customHeight="1" x14ac:dyDescent="0.15">
      <c r="A223" s="212">
        <v>37</v>
      </c>
      <c r="B223" s="221" t="s">
        <v>414</v>
      </c>
      <c r="C223" s="222">
        <f>SUM(C224)</f>
        <v>101.13</v>
      </c>
      <c r="D223" s="222">
        <f>SUM(D224)</f>
        <v>1.8003007499999999</v>
      </c>
      <c r="E223" s="222">
        <f>SUM(E224)</f>
        <v>0.04</v>
      </c>
      <c r="F223" s="214">
        <f>SUM(F224)</f>
        <v>1.8403007499999999</v>
      </c>
      <c r="G223" s="215">
        <f t="shared" si="15"/>
        <v>1.8197377138336794</v>
      </c>
    </row>
    <row r="224" spans="1:7" s="202" customFormat="1" ht="15" customHeight="1" x14ac:dyDescent="0.15">
      <c r="A224" s="209"/>
      <c r="B224" s="226" t="s">
        <v>182</v>
      </c>
      <c r="C224" s="227">
        <v>101.13</v>
      </c>
      <c r="D224" s="227">
        <v>1.8003007499999999</v>
      </c>
      <c r="E224" s="227">
        <v>0.04</v>
      </c>
      <c r="F224" s="219">
        <f>SUM(D224:E224)</f>
        <v>1.8403007499999999</v>
      </c>
      <c r="G224" s="220">
        <f t="shared" si="15"/>
        <v>1.8197377138336794</v>
      </c>
    </row>
    <row r="225" spans="1:7" s="202" customFormat="1" ht="15" customHeight="1" x14ac:dyDescent="0.15">
      <c r="A225" s="212">
        <v>38</v>
      </c>
      <c r="B225" s="221" t="s">
        <v>415</v>
      </c>
      <c r="C225" s="222">
        <f>SUM(C226:C250)</f>
        <v>5060.0999999999995</v>
      </c>
      <c r="D225" s="222">
        <f>SUM(D226:D250)</f>
        <v>373.8507493320833</v>
      </c>
      <c r="E225" s="222">
        <f>SUM(E226:E250)</f>
        <v>0</v>
      </c>
      <c r="F225" s="214">
        <f>SUM(F226:F250)</f>
        <v>373.8507493320833</v>
      </c>
      <c r="G225" s="215">
        <f t="shared" si="15"/>
        <v>7.3882087178530735</v>
      </c>
    </row>
    <row r="226" spans="1:7" s="202" customFormat="1" ht="15" customHeight="1" x14ac:dyDescent="0.15">
      <c r="A226" s="209"/>
      <c r="B226" s="226" t="s">
        <v>181</v>
      </c>
      <c r="C226" s="227">
        <v>43.57</v>
      </c>
      <c r="D226" s="227">
        <v>0.8637589366666667</v>
      </c>
      <c r="E226" s="227">
        <v>0</v>
      </c>
      <c r="F226" s="219">
        <f t="shared" ref="F226:F250" si="16">SUM(D226:E226)</f>
        <v>0.8637589366666667</v>
      </c>
      <c r="G226" s="220">
        <f t="shared" si="15"/>
        <v>1.9824625583352458</v>
      </c>
    </row>
    <row r="227" spans="1:7" s="202" customFormat="1" ht="15" customHeight="1" x14ac:dyDescent="0.15">
      <c r="A227" s="209"/>
      <c r="B227" s="226" t="s">
        <v>180</v>
      </c>
      <c r="C227" s="227">
        <v>125.36</v>
      </c>
      <c r="D227" s="227">
        <v>2.9814196854166668</v>
      </c>
      <c r="E227" s="227">
        <v>0</v>
      </c>
      <c r="F227" s="219">
        <f t="shared" si="16"/>
        <v>2.9814196854166668</v>
      </c>
      <c r="G227" s="220">
        <f t="shared" si="15"/>
        <v>2.378286283835886</v>
      </c>
    </row>
    <row r="228" spans="1:7" s="202" customFormat="1" ht="15" customHeight="1" x14ac:dyDescent="0.15">
      <c r="A228" s="209"/>
      <c r="B228" s="226" t="s">
        <v>179</v>
      </c>
      <c r="C228" s="227">
        <v>124.32</v>
      </c>
      <c r="D228" s="227">
        <v>7.0028426799999997</v>
      </c>
      <c r="E228" s="227">
        <v>0</v>
      </c>
      <c r="F228" s="219">
        <f t="shared" si="16"/>
        <v>7.0028426799999997</v>
      </c>
      <c r="G228" s="220">
        <f t="shared" si="15"/>
        <v>5.6329172136422132</v>
      </c>
    </row>
    <row r="229" spans="1:7" s="202" customFormat="1" ht="15" customHeight="1" x14ac:dyDescent="0.15">
      <c r="A229" s="209"/>
      <c r="B229" s="226" t="s">
        <v>178</v>
      </c>
      <c r="C229" s="227">
        <v>107.11</v>
      </c>
      <c r="D229" s="227">
        <v>3.1507710700000002</v>
      </c>
      <c r="E229" s="227">
        <v>0</v>
      </c>
      <c r="F229" s="219">
        <f t="shared" si="16"/>
        <v>3.1507710700000002</v>
      </c>
      <c r="G229" s="220">
        <f t="shared" si="15"/>
        <v>2.9416217626738872</v>
      </c>
    </row>
    <row r="230" spans="1:7" s="202" customFormat="1" ht="15" customHeight="1" x14ac:dyDescent="0.15">
      <c r="A230" s="209"/>
      <c r="B230" s="226" t="s">
        <v>177</v>
      </c>
      <c r="C230" s="227">
        <v>114.56</v>
      </c>
      <c r="D230" s="227">
        <v>3.3624442650000006</v>
      </c>
      <c r="E230" s="227">
        <v>0</v>
      </c>
      <c r="F230" s="219">
        <f t="shared" si="16"/>
        <v>3.3624442650000006</v>
      </c>
      <c r="G230" s="220">
        <f t="shared" si="15"/>
        <v>2.9350945050628496</v>
      </c>
    </row>
    <row r="231" spans="1:7" s="202" customFormat="1" ht="15" customHeight="1" x14ac:dyDescent="0.15">
      <c r="A231" s="209"/>
      <c r="B231" s="226" t="s">
        <v>176</v>
      </c>
      <c r="C231" s="227">
        <v>82.92</v>
      </c>
      <c r="D231" s="227">
        <v>2.1038786500000004</v>
      </c>
      <c r="E231" s="227">
        <v>0</v>
      </c>
      <c r="F231" s="219">
        <f t="shared" si="16"/>
        <v>2.1038786500000004</v>
      </c>
      <c r="G231" s="220">
        <f t="shared" si="15"/>
        <v>2.5372390858658953</v>
      </c>
    </row>
    <row r="232" spans="1:7" s="202" customFormat="1" ht="15" customHeight="1" x14ac:dyDescent="0.15">
      <c r="A232" s="209"/>
      <c r="B232" s="226" t="s">
        <v>175</v>
      </c>
      <c r="C232" s="227">
        <v>247.17</v>
      </c>
      <c r="D232" s="227">
        <v>5.0087603000000005</v>
      </c>
      <c r="E232" s="227">
        <v>0</v>
      </c>
      <c r="F232" s="219">
        <f t="shared" si="16"/>
        <v>5.0087603000000005</v>
      </c>
      <c r="G232" s="220">
        <f t="shared" si="15"/>
        <v>2.0264434599668246</v>
      </c>
    </row>
    <row r="233" spans="1:7" s="202" customFormat="1" ht="15" customHeight="1" x14ac:dyDescent="0.15">
      <c r="A233" s="209"/>
      <c r="B233" s="226" t="s">
        <v>174</v>
      </c>
      <c r="C233" s="227">
        <v>305.94</v>
      </c>
      <c r="D233" s="227">
        <v>19.10264660833333</v>
      </c>
      <c r="E233" s="227">
        <v>0</v>
      </c>
      <c r="F233" s="219">
        <f t="shared" si="16"/>
        <v>19.10264660833333</v>
      </c>
      <c r="G233" s="220">
        <f t="shared" si="15"/>
        <v>6.2439192679392459</v>
      </c>
    </row>
    <row r="234" spans="1:7" s="202" customFormat="1" ht="15" customHeight="1" x14ac:dyDescent="0.15">
      <c r="A234" s="209"/>
      <c r="B234" s="226" t="s">
        <v>173</v>
      </c>
      <c r="C234" s="227">
        <v>197.26</v>
      </c>
      <c r="D234" s="227">
        <v>5.6941311833333339</v>
      </c>
      <c r="E234" s="227">
        <v>0</v>
      </c>
      <c r="F234" s="219">
        <f t="shared" si="16"/>
        <v>5.6941311833333339</v>
      </c>
      <c r="G234" s="220">
        <f t="shared" si="15"/>
        <v>2.8866121785122854</v>
      </c>
    </row>
    <row r="235" spans="1:7" s="202" customFormat="1" ht="15" customHeight="1" x14ac:dyDescent="0.15">
      <c r="A235" s="209"/>
      <c r="B235" s="226" t="s">
        <v>172</v>
      </c>
      <c r="C235" s="227">
        <v>140.76</v>
      </c>
      <c r="D235" s="227">
        <v>3.7957810099999998</v>
      </c>
      <c r="E235" s="227">
        <v>0</v>
      </c>
      <c r="F235" s="219">
        <f t="shared" si="16"/>
        <v>3.7957810099999998</v>
      </c>
      <c r="G235" s="220">
        <f t="shared" si="15"/>
        <v>2.6966332836032962</v>
      </c>
    </row>
    <row r="236" spans="1:7" s="202" customFormat="1" ht="15" customHeight="1" x14ac:dyDescent="0.15">
      <c r="A236" s="209"/>
      <c r="B236" s="226" t="s">
        <v>96</v>
      </c>
      <c r="C236" s="227">
        <v>131.96</v>
      </c>
      <c r="D236" s="227">
        <v>3.2819305999999999</v>
      </c>
      <c r="E236" s="227">
        <v>0</v>
      </c>
      <c r="F236" s="219">
        <f t="shared" si="16"/>
        <v>3.2819305999999999</v>
      </c>
      <c r="G236" s="220">
        <f t="shared" si="15"/>
        <v>2.487064716580782</v>
      </c>
    </row>
    <row r="237" spans="1:7" s="202" customFormat="1" ht="15" customHeight="1" x14ac:dyDescent="0.15">
      <c r="A237" s="209"/>
      <c r="B237" s="226" t="s">
        <v>171</v>
      </c>
      <c r="C237" s="227">
        <v>202.01</v>
      </c>
      <c r="D237" s="227">
        <v>4.0852905166666664</v>
      </c>
      <c r="E237" s="227">
        <v>0</v>
      </c>
      <c r="F237" s="219">
        <f t="shared" si="16"/>
        <v>4.0852905166666664</v>
      </c>
      <c r="G237" s="220">
        <f t="shared" si="15"/>
        <v>2.0223209329571143</v>
      </c>
    </row>
    <row r="238" spans="1:7" s="202" customFormat="1" ht="15" customHeight="1" x14ac:dyDescent="0.15">
      <c r="A238" s="209"/>
      <c r="B238" s="226" t="s">
        <v>95</v>
      </c>
      <c r="C238" s="227">
        <v>1052.1400000000001</v>
      </c>
      <c r="D238" s="227">
        <v>253.91655107</v>
      </c>
      <c r="E238" s="227">
        <v>0</v>
      </c>
      <c r="F238" s="219">
        <f t="shared" si="16"/>
        <v>253.91655107</v>
      </c>
      <c r="G238" s="220">
        <f t="shared" si="15"/>
        <v>24.133342622654776</v>
      </c>
    </row>
    <row r="239" spans="1:7" s="202" customFormat="1" ht="15" customHeight="1" x14ac:dyDescent="0.15">
      <c r="A239" s="209"/>
      <c r="B239" s="226" t="s">
        <v>170</v>
      </c>
      <c r="C239" s="227">
        <v>171.77</v>
      </c>
      <c r="D239" s="227">
        <v>9.5826627799999997</v>
      </c>
      <c r="E239" s="227">
        <v>0</v>
      </c>
      <c r="F239" s="219">
        <f t="shared" si="16"/>
        <v>9.5826627799999997</v>
      </c>
      <c r="G239" s="220">
        <f t="shared" si="15"/>
        <v>5.5787755603423177</v>
      </c>
    </row>
    <row r="240" spans="1:7" s="202" customFormat="1" ht="15" customHeight="1" x14ac:dyDescent="0.15">
      <c r="A240" s="209"/>
      <c r="B240" s="226" t="s">
        <v>169</v>
      </c>
      <c r="C240" s="227">
        <v>204.83</v>
      </c>
      <c r="D240" s="227">
        <v>4.3773136900000003</v>
      </c>
      <c r="E240" s="227">
        <v>0</v>
      </c>
      <c r="F240" s="219">
        <f t="shared" si="16"/>
        <v>4.3773136900000003</v>
      </c>
      <c r="G240" s="220">
        <f t="shared" si="15"/>
        <v>2.1370471561782942</v>
      </c>
    </row>
    <row r="241" spans="1:7" s="202" customFormat="1" ht="15" customHeight="1" x14ac:dyDescent="0.15">
      <c r="A241" s="209"/>
      <c r="B241" s="226" t="s">
        <v>168</v>
      </c>
      <c r="C241" s="227">
        <v>252.26</v>
      </c>
      <c r="D241" s="227">
        <v>8.2655311200000003</v>
      </c>
      <c r="E241" s="227">
        <v>0</v>
      </c>
      <c r="F241" s="219">
        <f t="shared" si="16"/>
        <v>8.2655311200000003</v>
      </c>
      <c r="G241" s="220">
        <f t="shared" si="15"/>
        <v>3.2765920558154291</v>
      </c>
    </row>
    <row r="242" spans="1:7" s="202" customFormat="1" ht="15" customHeight="1" x14ac:dyDescent="0.15">
      <c r="A242" s="209"/>
      <c r="B242" s="226" t="s">
        <v>167</v>
      </c>
      <c r="C242" s="227">
        <v>98.59</v>
      </c>
      <c r="D242" s="227">
        <v>2.2123605566666664</v>
      </c>
      <c r="E242" s="227">
        <v>0</v>
      </c>
      <c r="F242" s="219">
        <f t="shared" si="16"/>
        <v>2.2123605566666664</v>
      </c>
      <c r="G242" s="220">
        <f t="shared" si="15"/>
        <v>2.2440009703485817</v>
      </c>
    </row>
    <row r="243" spans="1:7" s="202" customFormat="1" ht="15" customHeight="1" x14ac:dyDescent="0.15">
      <c r="A243" s="209"/>
      <c r="B243" s="226" t="s">
        <v>166</v>
      </c>
      <c r="C243" s="227">
        <v>70.89</v>
      </c>
      <c r="D243" s="227">
        <v>1.370889</v>
      </c>
      <c r="E243" s="227">
        <v>0</v>
      </c>
      <c r="F243" s="219">
        <f t="shared" si="16"/>
        <v>1.370889</v>
      </c>
      <c r="G243" s="220">
        <f t="shared" si="15"/>
        <v>1.9338256453660601</v>
      </c>
    </row>
    <row r="244" spans="1:7" s="202" customFormat="1" ht="15" customHeight="1" x14ac:dyDescent="0.15">
      <c r="A244" s="209"/>
      <c r="B244" s="226" t="s">
        <v>165</v>
      </c>
      <c r="C244" s="227">
        <v>203.47</v>
      </c>
      <c r="D244" s="227">
        <v>5.377945808333334</v>
      </c>
      <c r="E244" s="227">
        <v>0</v>
      </c>
      <c r="F244" s="219">
        <f t="shared" si="16"/>
        <v>5.377945808333334</v>
      </c>
      <c r="G244" s="220">
        <f t="shared" si="15"/>
        <v>2.6431148613227178</v>
      </c>
    </row>
    <row r="245" spans="1:7" s="202" customFormat="1" ht="15" customHeight="1" x14ac:dyDescent="0.15">
      <c r="A245" s="209"/>
      <c r="B245" s="226" t="s">
        <v>164</v>
      </c>
      <c r="C245" s="227">
        <v>99.72</v>
      </c>
      <c r="D245" s="227">
        <v>2.3148170133333332</v>
      </c>
      <c r="E245" s="227">
        <v>0</v>
      </c>
      <c r="F245" s="219">
        <f t="shared" si="16"/>
        <v>2.3148170133333332</v>
      </c>
      <c r="G245" s="220">
        <f t="shared" si="15"/>
        <v>2.321316700093595</v>
      </c>
    </row>
    <row r="246" spans="1:7" s="202" customFormat="1" ht="15" customHeight="1" x14ac:dyDescent="0.15">
      <c r="A246" s="209"/>
      <c r="B246" s="226" t="s">
        <v>163</v>
      </c>
      <c r="C246" s="227">
        <v>202.94</v>
      </c>
      <c r="D246" s="227">
        <v>4.4327741200000004</v>
      </c>
      <c r="E246" s="227">
        <v>0</v>
      </c>
      <c r="F246" s="219">
        <f t="shared" si="16"/>
        <v>4.4327741200000004</v>
      </c>
      <c r="G246" s="220">
        <f t="shared" si="15"/>
        <v>2.1842781708879473</v>
      </c>
    </row>
    <row r="247" spans="1:7" s="202" customFormat="1" ht="15" customHeight="1" x14ac:dyDescent="0.15">
      <c r="A247" s="209"/>
      <c r="B247" s="226" t="s">
        <v>162</v>
      </c>
      <c r="C247" s="227">
        <v>81.569999999999993</v>
      </c>
      <c r="D247" s="227">
        <v>1.9057801299999999</v>
      </c>
      <c r="E247" s="227">
        <v>0</v>
      </c>
      <c r="F247" s="219">
        <f t="shared" si="16"/>
        <v>1.9057801299999999</v>
      </c>
      <c r="G247" s="220">
        <f t="shared" si="15"/>
        <v>2.3363738261615792</v>
      </c>
    </row>
    <row r="248" spans="1:7" s="202" customFormat="1" ht="15" customHeight="1" x14ac:dyDescent="0.15">
      <c r="A248" s="209"/>
      <c r="B248" s="226" t="s">
        <v>161</v>
      </c>
      <c r="C248" s="227">
        <v>165.41</v>
      </c>
      <c r="D248" s="227">
        <v>4.3038033283333332</v>
      </c>
      <c r="E248" s="227">
        <v>0</v>
      </c>
      <c r="F248" s="219">
        <f t="shared" si="16"/>
        <v>4.3038033283333332</v>
      </c>
      <c r="G248" s="220">
        <f t="shared" si="15"/>
        <v>2.6019003254539226</v>
      </c>
    </row>
    <row r="249" spans="1:7" s="202" customFormat="1" ht="15" customHeight="1" x14ac:dyDescent="0.15">
      <c r="A249" s="209"/>
      <c r="B249" s="226" t="s">
        <v>160</v>
      </c>
      <c r="C249" s="227">
        <v>371.68</v>
      </c>
      <c r="D249" s="227">
        <v>8.5472512199999979</v>
      </c>
      <c r="E249" s="227">
        <v>0</v>
      </c>
      <c r="F249" s="219">
        <f t="shared" si="16"/>
        <v>8.5472512199999979</v>
      </c>
      <c r="G249" s="220">
        <f t="shared" si="15"/>
        <v>2.2996263506241923</v>
      </c>
    </row>
    <row r="250" spans="1:7" s="202" customFormat="1" ht="15" customHeight="1" x14ac:dyDescent="0.15">
      <c r="A250" s="209"/>
      <c r="B250" s="226" t="s">
        <v>159</v>
      </c>
      <c r="C250" s="227">
        <v>261.89</v>
      </c>
      <c r="D250" s="227">
        <v>6.8094139900000004</v>
      </c>
      <c r="E250" s="227">
        <v>0</v>
      </c>
      <c r="F250" s="219">
        <f t="shared" si="16"/>
        <v>6.8094139900000004</v>
      </c>
      <c r="G250" s="220">
        <f t="shared" si="15"/>
        <v>2.600104620260415</v>
      </c>
    </row>
    <row r="251" spans="1:7" s="202" customFormat="1" ht="15" customHeight="1" x14ac:dyDescent="0.15">
      <c r="A251" s="212">
        <v>33</v>
      </c>
      <c r="B251" s="221" t="s">
        <v>416</v>
      </c>
      <c r="C251" s="222">
        <f>SUM(C252:C254)</f>
        <v>371227.87</v>
      </c>
      <c r="D251" s="222">
        <f>SUM(D252:D254)</f>
        <v>10949.537619930001</v>
      </c>
      <c r="E251" s="222">
        <f>SUM(E252:E254)</f>
        <v>417.16373399999998</v>
      </c>
      <c r="F251" s="214">
        <f>SUM(F252:F254)</f>
        <v>11366.701353930001</v>
      </c>
      <c r="G251" s="215">
        <f t="shared" si="15"/>
        <v>3.0619202577462734</v>
      </c>
    </row>
    <row r="252" spans="1:7" s="202" customFormat="1" ht="15" customHeight="1" x14ac:dyDescent="0.15">
      <c r="A252" s="209"/>
      <c r="B252" s="226" t="s">
        <v>158</v>
      </c>
      <c r="C252" s="227">
        <v>54973.27</v>
      </c>
      <c r="D252" s="227">
        <v>1241.2415050000002</v>
      </c>
      <c r="E252" s="227">
        <v>417.16373399999998</v>
      </c>
      <c r="F252" s="219">
        <f>SUM(D252:E252)</f>
        <v>1658.4052390000002</v>
      </c>
      <c r="G252" s="220">
        <f t="shared" si="15"/>
        <v>3.0167483924460021</v>
      </c>
    </row>
    <row r="253" spans="1:7" s="202" customFormat="1" ht="15" customHeight="1" x14ac:dyDescent="0.15">
      <c r="A253" s="209"/>
      <c r="B253" s="229" t="s">
        <v>157</v>
      </c>
      <c r="C253" s="227">
        <v>310938.92</v>
      </c>
      <c r="D253" s="227">
        <v>9595.4164132100013</v>
      </c>
      <c r="E253" s="227">
        <v>0</v>
      </c>
      <c r="F253" s="219">
        <f>SUM(D253:E253)</f>
        <v>9595.4164132100013</v>
      </c>
      <c r="G253" s="220">
        <f t="shared" si="15"/>
        <v>3.085948974547799</v>
      </c>
    </row>
    <row r="254" spans="1:7" s="202" customFormat="1" ht="15" customHeight="1" x14ac:dyDescent="0.15">
      <c r="A254" s="209"/>
      <c r="B254" s="229" t="s">
        <v>156</v>
      </c>
      <c r="C254" s="227">
        <v>5315.68</v>
      </c>
      <c r="D254" s="227">
        <v>112.87970172000001</v>
      </c>
      <c r="E254" s="227">
        <v>0</v>
      </c>
      <c r="F254" s="219">
        <f>SUM(D254:E254)</f>
        <v>112.87970172000001</v>
      </c>
      <c r="G254" s="220">
        <f t="shared" si="15"/>
        <v>2.123523269271288</v>
      </c>
    </row>
    <row r="255" spans="1:7" s="202" customFormat="1" ht="15" customHeight="1" x14ac:dyDescent="0.15">
      <c r="A255" s="212">
        <v>45</v>
      </c>
      <c r="B255" s="221" t="s">
        <v>417</v>
      </c>
      <c r="C255" s="222">
        <f>SUM(C256)</f>
        <v>235.18</v>
      </c>
      <c r="D255" s="222">
        <f>SUM(D256)</f>
        <v>3.0579425099999997</v>
      </c>
      <c r="E255" s="222">
        <f>SUM(E256)</f>
        <v>1.79550915</v>
      </c>
      <c r="F255" s="214">
        <f>SUM(F256)</f>
        <v>4.8534516599999993</v>
      </c>
      <c r="G255" s="215">
        <f t="shared" si="15"/>
        <v>2.0637178586614504</v>
      </c>
    </row>
    <row r="256" spans="1:7" s="202" customFormat="1" ht="15" customHeight="1" x14ac:dyDescent="0.15">
      <c r="A256" s="216"/>
      <c r="B256" s="217" t="s">
        <v>97</v>
      </c>
      <c r="C256" s="218">
        <v>235.18</v>
      </c>
      <c r="D256" s="218">
        <v>3.0579425099999997</v>
      </c>
      <c r="E256" s="218">
        <v>1.79550915</v>
      </c>
      <c r="F256" s="219">
        <f>SUM(D256:E256)</f>
        <v>4.8534516599999993</v>
      </c>
      <c r="G256" s="220">
        <f t="shared" si="15"/>
        <v>2.0637178586614504</v>
      </c>
    </row>
    <row r="257" spans="1:7" s="202" customFormat="1" ht="15" customHeight="1" x14ac:dyDescent="0.15">
      <c r="A257" s="212">
        <v>46</v>
      </c>
      <c r="B257" s="221" t="s">
        <v>418</v>
      </c>
      <c r="C257" s="222">
        <f>SUM(C258)</f>
        <v>223.7</v>
      </c>
      <c r="D257" s="222">
        <f>SUM(D258)</f>
        <v>3.2055786200000003</v>
      </c>
      <c r="E257" s="222">
        <f>SUM(E258)</f>
        <v>2.1062704399999999</v>
      </c>
      <c r="F257" s="214">
        <f>SUM(F258)</f>
        <v>5.3118490600000001</v>
      </c>
      <c r="G257" s="215">
        <f t="shared" si="15"/>
        <v>2.3745413768439878</v>
      </c>
    </row>
    <row r="258" spans="1:7" s="202" customFormat="1" ht="15" customHeight="1" x14ac:dyDescent="0.15">
      <c r="A258" s="209"/>
      <c r="B258" s="229" t="s">
        <v>98</v>
      </c>
      <c r="C258" s="227">
        <v>223.7</v>
      </c>
      <c r="D258" s="227">
        <v>3.2055786200000003</v>
      </c>
      <c r="E258" s="227">
        <v>2.1062704399999999</v>
      </c>
      <c r="F258" s="219">
        <f>SUM(D258:E258)</f>
        <v>5.3118490600000001</v>
      </c>
      <c r="G258" s="220">
        <f t="shared" si="15"/>
        <v>2.3745413768439878</v>
      </c>
    </row>
    <row r="259" spans="1:7" s="202" customFormat="1" ht="15" customHeight="1" x14ac:dyDescent="0.15">
      <c r="A259" s="212">
        <v>47</v>
      </c>
      <c r="B259" s="221" t="s">
        <v>419</v>
      </c>
      <c r="C259" s="222">
        <f>SUM(C260:C265)</f>
        <v>1520.04</v>
      </c>
      <c r="D259" s="222">
        <f>SUM(D260:D265)</f>
        <v>36.361728829999997</v>
      </c>
      <c r="E259" s="222">
        <f>SUM(E260:E265)</f>
        <v>8.744156199999999</v>
      </c>
      <c r="F259" s="214">
        <f>SUM(F260:F265)</f>
        <v>45.105885030000003</v>
      </c>
      <c r="G259" s="215">
        <f t="shared" si="15"/>
        <v>2.9674143463329914</v>
      </c>
    </row>
    <row r="260" spans="1:7" s="202" customFormat="1" ht="15" customHeight="1" x14ac:dyDescent="0.15">
      <c r="A260" s="209"/>
      <c r="B260" s="226" t="s">
        <v>100</v>
      </c>
      <c r="C260" s="227">
        <v>679.89</v>
      </c>
      <c r="D260" s="227">
        <v>21.124611250000001</v>
      </c>
      <c r="E260" s="227">
        <v>2.23</v>
      </c>
      <c r="F260" s="219">
        <f t="shared" ref="F260:F265" si="17">SUM(D260:E260)</f>
        <v>23.354611250000001</v>
      </c>
      <c r="G260" s="220">
        <f t="shared" si="15"/>
        <v>3.435057325449705</v>
      </c>
    </row>
    <row r="261" spans="1:7" s="202" customFormat="1" ht="15" customHeight="1" x14ac:dyDescent="0.15">
      <c r="A261" s="209"/>
      <c r="B261" s="226" t="s">
        <v>155</v>
      </c>
      <c r="C261" s="227">
        <v>125.52</v>
      </c>
      <c r="D261" s="227">
        <v>3.5161143300000002</v>
      </c>
      <c r="E261" s="227">
        <v>0.63</v>
      </c>
      <c r="F261" s="219">
        <f t="shared" si="17"/>
        <v>4.1461143300000005</v>
      </c>
      <c r="G261" s="220">
        <f t="shared" si="15"/>
        <v>3.3031503585086046</v>
      </c>
    </row>
    <row r="262" spans="1:7" s="202" customFormat="1" ht="15" customHeight="1" x14ac:dyDescent="0.15">
      <c r="A262" s="209"/>
      <c r="B262" s="226" t="s">
        <v>154</v>
      </c>
      <c r="C262" s="227">
        <v>365.1</v>
      </c>
      <c r="D262" s="227">
        <v>5.9402078400000002</v>
      </c>
      <c r="E262" s="227">
        <v>2.3641562</v>
      </c>
      <c r="F262" s="219">
        <f t="shared" si="17"/>
        <v>8.3043640399999994</v>
      </c>
      <c r="G262" s="220">
        <f t="shared" si="15"/>
        <v>2.2745450671049028</v>
      </c>
    </row>
    <row r="263" spans="1:7" s="202" customFormat="1" ht="15" customHeight="1" x14ac:dyDescent="0.15">
      <c r="A263" s="209"/>
      <c r="B263" s="226" t="s">
        <v>153</v>
      </c>
      <c r="C263" s="227">
        <v>172</v>
      </c>
      <c r="D263" s="227">
        <v>3.6017555100000003</v>
      </c>
      <c r="E263" s="227">
        <v>2.19</v>
      </c>
      <c r="F263" s="219">
        <f t="shared" si="17"/>
        <v>5.7917555099999998</v>
      </c>
      <c r="G263" s="220">
        <f t="shared" si="15"/>
        <v>3.3672997151162787</v>
      </c>
    </row>
    <row r="264" spans="1:7" s="202" customFormat="1" ht="15" customHeight="1" x14ac:dyDescent="0.15">
      <c r="A264" s="209"/>
      <c r="B264" s="226" t="s">
        <v>152</v>
      </c>
      <c r="C264" s="227">
        <v>39.840000000000003</v>
      </c>
      <c r="D264" s="227">
        <v>1.7250900000000003E-2</v>
      </c>
      <c r="E264" s="227">
        <v>0.01</v>
      </c>
      <c r="F264" s="219">
        <f t="shared" si="17"/>
        <v>2.7250900000000002E-2</v>
      </c>
      <c r="G264" s="220">
        <f t="shared" si="15"/>
        <v>6.8400853413654608E-2</v>
      </c>
    </row>
    <row r="265" spans="1:7" s="202" customFormat="1" ht="15" customHeight="1" thickBot="1" x14ac:dyDescent="0.2">
      <c r="A265" s="230"/>
      <c r="B265" s="231" t="s">
        <v>151</v>
      </c>
      <c r="C265" s="232">
        <v>137.69</v>
      </c>
      <c r="D265" s="232">
        <v>2.1617890000000002</v>
      </c>
      <c r="E265" s="232">
        <v>1.32</v>
      </c>
      <c r="F265" s="233">
        <f t="shared" si="17"/>
        <v>3.481789</v>
      </c>
      <c r="G265" s="234">
        <f t="shared" ref="G265" si="18">F265/C265*100</f>
        <v>2.5287159561333432</v>
      </c>
    </row>
    <row r="266" spans="1:7" s="202" customFormat="1" x14ac:dyDescent="0.15">
      <c r="A266" s="305" t="s">
        <v>548</v>
      </c>
      <c r="B266" s="305"/>
      <c r="C266" s="305"/>
      <c r="D266" s="305"/>
      <c r="E266" s="305"/>
      <c r="F266" s="305"/>
      <c r="G266" s="305"/>
    </row>
    <row r="267" spans="1:7" s="202" customFormat="1" x14ac:dyDescent="0.15">
      <c r="A267" s="235" t="s">
        <v>150</v>
      </c>
      <c r="B267" s="235"/>
      <c r="C267" s="235"/>
      <c r="D267" s="235"/>
      <c r="E267" s="235"/>
      <c r="F267" s="235"/>
      <c r="G267" s="235"/>
    </row>
    <row r="268" spans="1:7" s="202" customFormat="1" x14ac:dyDescent="0.15">
      <c r="A268" s="306" t="s">
        <v>149</v>
      </c>
      <c r="B268" s="306"/>
      <c r="C268" s="236"/>
      <c r="D268" s="236"/>
      <c r="E268" s="236"/>
      <c r="F268" s="236"/>
      <c r="G268" s="236"/>
    </row>
    <row r="269" spans="1:7" s="202" customFormat="1" x14ac:dyDescent="0.15">
      <c r="A269" s="237"/>
      <c r="B269" s="237"/>
      <c r="C269" s="237"/>
      <c r="D269" s="237"/>
      <c r="E269" s="237"/>
      <c r="F269" s="237"/>
      <c r="G269" s="237"/>
    </row>
    <row r="270" spans="1:7" s="202" customFormat="1" x14ac:dyDescent="0.15">
      <c r="A270" s="207"/>
      <c r="B270" s="207"/>
      <c r="C270" s="208"/>
      <c r="D270" s="208"/>
      <c r="E270" s="208"/>
      <c r="F270" s="208"/>
      <c r="G270" s="208"/>
    </row>
    <row r="271" spans="1:7" s="202" customFormat="1" x14ac:dyDescent="0.15">
      <c r="A271" s="207"/>
      <c r="B271" s="207"/>
      <c r="C271" s="208"/>
      <c r="D271" s="208"/>
      <c r="E271" s="208"/>
      <c r="F271" s="208"/>
      <c r="G271" s="208"/>
    </row>
    <row r="272" spans="1:7" s="202" customFormat="1" x14ac:dyDescent="0.15">
      <c r="A272" s="207"/>
      <c r="B272" s="207"/>
      <c r="C272" s="208"/>
      <c r="D272" s="208"/>
      <c r="E272" s="208"/>
      <c r="F272" s="208"/>
      <c r="G272" s="208"/>
    </row>
    <row r="273" spans="1:7" s="202" customFormat="1" x14ac:dyDescent="0.15">
      <c r="A273" s="207"/>
      <c r="B273" s="207"/>
      <c r="C273" s="208"/>
      <c r="D273" s="208"/>
      <c r="E273" s="208"/>
      <c r="F273" s="208"/>
      <c r="G273" s="208"/>
    </row>
    <row r="274" spans="1:7" s="202" customFormat="1" x14ac:dyDescent="0.15">
      <c r="A274" s="207"/>
      <c r="B274" s="207"/>
      <c r="C274" s="208"/>
      <c r="D274" s="208"/>
      <c r="E274" s="208"/>
      <c r="F274" s="208"/>
      <c r="G274" s="208"/>
    </row>
    <row r="275" spans="1:7" s="202" customFormat="1" x14ac:dyDescent="0.15">
      <c r="A275" s="207"/>
      <c r="B275" s="207"/>
      <c r="C275" s="208"/>
      <c r="D275" s="208"/>
      <c r="E275" s="208"/>
      <c r="F275" s="208"/>
      <c r="G275" s="208"/>
    </row>
    <row r="276" spans="1:7" s="202" customFormat="1" x14ac:dyDescent="0.15">
      <c r="A276" s="207"/>
      <c r="B276" s="207"/>
      <c r="C276" s="208"/>
      <c r="D276" s="208"/>
      <c r="E276" s="208"/>
      <c r="F276" s="208"/>
      <c r="G276" s="208"/>
    </row>
    <row r="277" spans="1:7" s="202" customFormat="1" x14ac:dyDescent="0.15">
      <c r="A277" s="207"/>
      <c r="B277" s="207"/>
      <c r="C277" s="208"/>
      <c r="D277" s="208"/>
      <c r="E277" s="208"/>
      <c r="F277" s="208"/>
      <c r="G277" s="208"/>
    </row>
    <row r="278" spans="1:7" s="202" customFormat="1" x14ac:dyDescent="0.15">
      <c r="A278" s="207"/>
      <c r="B278" s="207"/>
      <c r="C278" s="208"/>
      <c r="D278" s="208"/>
      <c r="E278" s="208"/>
      <c r="F278" s="208"/>
      <c r="G278" s="208"/>
    </row>
    <row r="279" spans="1:7" s="202" customFormat="1" x14ac:dyDescent="0.15">
      <c r="A279" s="207"/>
      <c r="B279" s="207"/>
      <c r="C279" s="208"/>
      <c r="D279" s="208"/>
      <c r="E279" s="208"/>
      <c r="F279" s="208"/>
      <c r="G279" s="208"/>
    </row>
    <row r="280" spans="1:7" s="202" customFormat="1" x14ac:dyDescent="0.15">
      <c r="A280" s="207"/>
      <c r="B280" s="207"/>
      <c r="C280" s="208"/>
      <c r="D280" s="208"/>
      <c r="E280" s="208"/>
      <c r="F280" s="208"/>
      <c r="G280" s="208"/>
    </row>
    <row r="281" spans="1:7" s="202" customFormat="1" x14ac:dyDescent="0.15">
      <c r="A281" s="207"/>
      <c r="B281" s="207"/>
      <c r="C281" s="208"/>
      <c r="D281" s="208"/>
      <c r="E281" s="208"/>
      <c r="F281" s="208"/>
      <c r="G281" s="208"/>
    </row>
    <row r="282" spans="1:7" s="202" customFormat="1" x14ac:dyDescent="0.15">
      <c r="A282" s="207"/>
      <c r="B282" s="207"/>
      <c r="C282" s="208"/>
      <c r="D282" s="208"/>
      <c r="E282" s="208"/>
      <c r="F282" s="208"/>
      <c r="G282" s="208"/>
    </row>
    <row r="283" spans="1:7" s="202" customFormat="1" x14ac:dyDescent="0.15">
      <c r="A283" s="207"/>
      <c r="B283" s="207"/>
      <c r="C283" s="208"/>
      <c r="D283" s="208"/>
      <c r="E283" s="208"/>
      <c r="F283" s="208"/>
      <c r="G283" s="208"/>
    </row>
    <row r="284" spans="1:7" s="202" customFormat="1" x14ac:dyDescent="0.15">
      <c r="A284" s="207"/>
      <c r="B284" s="207"/>
      <c r="C284" s="208"/>
      <c r="D284" s="208"/>
      <c r="E284" s="208"/>
      <c r="F284" s="208"/>
      <c r="G284" s="208"/>
    </row>
    <row r="285" spans="1:7" s="202" customFormat="1" x14ac:dyDescent="0.15">
      <c r="A285" s="207"/>
      <c r="B285" s="207"/>
      <c r="C285" s="208"/>
      <c r="D285" s="208"/>
      <c r="E285" s="208"/>
      <c r="F285" s="208"/>
      <c r="G285" s="208"/>
    </row>
    <row r="286" spans="1:7" s="202" customFormat="1" x14ac:dyDescent="0.15">
      <c r="A286" s="207"/>
      <c r="B286" s="207"/>
      <c r="C286" s="208"/>
      <c r="D286" s="208"/>
      <c r="E286" s="208"/>
      <c r="F286" s="208"/>
      <c r="G286" s="208"/>
    </row>
    <row r="287" spans="1:7" s="202" customFormat="1" x14ac:dyDescent="0.15">
      <c r="A287" s="207"/>
      <c r="B287" s="207"/>
      <c r="C287" s="208"/>
      <c r="D287" s="208"/>
      <c r="E287" s="208"/>
      <c r="F287" s="208"/>
      <c r="G287" s="208"/>
    </row>
    <row r="288" spans="1:7" s="202" customFormat="1" x14ac:dyDescent="0.15">
      <c r="A288" s="207"/>
      <c r="B288" s="207"/>
      <c r="C288" s="208"/>
      <c r="D288" s="208"/>
      <c r="E288" s="208"/>
      <c r="F288" s="208"/>
      <c r="G288" s="208"/>
    </row>
    <row r="289" spans="1:7" s="202" customFormat="1" x14ac:dyDescent="0.15">
      <c r="A289" s="207"/>
      <c r="B289" s="207"/>
      <c r="C289" s="208"/>
      <c r="D289" s="208"/>
      <c r="E289" s="208"/>
      <c r="F289" s="208"/>
      <c r="G289" s="208"/>
    </row>
    <row r="290" spans="1:7" s="202" customFormat="1" x14ac:dyDescent="0.15">
      <c r="A290" s="207"/>
      <c r="B290" s="207"/>
      <c r="C290" s="208"/>
      <c r="D290" s="208"/>
      <c r="E290" s="208"/>
      <c r="F290" s="208"/>
      <c r="G290" s="208"/>
    </row>
    <row r="291" spans="1:7" s="202" customFormat="1" x14ac:dyDescent="0.15">
      <c r="A291" s="207"/>
      <c r="B291" s="207"/>
      <c r="C291" s="208"/>
      <c r="D291" s="208"/>
      <c r="E291" s="208"/>
      <c r="F291" s="208"/>
      <c r="G291" s="208"/>
    </row>
    <row r="292" spans="1:7" s="202" customFormat="1" x14ac:dyDescent="0.15">
      <c r="A292" s="207"/>
      <c r="B292" s="207"/>
      <c r="C292" s="208"/>
      <c r="D292" s="208"/>
      <c r="E292" s="208"/>
      <c r="F292" s="208"/>
      <c r="G292" s="208"/>
    </row>
    <row r="293" spans="1:7" s="202" customFormat="1" x14ac:dyDescent="0.15">
      <c r="A293" s="207"/>
      <c r="B293" s="207"/>
      <c r="C293" s="208"/>
      <c r="D293" s="208"/>
      <c r="E293" s="208"/>
      <c r="F293" s="208"/>
      <c r="G293" s="208"/>
    </row>
    <row r="294" spans="1:7" s="202" customFormat="1" x14ac:dyDescent="0.15">
      <c r="A294" s="207"/>
      <c r="B294" s="207"/>
      <c r="C294" s="208"/>
      <c r="D294" s="208"/>
      <c r="E294" s="208"/>
      <c r="F294" s="208"/>
      <c r="G294" s="208"/>
    </row>
    <row r="295" spans="1:7" s="202" customFormat="1" x14ac:dyDescent="0.15">
      <c r="A295" s="207"/>
      <c r="B295" s="207"/>
      <c r="C295" s="208"/>
      <c r="D295" s="208"/>
      <c r="E295" s="208"/>
      <c r="F295" s="208"/>
      <c r="G295" s="208"/>
    </row>
    <row r="296" spans="1:7" s="202" customFormat="1" x14ac:dyDescent="0.15">
      <c r="A296" s="207"/>
      <c r="B296" s="207"/>
      <c r="C296" s="208"/>
      <c r="D296" s="208"/>
      <c r="E296" s="208"/>
      <c r="F296" s="208"/>
      <c r="G296" s="208"/>
    </row>
    <row r="297" spans="1:7" s="202" customFormat="1" x14ac:dyDescent="0.15">
      <c r="A297" s="207"/>
      <c r="B297" s="207"/>
      <c r="C297" s="208"/>
      <c r="D297" s="208"/>
      <c r="E297" s="208"/>
      <c r="F297" s="208"/>
      <c r="G297" s="208"/>
    </row>
    <row r="298" spans="1:7" s="202" customFormat="1" x14ac:dyDescent="0.15">
      <c r="A298" s="207"/>
      <c r="B298" s="207"/>
      <c r="C298" s="208"/>
      <c r="D298" s="208"/>
      <c r="E298" s="208"/>
      <c r="F298" s="208"/>
      <c r="G298" s="208"/>
    </row>
    <row r="299" spans="1:7" s="202" customFormat="1" x14ac:dyDescent="0.15">
      <c r="A299" s="207"/>
      <c r="B299" s="207"/>
      <c r="C299" s="208"/>
      <c r="D299" s="208"/>
      <c r="E299" s="208"/>
      <c r="F299" s="208"/>
      <c r="G299" s="208"/>
    </row>
    <row r="300" spans="1:7" s="202" customFormat="1" x14ac:dyDescent="0.15">
      <c r="A300" s="207"/>
      <c r="B300" s="207"/>
      <c r="C300" s="208"/>
      <c r="D300" s="208"/>
      <c r="E300" s="208"/>
      <c r="F300" s="208"/>
      <c r="G300" s="208"/>
    </row>
    <row r="301" spans="1:7" s="202" customFormat="1" x14ac:dyDescent="0.15">
      <c r="A301" s="207"/>
      <c r="B301" s="207"/>
      <c r="C301" s="208"/>
      <c r="D301" s="208"/>
      <c r="E301" s="208"/>
      <c r="F301" s="208"/>
      <c r="G301" s="208"/>
    </row>
    <row r="302" spans="1:7" s="202" customFormat="1" x14ac:dyDescent="0.15">
      <c r="A302" s="207"/>
      <c r="B302" s="207"/>
      <c r="C302" s="208"/>
      <c r="D302" s="208"/>
      <c r="E302" s="208"/>
      <c r="F302" s="208"/>
      <c r="G302" s="208"/>
    </row>
    <row r="303" spans="1:7" s="202" customFormat="1" x14ac:dyDescent="0.15">
      <c r="A303" s="207"/>
      <c r="B303" s="207"/>
      <c r="C303" s="208"/>
      <c r="D303" s="208"/>
      <c r="E303" s="208"/>
      <c r="F303" s="208"/>
      <c r="G303" s="208"/>
    </row>
    <row r="304" spans="1:7" s="202" customFormat="1" x14ac:dyDescent="0.15">
      <c r="A304" s="207"/>
      <c r="B304" s="207"/>
      <c r="C304" s="208"/>
      <c r="D304" s="208"/>
      <c r="E304" s="208"/>
      <c r="F304" s="208"/>
      <c r="G304" s="208"/>
    </row>
    <row r="305" spans="1:7" s="202" customFormat="1" x14ac:dyDescent="0.15">
      <c r="A305" s="207"/>
      <c r="B305" s="207"/>
      <c r="C305" s="208"/>
      <c r="D305" s="208"/>
      <c r="E305" s="208"/>
      <c r="F305" s="208"/>
      <c r="G305" s="208"/>
    </row>
    <row r="306" spans="1:7" s="202" customFormat="1" x14ac:dyDescent="0.15">
      <c r="A306" s="207"/>
      <c r="B306" s="207"/>
      <c r="C306" s="208"/>
      <c r="D306" s="208"/>
      <c r="E306" s="208"/>
      <c r="F306" s="208"/>
      <c r="G306" s="208"/>
    </row>
    <row r="307" spans="1:7" s="202" customFormat="1" x14ac:dyDescent="0.15">
      <c r="A307" s="207"/>
      <c r="B307" s="207"/>
      <c r="C307" s="208"/>
      <c r="D307" s="208"/>
      <c r="E307" s="208"/>
      <c r="F307" s="208"/>
      <c r="G307" s="208"/>
    </row>
    <row r="308" spans="1:7" s="202" customFormat="1" x14ac:dyDescent="0.15">
      <c r="A308" s="207"/>
      <c r="B308" s="207"/>
      <c r="C308" s="208"/>
      <c r="D308" s="208"/>
      <c r="E308" s="208"/>
      <c r="F308" s="208"/>
      <c r="G308" s="208"/>
    </row>
    <row r="309" spans="1:7" s="202" customFormat="1" x14ac:dyDescent="0.15">
      <c r="A309" s="207"/>
      <c r="B309" s="207"/>
      <c r="C309" s="208"/>
      <c r="D309" s="208"/>
      <c r="E309" s="208"/>
      <c r="F309" s="208"/>
      <c r="G309" s="208"/>
    </row>
    <row r="310" spans="1:7" s="202" customFormat="1" x14ac:dyDescent="0.15">
      <c r="A310" s="207"/>
      <c r="B310" s="207"/>
      <c r="C310" s="208"/>
      <c r="D310" s="208"/>
      <c r="E310" s="208"/>
      <c r="F310" s="208"/>
      <c r="G310" s="208"/>
    </row>
    <row r="311" spans="1:7" s="202" customFormat="1" x14ac:dyDescent="0.15">
      <c r="A311" s="207"/>
      <c r="B311" s="207"/>
      <c r="C311" s="208"/>
      <c r="D311" s="208"/>
      <c r="E311" s="208"/>
      <c r="F311" s="208"/>
      <c r="G311" s="208"/>
    </row>
    <row r="312" spans="1:7" s="202" customFormat="1" x14ac:dyDescent="0.15">
      <c r="A312" s="207"/>
      <c r="B312" s="207"/>
      <c r="C312" s="208"/>
      <c r="D312" s="208"/>
      <c r="E312" s="208"/>
      <c r="F312" s="208"/>
      <c r="G312" s="208"/>
    </row>
    <row r="313" spans="1:7" s="202" customFormat="1" x14ac:dyDescent="0.15">
      <c r="A313" s="207"/>
      <c r="B313" s="207"/>
      <c r="C313" s="208"/>
      <c r="D313" s="208"/>
      <c r="E313" s="208"/>
      <c r="F313" s="208"/>
      <c r="G313" s="208"/>
    </row>
    <row r="314" spans="1:7" s="202" customFormat="1" x14ac:dyDescent="0.15">
      <c r="A314" s="207"/>
      <c r="B314" s="207"/>
      <c r="C314" s="208"/>
      <c r="D314" s="208"/>
      <c r="E314" s="208"/>
      <c r="F314" s="208"/>
      <c r="G314" s="208"/>
    </row>
    <row r="315" spans="1:7" s="202" customFormat="1" x14ac:dyDescent="0.15">
      <c r="A315" s="207"/>
      <c r="B315" s="207"/>
      <c r="C315" s="208"/>
      <c r="D315" s="208"/>
      <c r="E315" s="208"/>
      <c r="F315" s="208"/>
      <c r="G315" s="208"/>
    </row>
    <row r="316" spans="1:7" s="202" customFormat="1" x14ac:dyDescent="0.15">
      <c r="A316" s="207"/>
      <c r="B316" s="207"/>
      <c r="C316" s="208"/>
      <c r="D316" s="208"/>
      <c r="E316" s="208"/>
      <c r="F316" s="208"/>
      <c r="G316" s="208"/>
    </row>
    <row r="317" spans="1:7" s="202" customFormat="1" x14ac:dyDescent="0.15">
      <c r="A317" s="207"/>
      <c r="B317" s="207"/>
      <c r="C317" s="208"/>
      <c r="D317" s="208"/>
      <c r="E317" s="208"/>
      <c r="F317" s="208"/>
      <c r="G317" s="208"/>
    </row>
    <row r="318" spans="1:7" s="202" customFormat="1" x14ac:dyDescent="0.15">
      <c r="A318" s="207"/>
      <c r="B318" s="207"/>
      <c r="C318" s="208"/>
      <c r="D318" s="208"/>
      <c r="E318" s="208"/>
      <c r="F318" s="208"/>
      <c r="G318" s="208"/>
    </row>
    <row r="319" spans="1:7" s="202" customFormat="1" x14ac:dyDescent="0.15">
      <c r="A319" s="207"/>
      <c r="B319" s="207"/>
      <c r="C319" s="208"/>
      <c r="D319" s="208"/>
      <c r="E319" s="208"/>
      <c r="F319" s="208"/>
      <c r="G319" s="208"/>
    </row>
    <row r="320" spans="1:7" s="202" customFormat="1" x14ac:dyDescent="0.15">
      <c r="A320" s="207"/>
      <c r="B320" s="207"/>
      <c r="C320" s="208"/>
      <c r="D320" s="208"/>
      <c r="E320" s="208"/>
      <c r="F320" s="208"/>
      <c r="G320" s="208"/>
    </row>
    <row r="321" spans="1:7" s="202" customFormat="1" x14ac:dyDescent="0.15">
      <c r="A321" s="207"/>
      <c r="B321" s="207"/>
      <c r="C321" s="208"/>
      <c r="D321" s="208"/>
      <c r="E321" s="208"/>
      <c r="F321" s="208"/>
      <c r="G321" s="208"/>
    </row>
    <row r="322" spans="1:7" s="202" customFormat="1" x14ac:dyDescent="0.15">
      <c r="A322" s="207"/>
      <c r="B322" s="207"/>
      <c r="C322" s="208"/>
      <c r="D322" s="208"/>
      <c r="E322" s="208"/>
      <c r="F322" s="208"/>
      <c r="G322" s="208"/>
    </row>
    <row r="323" spans="1:7" s="202" customFormat="1" x14ac:dyDescent="0.15">
      <c r="A323" s="207"/>
      <c r="B323" s="207"/>
      <c r="C323" s="208"/>
      <c r="D323" s="208"/>
      <c r="E323" s="208"/>
      <c r="F323" s="208"/>
      <c r="G323" s="208"/>
    </row>
    <row r="324" spans="1:7" s="202" customFormat="1" x14ac:dyDescent="0.15">
      <c r="A324" s="207"/>
      <c r="B324" s="207"/>
      <c r="C324" s="208"/>
      <c r="D324" s="208"/>
      <c r="E324" s="208"/>
      <c r="F324" s="208"/>
      <c r="G324" s="208"/>
    </row>
    <row r="325" spans="1:7" s="202" customFormat="1" x14ac:dyDescent="0.15">
      <c r="A325" s="207"/>
      <c r="B325" s="207"/>
      <c r="C325" s="208"/>
      <c r="D325" s="208"/>
      <c r="E325" s="208"/>
      <c r="F325" s="208"/>
      <c r="G325" s="208"/>
    </row>
    <row r="326" spans="1:7" s="202" customFormat="1" x14ac:dyDescent="0.15">
      <c r="A326" s="207"/>
      <c r="B326" s="207"/>
      <c r="C326" s="208"/>
      <c r="D326" s="208"/>
      <c r="E326" s="208"/>
      <c r="F326" s="208"/>
      <c r="G326" s="208"/>
    </row>
    <row r="327" spans="1:7" s="202" customFormat="1" x14ac:dyDescent="0.15">
      <c r="A327" s="207"/>
      <c r="B327" s="207"/>
      <c r="C327" s="208"/>
      <c r="D327" s="208"/>
      <c r="E327" s="208"/>
      <c r="F327" s="208"/>
      <c r="G327" s="208"/>
    </row>
    <row r="328" spans="1:7" s="202" customFormat="1" x14ac:dyDescent="0.15">
      <c r="A328" s="207"/>
      <c r="B328" s="207"/>
      <c r="C328" s="208"/>
      <c r="D328" s="208"/>
      <c r="E328" s="208"/>
      <c r="F328" s="208"/>
      <c r="G328" s="208"/>
    </row>
    <row r="329" spans="1:7" s="202" customFormat="1" x14ac:dyDescent="0.15">
      <c r="A329" s="207"/>
      <c r="B329" s="207"/>
      <c r="C329" s="208"/>
      <c r="D329" s="208"/>
      <c r="E329" s="208"/>
      <c r="F329" s="208"/>
      <c r="G329" s="208"/>
    </row>
    <row r="330" spans="1:7" s="202" customFormat="1" x14ac:dyDescent="0.15">
      <c r="A330" s="207"/>
      <c r="B330" s="207"/>
      <c r="C330" s="208"/>
      <c r="D330" s="208"/>
      <c r="E330" s="208"/>
      <c r="F330" s="208"/>
      <c r="G330" s="208"/>
    </row>
    <row r="331" spans="1:7" s="202" customFormat="1" x14ac:dyDescent="0.15">
      <c r="A331" s="207"/>
      <c r="B331" s="207"/>
      <c r="C331" s="208"/>
      <c r="D331" s="208"/>
      <c r="E331" s="208"/>
      <c r="F331" s="208"/>
      <c r="G331" s="208"/>
    </row>
    <row r="332" spans="1:7" s="202" customFormat="1" x14ac:dyDescent="0.15">
      <c r="A332" s="207"/>
      <c r="B332" s="207"/>
      <c r="C332" s="208"/>
      <c r="D332" s="208"/>
      <c r="E332" s="208"/>
      <c r="F332" s="208"/>
      <c r="G332" s="208"/>
    </row>
    <row r="333" spans="1:7" s="202" customFormat="1" x14ac:dyDescent="0.15">
      <c r="A333" s="207"/>
      <c r="B333" s="207"/>
      <c r="C333" s="208"/>
      <c r="D333" s="208"/>
      <c r="E333" s="208"/>
      <c r="F333" s="208"/>
      <c r="G333" s="208"/>
    </row>
    <row r="334" spans="1:7" s="202" customFormat="1" x14ac:dyDescent="0.15">
      <c r="A334" s="207"/>
      <c r="B334" s="207"/>
      <c r="C334" s="208"/>
      <c r="D334" s="208"/>
      <c r="E334" s="208"/>
      <c r="F334" s="208"/>
      <c r="G334" s="208"/>
    </row>
    <row r="335" spans="1:7" s="202" customFormat="1" x14ac:dyDescent="0.15">
      <c r="A335" s="207"/>
      <c r="B335" s="207"/>
      <c r="C335" s="208"/>
      <c r="D335" s="208"/>
      <c r="E335" s="208"/>
      <c r="F335" s="208"/>
      <c r="G335" s="208"/>
    </row>
    <row r="336" spans="1:7" s="202" customFormat="1" x14ac:dyDescent="0.15">
      <c r="A336" s="207"/>
      <c r="B336" s="207"/>
      <c r="C336" s="208"/>
      <c r="D336" s="208"/>
      <c r="E336" s="208"/>
      <c r="F336" s="208"/>
      <c r="G336" s="208"/>
    </row>
    <row r="337" spans="1:7" s="202" customFormat="1" x14ac:dyDescent="0.15">
      <c r="A337" s="207"/>
      <c r="B337" s="207"/>
      <c r="C337" s="208"/>
      <c r="D337" s="208"/>
      <c r="E337" s="208"/>
      <c r="F337" s="208"/>
      <c r="G337" s="208"/>
    </row>
    <row r="338" spans="1:7" s="202" customFormat="1" x14ac:dyDescent="0.15">
      <c r="A338" s="207"/>
      <c r="B338" s="207"/>
      <c r="C338" s="208"/>
      <c r="D338" s="208"/>
      <c r="E338" s="208"/>
      <c r="F338" s="208"/>
      <c r="G338" s="208"/>
    </row>
    <row r="339" spans="1:7" s="202" customFormat="1" x14ac:dyDescent="0.15">
      <c r="A339" s="207"/>
      <c r="B339" s="207"/>
      <c r="C339" s="208"/>
      <c r="D339" s="208"/>
      <c r="E339" s="208"/>
      <c r="F339" s="208"/>
      <c r="G339" s="208"/>
    </row>
    <row r="340" spans="1:7" s="202" customFormat="1" x14ac:dyDescent="0.15">
      <c r="A340" s="207"/>
      <c r="B340" s="207"/>
      <c r="C340" s="208"/>
      <c r="D340" s="208"/>
      <c r="E340" s="208"/>
      <c r="F340" s="208"/>
      <c r="G340" s="208"/>
    </row>
    <row r="341" spans="1:7" s="202" customFormat="1" x14ac:dyDescent="0.15">
      <c r="A341" s="207"/>
      <c r="B341" s="207"/>
      <c r="C341" s="208"/>
      <c r="D341" s="208"/>
      <c r="E341" s="208"/>
      <c r="F341" s="208"/>
      <c r="G341" s="208"/>
    </row>
    <row r="342" spans="1:7" s="202" customFormat="1" x14ac:dyDescent="0.15">
      <c r="A342" s="207"/>
      <c r="B342" s="207"/>
      <c r="C342" s="208"/>
      <c r="D342" s="208"/>
      <c r="E342" s="208"/>
      <c r="F342" s="208"/>
      <c r="G342" s="208"/>
    </row>
    <row r="343" spans="1:7" s="202" customFormat="1" x14ac:dyDescent="0.15">
      <c r="A343" s="207"/>
      <c r="B343" s="207"/>
      <c r="C343" s="208"/>
      <c r="D343" s="208"/>
      <c r="E343" s="208"/>
      <c r="F343" s="208"/>
      <c r="G343" s="208"/>
    </row>
    <row r="344" spans="1:7" s="202" customFormat="1" x14ac:dyDescent="0.15">
      <c r="A344" s="207"/>
      <c r="B344" s="207"/>
      <c r="C344" s="208"/>
      <c r="D344" s="208"/>
      <c r="E344" s="208"/>
      <c r="F344" s="208"/>
      <c r="G344" s="208"/>
    </row>
    <row r="345" spans="1:7" s="202" customFormat="1" x14ac:dyDescent="0.15">
      <c r="A345" s="207"/>
      <c r="B345" s="207"/>
      <c r="C345" s="208"/>
      <c r="D345" s="208"/>
      <c r="E345" s="208"/>
      <c r="F345" s="208"/>
      <c r="G345" s="208"/>
    </row>
    <row r="346" spans="1:7" s="202" customFormat="1" x14ac:dyDescent="0.15">
      <c r="A346" s="207"/>
      <c r="B346" s="207"/>
      <c r="C346" s="208"/>
      <c r="D346" s="208"/>
      <c r="E346" s="208"/>
      <c r="F346" s="208"/>
      <c r="G346" s="208"/>
    </row>
    <row r="347" spans="1:7" s="202" customFormat="1" x14ac:dyDescent="0.15">
      <c r="A347" s="207"/>
      <c r="B347" s="207"/>
      <c r="C347" s="208"/>
      <c r="D347" s="208"/>
      <c r="E347" s="208"/>
      <c r="F347" s="208"/>
      <c r="G347" s="208"/>
    </row>
    <row r="348" spans="1:7" s="202" customFormat="1" x14ac:dyDescent="0.15">
      <c r="A348" s="207"/>
      <c r="B348" s="207"/>
      <c r="C348" s="208"/>
      <c r="D348" s="208"/>
      <c r="E348" s="208"/>
      <c r="F348" s="208"/>
      <c r="G348" s="208"/>
    </row>
    <row r="349" spans="1:7" s="202" customFormat="1" x14ac:dyDescent="0.15">
      <c r="A349" s="207"/>
      <c r="B349" s="207"/>
      <c r="C349" s="208"/>
      <c r="D349" s="208"/>
      <c r="E349" s="208"/>
      <c r="F349" s="208"/>
      <c r="G349" s="208"/>
    </row>
    <row r="350" spans="1:7" s="202" customFormat="1" x14ac:dyDescent="0.15">
      <c r="A350" s="207"/>
      <c r="B350" s="207"/>
      <c r="C350" s="208"/>
      <c r="D350" s="208"/>
      <c r="E350" s="208"/>
      <c r="F350" s="208"/>
      <c r="G350" s="208"/>
    </row>
    <row r="351" spans="1:7" s="202" customFormat="1" x14ac:dyDescent="0.15">
      <c r="A351" s="207"/>
      <c r="B351" s="207"/>
      <c r="C351" s="208"/>
      <c r="D351" s="208"/>
      <c r="E351" s="208"/>
      <c r="F351" s="208"/>
      <c r="G351" s="208"/>
    </row>
    <row r="352" spans="1:7" s="202" customFormat="1" x14ac:dyDescent="0.15">
      <c r="A352" s="207"/>
      <c r="B352" s="207"/>
      <c r="C352" s="208"/>
      <c r="D352" s="208"/>
      <c r="E352" s="208"/>
      <c r="F352" s="208"/>
      <c r="G352" s="208"/>
    </row>
    <row r="353" spans="1:7" s="202" customFormat="1" x14ac:dyDescent="0.15">
      <c r="A353" s="207"/>
      <c r="B353" s="207"/>
      <c r="C353" s="208"/>
      <c r="D353" s="208"/>
      <c r="E353" s="208"/>
      <c r="F353" s="208"/>
      <c r="G353" s="208"/>
    </row>
    <row r="354" spans="1:7" s="202" customFormat="1" x14ac:dyDescent="0.15">
      <c r="A354" s="207"/>
      <c r="B354" s="207"/>
      <c r="C354" s="208"/>
      <c r="D354" s="208"/>
      <c r="E354" s="208"/>
      <c r="F354" s="208"/>
      <c r="G354" s="208"/>
    </row>
    <row r="355" spans="1:7" s="202" customFormat="1" x14ac:dyDescent="0.15">
      <c r="A355" s="207"/>
      <c r="B355" s="207"/>
      <c r="C355" s="208"/>
      <c r="D355" s="208"/>
      <c r="E355" s="208"/>
      <c r="F355" s="208"/>
      <c r="G355" s="208"/>
    </row>
    <row r="356" spans="1:7" s="202" customFormat="1" x14ac:dyDescent="0.15">
      <c r="A356" s="207"/>
      <c r="B356" s="207"/>
      <c r="C356" s="208"/>
      <c r="D356" s="208"/>
      <c r="E356" s="208"/>
      <c r="F356" s="208"/>
      <c r="G356" s="208"/>
    </row>
    <row r="357" spans="1:7" s="202" customFormat="1" x14ac:dyDescent="0.15">
      <c r="A357" s="207"/>
      <c r="B357" s="207"/>
      <c r="C357" s="208"/>
      <c r="D357" s="208"/>
      <c r="E357" s="208"/>
      <c r="F357" s="208"/>
      <c r="G357" s="208"/>
    </row>
    <row r="358" spans="1:7" s="202" customFormat="1" x14ac:dyDescent="0.15">
      <c r="A358" s="207"/>
      <c r="B358" s="207"/>
      <c r="C358" s="208"/>
      <c r="D358" s="208"/>
      <c r="E358" s="208"/>
      <c r="F358" s="208"/>
      <c r="G358" s="208"/>
    </row>
    <row r="359" spans="1:7" s="202" customFormat="1" x14ac:dyDescent="0.15">
      <c r="A359" s="207"/>
      <c r="B359" s="207"/>
      <c r="C359" s="208"/>
      <c r="D359" s="208"/>
      <c r="E359" s="208"/>
      <c r="F359" s="208"/>
      <c r="G359" s="208"/>
    </row>
    <row r="360" spans="1:7" s="202" customFormat="1" x14ac:dyDescent="0.15">
      <c r="A360" s="207"/>
      <c r="B360" s="207"/>
      <c r="C360" s="208"/>
      <c r="D360" s="208"/>
      <c r="E360" s="208"/>
      <c r="F360" s="208"/>
      <c r="G360" s="208"/>
    </row>
    <row r="361" spans="1:7" s="202" customFormat="1" x14ac:dyDescent="0.15">
      <c r="A361" s="207"/>
      <c r="B361" s="207"/>
      <c r="C361" s="208"/>
      <c r="D361" s="208"/>
      <c r="E361" s="208"/>
      <c r="F361" s="208"/>
      <c r="G361" s="208"/>
    </row>
    <row r="362" spans="1:7" s="202" customFormat="1" x14ac:dyDescent="0.15">
      <c r="A362" s="207"/>
      <c r="B362" s="207"/>
      <c r="C362" s="208"/>
      <c r="D362" s="208"/>
      <c r="E362" s="208"/>
      <c r="F362" s="208"/>
      <c r="G362" s="208"/>
    </row>
    <row r="363" spans="1:7" s="202" customFormat="1" x14ac:dyDescent="0.15">
      <c r="A363" s="207"/>
      <c r="B363" s="207"/>
      <c r="C363" s="208"/>
      <c r="D363" s="208"/>
      <c r="E363" s="208"/>
      <c r="F363" s="208"/>
      <c r="G363" s="208"/>
    </row>
    <row r="364" spans="1:7" s="202" customFormat="1" x14ac:dyDescent="0.15">
      <c r="A364" s="207"/>
      <c r="B364" s="207"/>
      <c r="C364" s="208"/>
      <c r="D364" s="208"/>
      <c r="E364" s="208"/>
      <c r="F364" s="208"/>
      <c r="G364" s="208"/>
    </row>
    <row r="365" spans="1:7" s="202" customFormat="1" x14ac:dyDescent="0.15">
      <c r="A365" s="207"/>
      <c r="B365" s="207"/>
      <c r="C365" s="208"/>
      <c r="D365" s="208"/>
      <c r="E365" s="208"/>
      <c r="F365" s="208"/>
      <c r="G365" s="208"/>
    </row>
    <row r="366" spans="1:7" s="202" customFormat="1" x14ac:dyDescent="0.15">
      <c r="A366" s="207"/>
      <c r="B366" s="207"/>
      <c r="C366" s="208"/>
      <c r="D366" s="208"/>
      <c r="E366" s="208"/>
      <c r="F366" s="208"/>
      <c r="G366" s="208"/>
    </row>
    <row r="367" spans="1:7" s="202" customFormat="1" x14ac:dyDescent="0.15">
      <c r="A367" s="207"/>
      <c r="B367" s="207"/>
      <c r="C367" s="208"/>
      <c r="D367" s="208"/>
      <c r="E367" s="208"/>
      <c r="F367" s="208"/>
      <c r="G367" s="208"/>
    </row>
    <row r="368" spans="1:7" s="202" customFormat="1" x14ac:dyDescent="0.15">
      <c r="A368" s="207"/>
      <c r="B368" s="207"/>
      <c r="C368" s="208"/>
      <c r="D368" s="208"/>
      <c r="E368" s="208"/>
      <c r="F368" s="208"/>
      <c r="G368" s="208"/>
    </row>
    <row r="369" spans="1:7" s="202" customFormat="1" x14ac:dyDescent="0.15">
      <c r="A369" s="207"/>
      <c r="B369" s="207"/>
      <c r="C369" s="208"/>
      <c r="D369" s="208"/>
      <c r="E369" s="208"/>
      <c r="F369" s="208"/>
      <c r="G369" s="208"/>
    </row>
    <row r="370" spans="1:7" s="202" customFormat="1" x14ac:dyDescent="0.15">
      <c r="A370" s="207"/>
      <c r="B370" s="207"/>
      <c r="C370" s="208"/>
      <c r="D370" s="208"/>
      <c r="E370" s="208"/>
      <c r="F370" s="208"/>
      <c r="G370" s="208"/>
    </row>
    <row r="371" spans="1:7" s="202" customFormat="1" x14ac:dyDescent="0.15">
      <c r="A371" s="207"/>
      <c r="B371" s="207"/>
      <c r="C371" s="208"/>
      <c r="D371" s="208"/>
      <c r="E371" s="208"/>
      <c r="F371" s="208"/>
      <c r="G371" s="208"/>
    </row>
    <row r="372" spans="1:7" s="202" customFormat="1" x14ac:dyDescent="0.15">
      <c r="A372" s="207"/>
      <c r="B372" s="207"/>
      <c r="C372" s="208"/>
      <c r="D372" s="208"/>
      <c r="E372" s="208"/>
      <c r="F372" s="208"/>
      <c r="G372" s="208"/>
    </row>
    <row r="373" spans="1:7" s="202" customFormat="1" x14ac:dyDescent="0.15">
      <c r="A373" s="207"/>
      <c r="B373" s="207"/>
      <c r="C373" s="208"/>
      <c r="D373" s="208"/>
      <c r="E373" s="208"/>
      <c r="F373" s="208"/>
      <c r="G373" s="208"/>
    </row>
    <row r="374" spans="1:7" s="202" customFormat="1" x14ac:dyDescent="0.15">
      <c r="A374" s="207"/>
      <c r="B374" s="207"/>
      <c r="C374" s="208"/>
      <c r="D374" s="208"/>
      <c r="E374" s="208"/>
      <c r="F374" s="208"/>
      <c r="G374" s="208"/>
    </row>
    <row r="375" spans="1:7" s="202" customFormat="1" x14ac:dyDescent="0.15">
      <c r="A375" s="207"/>
      <c r="B375" s="207"/>
      <c r="C375" s="208"/>
      <c r="D375" s="208"/>
      <c r="E375" s="208"/>
      <c r="F375" s="208"/>
      <c r="G375" s="208"/>
    </row>
    <row r="376" spans="1:7" s="202" customFormat="1" x14ac:dyDescent="0.15">
      <c r="A376" s="207"/>
      <c r="B376" s="207"/>
      <c r="C376" s="208"/>
      <c r="D376" s="208"/>
      <c r="E376" s="208"/>
      <c r="F376" s="208"/>
      <c r="G376" s="208"/>
    </row>
    <row r="377" spans="1:7" s="202" customFormat="1" x14ac:dyDescent="0.15">
      <c r="A377" s="207"/>
      <c r="B377" s="207"/>
      <c r="C377" s="208"/>
      <c r="D377" s="208"/>
      <c r="E377" s="208"/>
      <c r="F377" s="208"/>
      <c r="G377" s="208"/>
    </row>
    <row r="378" spans="1:7" s="202" customFormat="1" x14ac:dyDescent="0.15">
      <c r="A378" s="207"/>
      <c r="B378" s="207"/>
      <c r="C378" s="208"/>
      <c r="D378" s="208"/>
      <c r="E378" s="208"/>
      <c r="F378" s="208"/>
      <c r="G378" s="208"/>
    </row>
    <row r="379" spans="1:7" s="202" customFormat="1" x14ac:dyDescent="0.15">
      <c r="A379" s="207"/>
      <c r="B379" s="207"/>
      <c r="C379" s="208"/>
      <c r="D379" s="208"/>
      <c r="E379" s="208"/>
      <c r="F379" s="208"/>
      <c r="G379" s="208"/>
    </row>
    <row r="380" spans="1:7" s="202" customFormat="1" x14ac:dyDescent="0.15">
      <c r="A380" s="207"/>
      <c r="B380" s="207"/>
      <c r="C380" s="208"/>
      <c r="D380" s="208"/>
      <c r="E380" s="208"/>
      <c r="F380" s="208"/>
      <c r="G380" s="208"/>
    </row>
    <row r="381" spans="1:7" s="202" customFormat="1" x14ac:dyDescent="0.15">
      <c r="A381" s="207"/>
      <c r="B381" s="207"/>
      <c r="C381" s="208"/>
      <c r="D381" s="208"/>
      <c r="E381" s="208"/>
      <c r="F381" s="208"/>
      <c r="G381" s="208"/>
    </row>
    <row r="382" spans="1:7" s="202" customFormat="1" x14ac:dyDescent="0.15">
      <c r="A382" s="207"/>
      <c r="B382" s="207"/>
      <c r="C382" s="208"/>
      <c r="D382" s="208"/>
      <c r="E382" s="208"/>
      <c r="F382" s="208"/>
      <c r="G382" s="208"/>
    </row>
    <row r="383" spans="1:7" s="202" customFormat="1" x14ac:dyDescent="0.15">
      <c r="A383" s="207"/>
      <c r="B383" s="207"/>
      <c r="C383" s="208"/>
      <c r="D383" s="208"/>
      <c r="E383" s="208"/>
      <c r="F383" s="208"/>
      <c r="G383" s="208"/>
    </row>
    <row r="384" spans="1:7" s="202" customFormat="1" x14ac:dyDescent="0.15">
      <c r="A384" s="207"/>
      <c r="B384" s="207"/>
      <c r="C384" s="208"/>
      <c r="D384" s="208"/>
      <c r="E384" s="208"/>
      <c r="F384" s="208"/>
      <c r="G384" s="208"/>
    </row>
    <row r="385" spans="1:7" s="202" customFormat="1" x14ac:dyDescent="0.15">
      <c r="A385" s="207"/>
      <c r="B385" s="207"/>
      <c r="C385" s="208"/>
      <c r="D385" s="208"/>
      <c r="E385" s="208"/>
      <c r="F385" s="208"/>
      <c r="G385" s="208"/>
    </row>
    <row r="386" spans="1:7" s="202" customFormat="1" x14ac:dyDescent="0.15">
      <c r="A386" s="207"/>
      <c r="B386" s="207"/>
      <c r="C386" s="208"/>
      <c r="D386" s="208"/>
      <c r="E386" s="208"/>
      <c r="F386" s="208"/>
      <c r="G386" s="208"/>
    </row>
    <row r="387" spans="1:7" s="202" customFormat="1" x14ac:dyDescent="0.15">
      <c r="A387" s="207"/>
      <c r="B387" s="207"/>
      <c r="C387" s="208"/>
      <c r="D387" s="208"/>
      <c r="E387" s="208"/>
      <c r="F387" s="208"/>
      <c r="G387" s="208"/>
    </row>
    <row r="388" spans="1:7" s="202" customFormat="1" x14ac:dyDescent="0.15">
      <c r="A388" s="207"/>
      <c r="B388" s="207"/>
      <c r="C388" s="208"/>
      <c r="D388" s="208"/>
      <c r="E388" s="208"/>
      <c r="F388" s="208"/>
      <c r="G388" s="208"/>
    </row>
    <row r="389" spans="1:7" s="202" customFormat="1" x14ac:dyDescent="0.15">
      <c r="A389" s="207"/>
      <c r="B389" s="207"/>
      <c r="C389" s="208"/>
      <c r="D389" s="208"/>
      <c r="E389" s="208"/>
      <c r="F389" s="208"/>
      <c r="G389" s="208"/>
    </row>
    <row r="390" spans="1:7" s="202" customFormat="1" x14ac:dyDescent="0.15">
      <c r="A390" s="207"/>
      <c r="B390" s="207"/>
      <c r="C390" s="208"/>
      <c r="D390" s="208"/>
      <c r="E390" s="208"/>
      <c r="F390" s="208"/>
      <c r="G390" s="208"/>
    </row>
    <row r="391" spans="1:7" s="202" customFormat="1" x14ac:dyDescent="0.15">
      <c r="A391" s="207"/>
      <c r="B391" s="207"/>
      <c r="C391" s="208"/>
      <c r="D391" s="208"/>
      <c r="E391" s="208"/>
      <c r="F391" s="208"/>
      <c r="G391" s="208"/>
    </row>
    <row r="392" spans="1:7" s="202" customFormat="1" x14ac:dyDescent="0.15">
      <c r="A392" s="207"/>
      <c r="B392" s="207"/>
      <c r="C392" s="208"/>
      <c r="D392" s="208"/>
      <c r="E392" s="208"/>
      <c r="F392" s="208"/>
      <c r="G392" s="208"/>
    </row>
    <row r="393" spans="1:7" s="202" customFormat="1" x14ac:dyDescent="0.15">
      <c r="A393" s="207"/>
      <c r="B393" s="207"/>
      <c r="C393" s="208"/>
      <c r="D393" s="208"/>
      <c r="E393" s="208"/>
      <c r="F393" s="208"/>
      <c r="G393" s="208"/>
    </row>
    <row r="394" spans="1:7" s="202" customFormat="1" x14ac:dyDescent="0.15">
      <c r="A394" s="207"/>
      <c r="B394" s="207"/>
      <c r="C394" s="208"/>
      <c r="D394" s="208"/>
      <c r="E394" s="208"/>
      <c r="F394" s="208"/>
      <c r="G394" s="208"/>
    </row>
    <row r="395" spans="1:7" s="202" customFormat="1" x14ac:dyDescent="0.15">
      <c r="A395" s="207"/>
      <c r="B395" s="207"/>
      <c r="C395" s="208"/>
      <c r="D395" s="208"/>
      <c r="E395" s="208"/>
      <c r="F395" s="208"/>
      <c r="G395" s="208"/>
    </row>
    <row r="396" spans="1:7" s="202" customFormat="1" x14ac:dyDescent="0.15">
      <c r="A396" s="207"/>
      <c r="B396" s="207"/>
      <c r="C396" s="208"/>
      <c r="D396" s="208"/>
      <c r="E396" s="208"/>
      <c r="F396" s="208"/>
      <c r="G396" s="208"/>
    </row>
    <row r="397" spans="1:7" s="202" customFormat="1" x14ac:dyDescent="0.15">
      <c r="A397" s="207"/>
      <c r="B397" s="207"/>
      <c r="C397" s="208"/>
      <c r="D397" s="208"/>
      <c r="E397" s="208"/>
      <c r="F397" s="208"/>
      <c r="G397" s="208"/>
    </row>
    <row r="398" spans="1:7" s="202" customFormat="1" x14ac:dyDescent="0.15">
      <c r="A398" s="207"/>
      <c r="B398" s="207"/>
      <c r="C398" s="208"/>
      <c r="D398" s="208"/>
      <c r="E398" s="208"/>
      <c r="F398" s="208"/>
      <c r="G398" s="208"/>
    </row>
    <row r="399" spans="1:7" s="202" customFormat="1" x14ac:dyDescent="0.15">
      <c r="A399" s="207"/>
      <c r="B399" s="207"/>
      <c r="C399" s="208"/>
      <c r="D399" s="208"/>
      <c r="E399" s="208"/>
      <c r="F399" s="208"/>
      <c r="G399" s="208"/>
    </row>
    <row r="400" spans="1:7" s="202" customFormat="1" x14ac:dyDescent="0.15">
      <c r="A400" s="207"/>
      <c r="B400" s="207"/>
      <c r="C400" s="208"/>
      <c r="D400" s="208"/>
      <c r="E400" s="208"/>
      <c r="F400" s="208"/>
      <c r="G400" s="208"/>
    </row>
    <row r="401" spans="1:7" s="202" customFormat="1" x14ac:dyDescent="0.15">
      <c r="A401" s="207"/>
      <c r="B401" s="207"/>
      <c r="C401" s="208"/>
      <c r="D401" s="208"/>
      <c r="E401" s="208"/>
      <c r="F401" s="208"/>
      <c r="G401" s="208"/>
    </row>
    <row r="402" spans="1:7" s="202" customFormat="1" x14ac:dyDescent="0.15">
      <c r="A402" s="207"/>
      <c r="B402" s="207"/>
      <c r="C402" s="208"/>
      <c r="D402" s="208"/>
      <c r="E402" s="208"/>
      <c r="F402" s="208"/>
      <c r="G402" s="208"/>
    </row>
    <row r="403" spans="1:7" s="202" customFormat="1" x14ac:dyDescent="0.15">
      <c r="A403" s="207"/>
      <c r="B403" s="207"/>
      <c r="C403" s="208"/>
      <c r="D403" s="208"/>
      <c r="E403" s="208"/>
      <c r="F403" s="208"/>
      <c r="G403" s="208"/>
    </row>
    <row r="404" spans="1:7" s="202" customFormat="1" x14ac:dyDescent="0.15">
      <c r="A404" s="207"/>
      <c r="B404" s="207"/>
      <c r="C404" s="208"/>
      <c r="D404" s="208"/>
      <c r="E404" s="208"/>
      <c r="F404" s="208"/>
      <c r="G404" s="208"/>
    </row>
    <row r="405" spans="1:7" s="202" customFormat="1" x14ac:dyDescent="0.15">
      <c r="A405" s="207"/>
      <c r="B405" s="207"/>
      <c r="C405" s="208"/>
      <c r="D405" s="208"/>
      <c r="E405" s="208"/>
      <c r="F405" s="208"/>
      <c r="G405" s="208"/>
    </row>
    <row r="406" spans="1:7" s="202" customFormat="1" x14ac:dyDescent="0.15">
      <c r="A406" s="207"/>
      <c r="B406" s="207"/>
      <c r="C406" s="208"/>
      <c r="D406" s="208"/>
      <c r="E406" s="208"/>
      <c r="F406" s="208"/>
      <c r="G406" s="208"/>
    </row>
    <row r="407" spans="1:7" s="202" customFormat="1" x14ac:dyDescent="0.15">
      <c r="A407" s="207"/>
      <c r="B407" s="207"/>
      <c r="C407" s="208"/>
      <c r="D407" s="208"/>
      <c r="E407" s="208"/>
      <c r="F407" s="208"/>
      <c r="G407" s="208"/>
    </row>
    <row r="408" spans="1:7" s="202" customFormat="1" x14ac:dyDescent="0.15">
      <c r="A408" s="207"/>
      <c r="B408" s="207"/>
      <c r="C408" s="208"/>
      <c r="D408" s="208"/>
      <c r="E408" s="208"/>
      <c r="F408" s="208"/>
      <c r="G408" s="208"/>
    </row>
    <row r="409" spans="1:7" s="202" customFormat="1" x14ac:dyDescent="0.15">
      <c r="A409" s="207"/>
      <c r="B409" s="207"/>
      <c r="C409" s="208"/>
      <c r="D409" s="208"/>
      <c r="E409" s="208"/>
      <c r="F409" s="208"/>
      <c r="G409" s="208"/>
    </row>
    <row r="410" spans="1:7" s="202" customFormat="1" x14ac:dyDescent="0.15">
      <c r="A410" s="207"/>
      <c r="B410" s="207"/>
      <c r="C410" s="208"/>
      <c r="D410" s="208"/>
      <c r="E410" s="208"/>
      <c r="F410" s="208"/>
      <c r="G410" s="208"/>
    </row>
    <row r="411" spans="1:7" s="202" customFormat="1" x14ac:dyDescent="0.15">
      <c r="A411" s="207"/>
      <c r="B411" s="207"/>
      <c r="C411" s="208"/>
      <c r="D411" s="208"/>
      <c r="E411" s="208"/>
      <c r="F411" s="208"/>
      <c r="G411" s="208"/>
    </row>
    <row r="412" spans="1:7" s="202" customFormat="1" x14ac:dyDescent="0.15">
      <c r="A412" s="207"/>
      <c r="B412" s="207"/>
      <c r="C412" s="208"/>
      <c r="D412" s="208"/>
      <c r="E412" s="208"/>
      <c r="F412" s="208"/>
      <c r="G412" s="208"/>
    </row>
    <row r="413" spans="1:7" s="202" customFormat="1" x14ac:dyDescent="0.15">
      <c r="A413" s="207"/>
      <c r="B413" s="207"/>
      <c r="C413" s="208"/>
      <c r="D413" s="208"/>
      <c r="E413" s="208"/>
      <c r="F413" s="208"/>
      <c r="G413" s="208"/>
    </row>
    <row r="414" spans="1:7" s="202" customFormat="1" x14ac:dyDescent="0.15">
      <c r="A414" s="207"/>
      <c r="B414" s="207"/>
      <c r="C414" s="208"/>
      <c r="D414" s="208"/>
      <c r="E414" s="208"/>
      <c r="F414" s="208"/>
      <c r="G414" s="208"/>
    </row>
    <row r="415" spans="1:7" s="202" customFormat="1" x14ac:dyDescent="0.15">
      <c r="A415" s="207"/>
      <c r="B415" s="207"/>
      <c r="C415" s="208"/>
      <c r="D415" s="208"/>
      <c r="E415" s="208"/>
      <c r="F415" s="208"/>
      <c r="G415" s="208"/>
    </row>
    <row r="416" spans="1:7" s="202" customFormat="1" x14ac:dyDescent="0.15">
      <c r="A416" s="207"/>
      <c r="B416" s="207"/>
      <c r="C416" s="208"/>
      <c r="D416" s="208"/>
      <c r="E416" s="208"/>
      <c r="F416" s="208"/>
      <c r="G416" s="208"/>
    </row>
    <row r="417" spans="1:7" s="202" customFormat="1" x14ac:dyDescent="0.15">
      <c r="A417" s="207"/>
      <c r="B417" s="207"/>
      <c r="C417" s="208"/>
      <c r="D417" s="208"/>
      <c r="E417" s="208"/>
      <c r="F417" s="208"/>
      <c r="G417" s="208"/>
    </row>
    <row r="418" spans="1:7" s="202" customFormat="1" x14ac:dyDescent="0.15">
      <c r="A418" s="207"/>
      <c r="B418" s="207"/>
      <c r="C418" s="208"/>
      <c r="D418" s="208"/>
      <c r="E418" s="208"/>
      <c r="F418" s="208"/>
      <c r="G418" s="208"/>
    </row>
    <row r="419" spans="1:7" s="202" customFormat="1" x14ac:dyDescent="0.15">
      <c r="A419" s="207"/>
      <c r="B419" s="207"/>
      <c r="C419" s="208"/>
      <c r="D419" s="208"/>
      <c r="E419" s="208"/>
      <c r="F419" s="208"/>
      <c r="G419" s="208"/>
    </row>
    <row r="420" spans="1:7" s="202" customFormat="1" x14ac:dyDescent="0.15">
      <c r="A420" s="207"/>
      <c r="B420" s="207"/>
      <c r="C420" s="208"/>
      <c r="D420" s="208"/>
      <c r="E420" s="208"/>
      <c r="F420" s="208"/>
      <c r="G420" s="208"/>
    </row>
    <row r="421" spans="1:7" s="202" customFormat="1" x14ac:dyDescent="0.15">
      <c r="A421" s="207"/>
      <c r="B421" s="207"/>
      <c r="C421" s="208"/>
      <c r="D421" s="208"/>
      <c r="E421" s="208"/>
      <c r="F421" s="208"/>
      <c r="G421" s="208"/>
    </row>
    <row r="422" spans="1:7" s="202" customFormat="1" x14ac:dyDescent="0.15">
      <c r="A422" s="207"/>
      <c r="B422" s="207"/>
      <c r="C422" s="208"/>
      <c r="D422" s="208"/>
      <c r="E422" s="208"/>
      <c r="F422" s="208"/>
      <c r="G422" s="208"/>
    </row>
    <row r="423" spans="1:7" s="202" customFormat="1" x14ac:dyDescent="0.15">
      <c r="A423" s="207"/>
      <c r="B423" s="207"/>
      <c r="C423" s="208"/>
      <c r="D423" s="208"/>
      <c r="E423" s="208"/>
      <c r="F423" s="208"/>
      <c r="G423" s="208"/>
    </row>
    <row r="424" spans="1:7" s="202" customFormat="1" x14ac:dyDescent="0.15">
      <c r="A424" s="207"/>
      <c r="B424" s="207"/>
      <c r="C424" s="208"/>
      <c r="D424" s="208"/>
      <c r="E424" s="208"/>
      <c r="F424" s="208"/>
      <c r="G424" s="208"/>
    </row>
    <row r="425" spans="1:7" s="202" customFormat="1" x14ac:dyDescent="0.15">
      <c r="A425" s="207"/>
      <c r="B425" s="207"/>
      <c r="C425" s="208"/>
      <c r="D425" s="208"/>
      <c r="E425" s="208"/>
      <c r="F425" s="208"/>
      <c r="G425" s="208"/>
    </row>
    <row r="426" spans="1:7" s="202" customFormat="1" x14ac:dyDescent="0.15">
      <c r="A426" s="207"/>
      <c r="B426" s="207"/>
      <c r="C426" s="208"/>
      <c r="D426" s="208"/>
      <c r="E426" s="208"/>
      <c r="F426" s="208"/>
      <c r="G426" s="208"/>
    </row>
    <row r="427" spans="1:7" s="202" customFormat="1" x14ac:dyDescent="0.15">
      <c r="A427" s="207"/>
      <c r="B427" s="207"/>
      <c r="C427" s="208"/>
      <c r="D427" s="208"/>
      <c r="E427" s="208"/>
      <c r="F427" s="208"/>
      <c r="G427" s="208"/>
    </row>
    <row r="428" spans="1:7" s="202" customFormat="1" x14ac:dyDescent="0.15">
      <c r="A428" s="207"/>
      <c r="B428" s="207"/>
      <c r="C428" s="208"/>
      <c r="D428" s="208"/>
      <c r="E428" s="208"/>
      <c r="F428" s="208"/>
      <c r="G428" s="208"/>
    </row>
    <row r="429" spans="1:7" s="202" customFormat="1" x14ac:dyDescent="0.15">
      <c r="A429" s="207"/>
      <c r="B429" s="207"/>
      <c r="C429" s="208"/>
      <c r="D429" s="208"/>
      <c r="E429" s="208"/>
      <c r="F429" s="208"/>
      <c r="G429" s="208"/>
    </row>
    <row r="430" spans="1:7" s="202" customFormat="1" x14ac:dyDescent="0.15">
      <c r="A430" s="207"/>
      <c r="B430" s="207"/>
      <c r="C430" s="208"/>
      <c r="D430" s="208"/>
      <c r="E430" s="208"/>
      <c r="F430" s="208"/>
      <c r="G430" s="208"/>
    </row>
    <row r="431" spans="1:7" s="202" customFormat="1" x14ac:dyDescent="0.15">
      <c r="A431" s="207"/>
      <c r="B431" s="207"/>
      <c r="C431" s="208"/>
      <c r="D431" s="208"/>
      <c r="E431" s="208"/>
      <c r="F431" s="208"/>
      <c r="G431" s="208"/>
    </row>
    <row r="432" spans="1:7" s="202" customFormat="1" x14ac:dyDescent="0.15">
      <c r="A432" s="207"/>
      <c r="B432" s="207"/>
      <c r="C432" s="208"/>
      <c r="D432" s="208"/>
      <c r="E432" s="208"/>
      <c r="F432" s="208"/>
      <c r="G432" s="208"/>
    </row>
    <row r="433" spans="1:7" s="202" customFormat="1" x14ac:dyDescent="0.15">
      <c r="A433" s="207"/>
      <c r="B433" s="207"/>
      <c r="C433" s="208"/>
      <c r="D433" s="208"/>
      <c r="E433" s="208"/>
      <c r="F433" s="208"/>
      <c r="G433" s="208"/>
    </row>
    <row r="434" spans="1:7" s="202" customFormat="1" x14ac:dyDescent="0.15">
      <c r="A434" s="207"/>
      <c r="B434" s="207"/>
      <c r="C434" s="208"/>
      <c r="D434" s="208"/>
      <c r="E434" s="208"/>
      <c r="F434" s="208"/>
      <c r="G434" s="208"/>
    </row>
    <row r="435" spans="1:7" s="202" customFormat="1" x14ac:dyDescent="0.15">
      <c r="A435" s="207"/>
      <c r="B435" s="207"/>
      <c r="C435" s="208"/>
      <c r="D435" s="208"/>
      <c r="E435" s="208"/>
      <c r="F435" s="208"/>
      <c r="G435" s="208"/>
    </row>
    <row r="436" spans="1:7" s="202" customFormat="1" x14ac:dyDescent="0.15">
      <c r="A436" s="207"/>
      <c r="B436" s="207"/>
      <c r="C436" s="208"/>
      <c r="D436" s="208"/>
      <c r="E436" s="208"/>
      <c r="F436" s="208"/>
      <c r="G436" s="208"/>
    </row>
    <row r="437" spans="1:7" s="202" customFormat="1" x14ac:dyDescent="0.15">
      <c r="A437" s="207"/>
      <c r="B437" s="207"/>
      <c r="C437" s="208"/>
      <c r="D437" s="208"/>
      <c r="E437" s="208"/>
      <c r="F437" s="208"/>
      <c r="G437" s="208"/>
    </row>
    <row r="438" spans="1:7" s="202" customFormat="1" x14ac:dyDescent="0.15">
      <c r="A438" s="207"/>
      <c r="B438" s="207"/>
      <c r="C438" s="208"/>
      <c r="D438" s="208"/>
      <c r="E438" s="208"/>
      <c r="F438" s="208"/>
      <c r="G438" s="208"/>
    </row>
    <row r="439" spans="1:7" s="202" customFormat="1" x14ac:dyDescent="0.15">
      <c r="A439" s="207"/>
      <c r="B439" s="207"/>
      <c r="C439" s="208"/>
      <c r="D439" s="208"/>
      <c r="E439" s="208"/>
      <c r="F439" s="208"/>
      <c r="G439" s="208"/>
    </row>
    <row r="440" spans="1:7" s="202" customFormat="1" x14ac:dyDescent="0.15">
      <c r="A440" s="207"/>
      <c r="B440" s="207"/>
      <c r="C440" s="208"/>
      <c r="D440" s="208"/>
      <c r="E440" s="208"/>
      <c r="F440" s="208"/>
      <c r="G440" s="208"/>
    </row>
    <row r="441" spans="1:7" s="202" customFormat="1" x14ac:dyDescent="0.15">
      <c r="A441" s="207"/>
      <c r="B441" s="207"/>
      <c r="C441" s="208"/>
      <c r="D441" s="208"/>
      <c r="E441" s="208"/>
      <c r="F441" s="208"/>
      <c r="G441" s="208"/>
    </row>
    <row r="442" spans="1:7" s="202" customFormat="1" x14ac:dyDescent="0.15">
      <c r="A442" s="207"/>
      <c r="B442" s="207"/>
      <c r="C442" s="208"/>
      <c r="D442" s="208"/>
      <c r="E442" s="208"/>
      <c r="F442" s="208"/>
      <c r="G442" s="208"/>
    </row>
    <row r="443" spans="1:7" s="202" customFormat="1" x14ac:dyDescent="0.15">
      <c r="A443" s="207"/>
      <c r="B443" s="207"/>
      <c r="C443" s="208"/>
      <c r="D443" s="208"/>
      <c r="E443" s="208"/>
      <c r="F443" s="208"/>
      <c r="G443" s="208"/>
    </row>
    <row r="444" spans="1:7" s="202" customFormat="1" x14ac:dyDescent="0.15">
      <c r="A444" s="207"/>
      <c r="B444" s="207"/>
      <c r="C444" s="208"/>
      <c r="D444" s="208"/>
      <c r="E444" s="208"/>
      <c r="F444" s="208"/>
      <c r="G444" s="208"/>
    </row>
    <row r="445" spans="1:7" s="202" customFormat="1" x14ac:dyDescent="0.15">
      <c r="A445" s="207"/>
      <c r="B445" s="207"/>
      <c r="C445" s="208"/>
      <c r="D445" s="208"/>
      <c r="E445" s="208"/>
      <c r="F445" s="208"/>
      <c r="G445" s="208"/>
    </row>
    <row r="446" spans="1:7" s="202" customFormat="1" x14ac:dyDescent="0.15">
      <c r="A446" s="207"/>
      <c r="B446" s="207"/>
      <c r="C446" s="208"/>
      <c r="D446" s="208"/>
      <c r="E446" s="208"/>
      <c r="F446" s="208"/>
      <c r="G446" s="208"/>
    </row>
    <row r="447" spans="1:7" s="202" customFormat="1" x14ac:dyDescent="0.15">
      <c r="A447" s="207"/>
      <c r="B447" s="207"/>
      <c r="C447" s="208"/>
      <c r="D447" s="208"/>
      <c r="E447" s="208"/>
      <c r="F447" s="208"/>
      <c r="G447" s="208"/>
    </row>
    <row r="448" spans="1:7" s="202" customFormat="1" x14ac:dyDescent="0.15">
      <c r="A448" s="207"/>
      <c r="B448" s="207"/>
      <c r="C448" s="208"/>
      <c r="D448" s="208"/>
      <c r="E448" s="208"/>
      <c r="F448" s="208"/>
      <c r="G448" s="208"/>
    </row>
    <row r="449" spans="1:7" s="202" customFormat="1" x14ac:dyDescent="0.15">
      <c r="A449" s="207"/>
      <c r="B449" s="207"/>
      <c r="C449" s="208"/>
      <c r="D449" s="208"/>
      <c r="E449" s="208"/>
      <c r="F449" s="208"/>
      <c r="G449" s="208"/>
    </row>
    <row r="450" spans="1:7" s="202" customFormat="1" x14ac:dyDescent="0.15">
      <c r="A450" s="207"/>
      <c r="B450" s="207"/>
      <c r="C450" s="208"/>
      <c r="D450" s="208"/>
      <c r="E450" s="208"/>
      <c r="F450" s="208"/>
      <c r="G450" s="208"/>
    </row>
    <row r="451" spans="1:7" s="202" customFormat="1" x14ac:dyDescent="0.15">
      <c r="A451" s="207"/>
      <c r="B451" s="207"/>
      <c r="C451" s="208"/>
      <c r="D451" s="208"/>
      <c r="E451" s="208"/>
      <c r="F451" s="208"/>
      <c r="G451" s="208"/>
    </row>
    <row r="452" spans="1:7" s="202" customFormat="1" x14ac:dyDescent="0.15">
      <c r="A452" s="207"/>
      <c r="B452" s="207"/>
      <c r="C452" s="208"/>
      <c r="D452" s="208"/>
      <c r="E452" s="208"/>
      <c r="F452" s="208"/>
      <c r="G452" s="208"/>
    </row>
    <row r="453" spans="1:7" s="202" customFormat="1" x14ac:dyDescent="0.15">
      <c r="A453" s="207"/>
      <c r="B453" s="207"/>
      <c r="C453" s="208"/>
      <c r="D453" s="208"/>
      <c r="E453" s="208"/>
      <c r="F453" s="208"/>
      <c r="G453" s="208"/>
    </row>
    <row r="454" spans="1:7" s="202" customFormat="1" x14ac:dyDescent="0.15">
      <c r="A454" s="207"/>
      <c r="B454" s="207"/>
      <c r="C454" s="208"/>
      <c r="D454" s="208"/>
      <c r="E454" s="208"/>
      <c r="F454" s="208"/>
      <c r="G454" s="208"/>
    </row>
    <row r="455" spans="1:7" s="202" customFormat="1" x14ac:dyDescent="0.15">
      <c r="A455" s="207"/>
      <c r="B455" s="207"/>
      <c r="C455" s="208"/>
      <c r="D455" s="208"/>
      <c r="E455" s="208"/>
      <c r="F455" s="208"/>
      <c r="G455" s="208"/>
    </row>
    <row r="456" spans="1:7" s="202" customFormat="1" x14ac:dyDescent="0.15">
      <c r="A456" s="207"/>
      <c r="B456" s="207"/>
      <c r="C456" s="208"/>
      <c r="D456" s="208"/>
      <c r="E456" s="208"/>
      <c r="F456" s="208"/>
      <c r="G456" s="208"/>
    </row>
    <row r="457" spans="1:7" s="202" customFormat="1" x14ac:dyDescent="0.15">
      <c r="A457" s="207"/>
      <c r="B457" s="207"/>
      <c r="C457" s="208"/>
      <c r="D457" s="208"/>
      <c r="E457" s="208"/>
      <c r="F457" s="208"/>
      <c r="G457" s="208"/>
    </row>
    <row r="458" spans="1:7" s="202" customFormat="1" x14ac:dyDescent="0.15">
      <c r="A458" s="207"/>
      <c r="B458" s="207"/>
      <c r="C458" s="208"/>
      <c r="D458" s="208"/>
      <c r="E458" s="208"/>
      <c r="F458" s="208"/>
      <c r="G458" s="208"/>
    </row>
    <row r="459" spans="1:7" s="202" customFormat="1" x14ac:dyDescent="0.15">
      <c r="A459" s="207"/>
      <c r="B459" s="207"/>
      <c r="C459" s="208"/>
      <c r="D459" s="208"/>
      <c r="E459" s="208"/>
      <c r="F459" s="208"/>
      <c r="G459" s="208"/>
    </row>
    <row r="460" spans="1:7" s="202" customFormat="1" x14ac:dyDescent="0.15">
      <c r="A460" s="207"/>
      <c r="B460" s="207"/>
      <c r="C460" s="208"/>
      <c r="D460" s="208"/>
      <c r="E460" s="208"/>
      <c r="F460" s="208"/>
      <c r="G460" s="208"/>
    </row>
    <row r="461" spans="1:7" s="202" customFormat="1" x14ac:dyDescent="0.15">
      <c r="A461" s="207"/>
      <c r="B461" s="207"/>
      <c r="C461" s="208"/>
      <c r="D461" s="208"/>
      <c r="E461" s="208"/>
      <c r="F461" s="208"/>
      <c r="G461" s="208"/>
    </row>
    <row r="462" spans="1:7" s="202" customFormat="1" x14ac:dyDescent="0.15">
      <c r="A462" s="207"/>
      <c r="B462" s="207"/>
      <c r="C462" s="208"/>
      <c r="D462" s="208"/>
      <c r="E462" s="208"/>
      <c r="F462" s="208"/>
      <c r="G462" s="208"/>
    </row>
    <row r="463" spans="1:7" s="202" customFormat="1" x14ac:dyDescent="0.15">
      <c r="A463" s="207"/>
      <c r="B463" s="207"/>
      <c r="C463" s="208"/>
      <c r="D463" s="208"/>
      <c r="E463" s="208"/>
      <c r="F463" s="208"/>
      <c r="G463" s="208"/>
    </row>
    <row r="464" spans="1:7" s="202" customFormat="1" x14ac:dyDescent="0.15">
      <c r="A464" s="207"/>
      <c r="B464" s="207"/>
      <c r="C464" s="208"/>
      <c r="D464" s="208"/>
      <c r="E464" s="208"/>
      <c r="F464" s="208"/>
      <c r="G464" s="208"/>
    </row>
    <row r="465" spans="1:7" s="202" customFormat="1" x14ac:dyDescent="0.15">
      <c r="A465" s="207"/>
      <c r="B465" s="207"/>
      <c r="C465" s="208"/>
      <c r="D465" s="208"/>
      <c r="E465" s="208"/>
      <c r="F465" s="208"/>
      <c r="G465" s="208"/>
    </row>
    <row r="466" spans="1:7" s="202" customFormat="1" x14ac:dyDescent="0.15">
      <c r="A466" s="207"/>
      <c r="B466" s="207"/>
      <c r="C466" s="208"/>
      <c r="D466" s="208"/>
      <c r="E466" s="208"/>
      <c r="F466" s="208"/>
      <c r="G466" s="208"/>
    </row>
    <row r="467" spans="1:7" s="202" customFormat="1" x14ac:dyDescent="0.15">
      <c r="A467" s="207"/>
      <c r="B467" s="207"/>
      <c r="C467" s="208"/>
      <c r="D467" s="208"/>
      <c r="E467" s="208"/>
      <c r="F467" s="208"/>
      <c r="G467" s="208"/>
    </row>
    <row r="468" spans="1:7" s="202" customFormat="1" x14ac:dyDescent="0.15">
      <c r="A468" s="207"/>
      <c r="B468" s="207"/>
      <c r="C468" s="208"/>
      <c r="D468" s="208"/>
      <c r="E468" s="208"/>
      <c r="F468" s="208"/>
      <c r="G468" s="208"/>
    </row>
    <row r="469" spans="1:7" s="202" customFormat="1" x14ac:dyDescent="0.15">
      <c r="A469" s="207"/>
      <c r="B469" s="207"/>
      <c r="C469" s="208"/>
      <c r="D469" s="208"/>
      <c r="E469" s="208"/>
      <c r="F469" s="208"/>
      <c r="G469" s="208"/>
    </row>
    <row r="470" spans="1:7" s="202" customFormat="1" x14ac:dyDescent="0.15">
      <c r="A470" s="207"/>
      <c r="B470" s="207"/>
      <c r="C470" s="208"/>
      <c r="D470" s="208"/>
      <c r="E470" s="208"/>
      <c r="F470" s="208"/>
      <c r="G470" s="208"/>
    </row>
    <row r="471" spans="1:7" s="202" customFormat="1" x14ac:dyDescent="0.15">
      <c r="A471" s="207"/>
      <c r="B471" s="207"/>
      <c r="C471" s="208"/>
      <c r="D471" s="208"/>
      <c r="E471" s="208"/>
      <c r="F471" s="208"/>
      <c r="G471" s="208"/>
    </row>
    <row r="472" spans="1:7" s="202" customFormat="1" x14ac:dyDescent="0.15">
      <c r="A472" s="207"/>
      <c r="B472" s="207"/>
      <c r="C472" s="208"/>
      <c r="D472" s="208"/>
      <c r="E472" s="208"/>
      <c r="F472" s="208"/>
      <c r="G472" s="208"/>
    </row>
    <row r="473" spans="1:7" s="202" customFormat="1" x14ac:dyDescent="0.15">
      <c r="A473" s="207"/>
      <c r="B473" s="207"/>
      <c r="C473" s="208"/>
      <c r="D473" s="208"/>
      <c r="E473" s="208"/>
      <c r="F473" s="208"/>
      <c r="G473" s="208"/>
    </row>
    <row r="474" spans="1:7" s="202" customFormat="1" x14ac:dyDescent="0.15">
      <c r="A474" s="207"/>
      <c r="B474" s="207"/>
      <c r="C474" s="208"/>
      <c r="D474" s="208"/>
      <c r="E474" s="208"/>
      <c r="F474" s="208"/>
      <c r="G474" s="208"/>
    </row>
    <row r="475" spans="1:7" s="202" customFormat="1" x14ac:dyDescent="0.15">
      <c r="A475" s="207"/>
      <c r="B475" s="207"/>
      <c r="C475" s="208"/>
      <c r="D475" s="208"/>
      <c r="E475" s="208"/>
      <c r="F475" s="208"/>
      <c r="G475" s="208"/>
    </row>
    <row r="476" spans="1:7" s="202" customFormat="1" x14ac:dyDescent="0.15">
      <c r="A476" s="207"/>
      <c r="B476" s="207"/>
      <c r="C476" s="208"/>
      <c r="D476" s="208"/>
      <c r="E476" s="208"/>
      <c r="F476" s="208"/>
      <c r="G476" s="208"/>
    </row>
    <row r="477" spans="1:7" s="202" customFormat="1" x14ac:dyDescent="0.15">
      <c r="A477" s="207"/>
      <c r="B477" s="207"/>
      <c r="C477" s="208"/>
      <c r="D477" s="208"/>
      <c r="E477" s="208"/>
      <c r="F477" s="208"/>
      <c r="G477" s="208"/>
    </row>
    <row r="478" spans="1:7" s="202" customFormat="1" x14ac:dyDescent="0.15">
      <c r="A478" s="207"/>
      <c r="B478" s="207"/>
      <c r="C478" s="208"/>
      <c r="D478" s="208"/>
      <c r="E478" s="208"/>
      <c r="F478" s="208"/>
      <c r="G478" s="208"/>
    </row>
    <row r="479" spans="1:7" s="202" customFormat="1" x14ac:dyDescent="0.15">
      <c r="A479" s="207"/>
      <c r="B479" s="207"/>
      <c r="C479" s="208"/>
      <c r="D479" s="208"/>
      <c r="E479" s="208"/>
      <c r="F479" s="208"/>
      <c r="G479" s="208"/>
    </row>
    <row r="480" spans="1:7" s="202" customFormat="1" x14ac:dyDescent="0.15">
      <c r="A480" s="207"/>
      <c r="B480" s="207"/>
      <c r="C480" s="208"/>
      <c r="D480" s="208"/>
      <c r="E480" s="208"/>
      <c r="F480" s="208"/>
      <c r="G480" s="208"/>
    </row>
    <row r="481" spans="1:7" s="202" customFormat="1" x14ac:dyDescent="0.15">
      <c r="A481" s="207"/>
      <c r="B481" s="207"/>
      <c r="C481" s="208"/>
      <c r="D481" s="208"/>
      <c r="E481" s="208"/>
      <c r="F481" s="208"/>
      <c r="G481" s="208"/>
    </row>
    <row r="482" spans="1:7" s="202" customFormat="1" x14ac:dyDescent="0.15">
      <c r="A482" s="207"/>
      <c r="B482" s="207"/>
      <c r="C482" s="208"/>
      <c r="D482" s="208"/>
      <c r="E482" s="208"/>
      <c r="F482" s="208"/>
      <c r="G482" s="208"/>
    </row>
    <row r="483" spans="1:7" s="202" customFormat="1" x14ac:dyDescent="0.15">
      <c r="A483" s="207"/>
      <c r="B483" s="207"/>
      <c r="C483" s="208"/>
      <c r="D483" s="208"/>
      <c r="E483" s="208"/>
      <c r="F483" s="208"/>
      <c r="G483" s="208"/>
    </row>
    <row r="484" spans="1:7" s="202" customFormat="1" x14ac:dyDescent="0.15">
      <c r="A484" s="207"/>
      <c r="B484" s="207"/>
      <c r="C484" s="208"/>
      <c r="D484" s="208"/>
      <c r="E484" s="208"/>
      <c r="F484" s="208"/>
      <c r="G484" s="208"/>
    </row>
    <row r="485" spans="1:7" s="202" customFormat="1" x14ac:dyDescent="0.15">
      <c r="A485" s="207"/>
      <c r="B485" s="207"/>
      <c r="C485" s="208"/>
      <c r="D485" s="208"/>
      <c r="E485" s="208"/>
      <c r="F485" s="208"/>
      <c r="G485" s="208"/>
    </row>
    <row r="486" spans="1:7" s="202" customFormat="1" x14ac:dyDescent="0.15">
      <c r="A486" s="207"/>
      <c r="B486" s="207"/>
      <c r="C486" s="208"/>
      <c r="D486" s="208"/>
      <c r="E486" s="208"/>
      <c r="F486" s="208"/>
      <c r="G486" s="208"/>
    </row>
    <row r="487" spans="1:7" s="202" customFormat="1" x14ac:dyDescent="0.15">
      <c r="A487" s="207"/>
      <c r="B487" s="207"/>
      <c r="C487" s="208"/>
      <c r="D487" s="208"/>
      <c r="E487" s="208"/>
      <c r="F487" s="208"/>
      <c r="G487" s="208"/>
    </row>
    <row r="488" spans="1:7" s="202" customFormat="1" x14ac:dyDescent="0.15">
      <c r="A488" s="207"/>
      <c r="B488" s="207"/>
      <c r="C488" s="208"/>
      <c r="D488" s="208"/>
      <c r="E488" s="208"/>
      <c r="F488" s="208"/>
      <c r="G488" s="208"/>
    </row>
    <row r="489" spans="1:7" s="202" customFormat="1" x14ac:dyDescent="0.15">
      <c r="A489" s="207"/>
      <c r="B489" s="207"/>
      <c r="C489" s="208"/>
      <c r="D489" s="208"/>
      <c r="E489" s="208"/>
      <c r="F489" s="208"/>
      <c r="G489" s="208"/>
    </row>
    <row r="490" spans="1:7" s="202" customFormat="1" x14ac:dyDescent="0.15">
      <c r="A490" s="207"/>
      <c r="B490" s="207"/>
      <c r="C490" s="208"/>
      <c r="D490" s="208"/>
      <c r="E490" s="208"/>
      <c r="F490" s="208"/>
      <c r="G490" s="208"/>
    </row>
    <row r="491" spans="1:7" s="202" customFormat="1" x14ac:dyDescent="0.15">
      <c r="A491" s="207"/>
      <c r="B491" s="207"/>
      <c r="C491" s="208"/>
      <c r="D491" s="208"/>
      <c r="E491" s="208"/>
      <c r="F491" s="208"/>
      <c r="G491" s="208"/>
    </row>
    <row r="492" spans="1:7" s="202" customFormat="1" x14ac:dyDescent="0.15">
      <c r="A492" s="207"/>
      <c r="B492" s="207"/>
      <c r="C492" s="208"/>
      <c r="D492" s="208"/>
      <c r="E492" s="208"/>
      <c r="F492" s="208"/>
      <c r="G492" s="208"/>
    </row>
    <row r="493" spans="1:7" s="202" customFormat="1" x14ac:dyDescent="0.15">
      <c r="A493" s="207"/>
      <c r="B493" s="207"/>
      <c r="C493" s="208"/>
      <c r="D493" s="208"/>
      <c r="E493" s="208"/>
      <c r="F493" s="208"/>
      <c r="G493" s="208"/>
    </row>
    <row r="494" spans="1:7" s="202" customFormat="1" x14ac:dyDescent="0.15">
      <c r="A494" s="207"/>
      <c r="B494" s="207"/>
      <c r="C494" s="208"/>
      <c r="D494" s="208"/>
      <c r="E494" s="208"/>
      <c r="F494" s="208"/>
      <c r="G494" s="208"/>
    </row>
    <row r="495" spans="1:7" s="202" customFormat="1" x14ac:dyDescent="0.15">
      <c r="A495" s="207"/>
      <c r="B495" s="207"/>
      <c r="C495" s="208"/>
      <c r="D495" s="208"/>
      <c r="E495" s="208"/>
      <c r="F495" s="208"/>
      <c r="G495" s="208"/>
    </row>
    <row r="496" spans="1:7" s="202" customFormat="1" x14ac:dyDescent="0.15">
      <c r="A496" s="207"/>
      <c r="B496" s="207"/>
      <c r="C496" s="208"/>
      <c r="D496" s="208"/>
      <c r="E496" s="208"/>
      <c r="F496" s="208"/>
      <c r="G496" s="208"/>
    </row>
    <row r="497" spans="1:7" s="202" customFormat="1" x14ac:dyDescent="0.15">
      <c r="A497" s="207"/>
      <c r="B497" s="207"/>
      <c r="C497" s="208"/>
      <c r="D497" s="208"/>
      <c r="E497" s="208"/>
      <c r="F497" s="208"/>
      <c r="G497" s="208"/>
    </row>
    <row r="498" spans="1:7" s="202" customFormat="1" x14ac:dyDescent="0.15">
      <c r="A498" s="207"/>
      <c r="B498" s="207"/>
      <c r="C498" s="208"/>
      <c r="D498" s="208"/>
      <c r="E498" s="208"/>
      <c r="F498" s="208"/>
      <c r="G498" s="208"/>
    </row>
    <row r="499" spans="1:7" s="202" customFormat="1" x14ac:dyDescent="0.15">
      <c r="A499" s="207"/>
      <c r="B499" s="207"/>
      <c r="C499" s="208"/>
      <c r="D499" s="208"/>
      <c r="E499" s="208"/>
      <c r="F499" s="208"/>
      <c r="G499" s="208"/>
    </row>
    <row r="500" spans="1:7" s="202" customFormat="1" x14ac:dyDescent="0.15">
      <c r="A500" s="207"/>
      <c r="B500" s="207"/>
      <c r="C500" s="208"/>
      <c r="D500" s="208"/>
      <c r="E500" s="208"/>
      <c r="F500" s="208"/>
      <c r="G500" s="208"/>
    </row>
    <row r="501" spans="1:7" s="202" customFormat="1" x14ac:dyDescent="0.15">
      <c r="A501" s="207"/>
      <c r="B501" s="207"/>
      <c r="C501" s="208"/>
      <c r="D501" s="208"/>
      <c r="E501" s="208"/>
      <c r="F501" s="208"/>
      <c r="G501" s="208"/>
    </row>
    <row r="502" spans="1:7" s="202" customFormat="1" x14ac:dyDescent="0.15">
      <c r="A502" s="207"/>
      <c r="B502" s="207"/>
      <c r="C502" s="208"/>
      <c r="D502" s="208"/>
      <c r="E502" s="208"/>
      <c r="F502" s="208"/>
      <c r="G502" s="208"/>
    </row>
    <row r="503" spans="1:7" s="202" customFormat="1" x14ac:dyDescent="0.15">
      <c r="A503" s="207"/>
      <c r="B503" s="207"/>
      <c r="C503" s="208"/>
      <c r="D503" s="208"/>
      <c r="E503" s="208"/>
      <c r="F503" s="208"/>
      <c r="G503" s="208"/>
    </row>
    <row r="504" spans="1:7" s="202" customFormat="1" x14ac:dyDescent="0.15">
      <c r="A504" s="207"/>
      <c r="B504" s="207"/>
      <c r="C504" s="208"/>
      <c r="D504" s="208"/>
      <c r="E504" s="208"/>
      <c r="F504" s="208"/>
      <c r="G504" s="208"/>
    </row>
    <row r="505" spans="1:7" s="202" customFormat="1" x14ac:dyDescent="0.15">
      <c r="A505" s="207"/>
      <c r="B505" s="207"/>
      <c r="C505" s="208"/>
      <c r="D505" s="208"/>
      <c r="E505" s="208"/>
      <c r="F505" s="208"/>
      <c r="G505" s="208"/>
    </row>
    <row r="506" spans="1:7" s="202" customFormat="1" x14ac:dyDescent="0.15">
      <c r="A506" s="207"/>
      <c r="B506" s="207"/>
      <c r="C506" s="208"/>
      <c r="D506" s="208"/>
      <c r="E506" s="208"/>
      <c r="F506" s="208"/>
      <c r="G506" s="208"/>
    </row>
    <row r="507" spans="1:7" s="202" customFormat="1" x14ac:dyDescent="0.15">
      <c r="A507" s="207"/>
      <c r="B507" s="207"/>
      <c r="C507" s="208"/>
      <c r="D507" s="208"/>
      <c r="E507" s="208"/>
      <c r="F507" s="208"/>
      <c r="G507" s="208"/>
    </row>
    <row r="508" spans="1:7" s="202" customFormat="1" x14ac:dyDescent="0.15">
      <c r="A508" s="207"/>
      <c r="B508" s="207"/>
      <c r="C508" s="208"/>
      <c r="D508" s="208"/>
      <c r="E508" s="208"/>
      <c r="F508" s="208"/>
      <c r="G508" s="208"/>
    </row>
    <row r="509" spans="1:7" s="202" customFormat="1" x14ac:dyDescent="0.15">
      <c r="A509" s="207"/>
      <c r="B509" s="207"/>
      <c r="C509" s="208"/>
      <c r="D509" s="208"/>
      <c r="E509" s="208"/>
      <c r="F509" s="208"/>
      <c r="G509" s="208"/>
    </row>
    <row r="510" spans="1:7" s="202" customFormat="1" x14ac:dyDescent="0.15">
      <c r="A510" s="207"/>
      <c r="B510" s="207"/>
      <c r="C510" s="208"/>
      <c r="D510" s="208"/>
      <c r="E510" s="208"/>
      <c r="F510" s="208"/>
      <c r="G510" s="208"/>
    </row>
    <row r="511" spans="1:7" s="202" customFormat="1" x14ac:dyDescent="0.15">
      <c r="A511" s="207"/>
      <c r="B511" s="207"/>
      <c r="C511" s="208"/>
      <c r="D511" s="208"/>
      <c r="E511" s="208"/>
      <c r="F511" s="208"/>
      <c r="G511" s="208"/>
    </row>
    <row r="512" spans="1:7" s="202" customFormat="1" x14ac:dyDescent="0.15">
      <c r="A512" s="207"/>
      <c r="B512" s="207"/>
      <c r="C512" s="208"/>
      <c r="D512" s="208"/>
      <c r="E512" s="208"/>
      <c r="F512" s="208"/>
      <c r="G512" s="208"/>
    </row>
    <row r="513" spans="1:7" s="202" customFormat="1" x14ac:dyDescent="0.15">
      <c r="A513" s="207"/>
      <c r="B513" s="207"/>
      <c r="C513" s="208"/>
      <c r="D513" s="208"/>
      <c r="E513" s="208"/>
      <c r="F513" s="208"/>
      <c r="G513" s="208"/>
    </row>
    <row r="514" spans="1:7" s="202" customFormat="1" x14ac:dyDescent="0.15">
      <c r="A514" s="207"/>
      <c r="B514" s="207"/>
      <c r="C514" s="208"/>
      <c r="D514" s="208"/>
      <c r="E514" s="208"/>
      <c r="F514" s="208"/>
      <c r="G514" s="208"/>
    </row>
    <row r="515" spans="1:7" s="202" customFormat="1" x14ac:dyDescent="0.15">
      <c r="A515" s="207"/>
      <c r="B515" s="207"/>
      <c r="C515" s="208"/>
      <c r="D515" s="208"/>
      <c r="E515" s="208"/>
      <c r="F515" s="208"/>
      <c r="G515" s="208"/>
    </row>
    <row r="516" spans="1:7" s="202" customFormat="1" x14ac:dyDescent="0.15">
      <c r="A516" s="207"/>
      <c r="B516" s="207"/>
      <c r="C516" s="208"/>
      <c r="D516" s="208"/>
      <c r="E516" s="208"/>
      <c r="F516" s="208"/>
      <c r="G516" s="208"/>
    </row>
    <row r="517" spans="1:7" s="202" customFormat="1" x14ac:dyDescent="0.15">
      <c r="A517" s="207"/>
      <c r="B517" s="207"/>
      <c r="C517" s="208"/>
      <c r="D517" s="208"/>
      <c r="E517" s="208"/>
      <c r="F517" s="208"/>
      <c r="G517" s="208"/>
    </row>
    <row r="518" spans="1:7" s="202" customFormat="1" x14ac:dyDescent="0.15">
      <c r="A518" s="207"/>
      <c r="B518" s="207"/>
      <c r="C518" s="208"/>
      <c r="D518" s="208"/>
      <c r="E518" s="208"/>
      <c r="F518" s="208"/>
      <c r="G518" s="208"/>
    </row>
    <row r="519" spans="1:7" s="202" customFormat="1" x14ac:dyDescent="0.15">
      <c r="A519" s="207"/>
      <c r="B519" s="207"/>
      <c r="C519" s="208"/>
      <c r="D519" s="208"/>
      <c r="E519" s="208"/>
      <c r="F519" s="208"/>
      <c r="G519" s="208"/>
    </row>
    <row r="520" spans="1:7" s="202" customFormat="1" x14ac:dyDescent="0.15">
      <c r="A520" s="207"/>
      <c r="B520" s="207"/>
      <c r="C520" s="208"/>
      <c r="D520" s="208"/>
      <c r="E520" s="208"/>
      <c r="F520" s="208"/>
      <c r="G520" s="208"/>
    </row>
    <row r="521" spans="1:7" s="202" customFormat="1" x14ac:dyDescent="0.15">
      <c r="A521" s="207"/>
      <c r="B521" s="207"/>
      <c r="C521" s="208"/>
      <c r="D521" s="208"/>
      <c r="E521" s="208"/>
      <c r="F521" s="208"/>
      <c r="G521" s="208"/>
    </row>
    <row r="522" spans="1:7" s="202" customFormat="1" x14ac:dyDescent="0.15">
      <c r="A522" s="207"/>
      <c r="B522" s="207"/>
      <c r="C522" s="208"/>
      <c r="D522" s="208"/>
      <c r="E522" s="208"/>
      <c r="F522" s="208"/>
      <c r="G522" s="208"/>
    </row>
    <row r="523" spans="1:7" s="202" customFormat="1" x14ac:dyDescent="0.15">
      <c r="A523" s="207"/>
      <c r="B523" s="207"/>
      <c r="C523" s="208"/>
      <c r="D523" s="208"/>
      <c r="E523" s="208"/>
      <c r="F523" s="208"/>
      <c r="G523" s="208"/>
    </row>
    <row r="524" spans="1:7" s="202" customFormat="1" x14ac:dyDescent="0.15">
      <c r="A524" s="207"/>
      <c r="B524" s="207"/>
      <c r="C524" s="208"/>
      <c r="D524" s="208"/>
      <c r="E524" s="208"/>
      <c r="F524" s="208"/>
      <c r="G524" s="208"/>
    </row>
    <row r="525" spans="1:7" s="202" customFormat="1" x14ac:dyDescent="0.15">
      <c r="A525" s="207"/>
      <c r="B525" s="207"/>
      <c r="C525" s="208"/>
      <c r="D525" s="208"/>
      <c r="E525" s="208"/>
      <c r="F525" s="208"/>
      <c r="G525" s="208"/>
    </row>
    <row r="526" spans="1:7" s="202" customFormat="1" x14ac:dyDescent="0.15">
      <c r="A526" s="207"/>
      <c r="B526" s="207"/>
      <c r="C526" s="208"/>
      <c r="D526" s="208"/>
      <c r="E526" s="208"/>
      <c r="F526" s="208"/>
      <c r="G526" s="208"/>
    </row>
    <row r="527" spans="1:7" s="202" customFormat="1" x14ac:dyDescent="0.15">
      <c r="A527" s="207"/>
      <c r="B527" s="207"/>
      <c r="C527" s="208"/>
      <c r="D527" s="208"/>
      <c r="E527" s="208"/>
      <c r="F527" s="208"/>
      <c r="G527" s="208"/>
    </row>
    <row r="528" spans="1:7" s="202" customFormat="1" x14ac:dyDescent="0.15">
      <c r="A528" s="207"/>
      <c r="B528" s="207"/>
      <c r="C528" s="208"/>
      <c r="D528" s="208"/>
      <c r="E528" s="208"/>
      <c r="F528" s="208"/>
      <c r="G528" s="208"/>
    </row>
    <row r="529" spans="1:7" s="202" customFormat="1" x14ac:dyDescent="0.15">
      <c r="A529" s="207"/>
      <c r="B529" s="207"/>
      <c r="C529" s="208"/>
      <c r="D529" s="208"/>
      <c r="E529" s="208"/>
      <c r="F529" s="208"/>
      <c r="G529" s="208"/>
    </row>
    <row r="530" spans="1:7" s="202" customFormat="1" x14ac:dyDescent="0.15">
      <c r="A530" s="207"/>
      <c r="B530" s="207"/>
      <c r="C530" s="208"/>
      <c r="D530" s="208"/>
      <c r="E530" s="208"/>
      <c r="F530" s="208"/>
      <c r="G530" s="208"/>
    </row>
    <row r="531" spans="1:7" s="202" customFormat="1" x14ac:dyDescent="0.15">
      <c r="A531" s="207"/>
      <c r="B531" s="207"/>
      <c r="C531" s="208"/>
      <c r="D531" s="208"/>
      <c r="E531" s="208"/>
      <c r="F531" s="208"/>
      <c r="G531" s="208"/>
    </row>
    <row r="532" spans="1:7" s="202" customFormat="1" x14ac:dyDescent="0.15">
      <c r="A532" s="207"/>
      <c r="B532" s="207"/>
      <c r="C532" s="208"/>
      <c r="D532" s="208"/>
      <c r="E532" s="208"/>
      <c r="F532" s="208"/>
      <c r="G532" s="208"/>
    </row>
    <row r="533" spans="1:7" s="202" customFormat="1" x14ac:dyDescent="0.15">
      <c r="A533" s="207"/>
      <c r="B533" s="207"/>
      <c r="C533" s="208"/>
      <c r="D533" s="208"/>
      <c r="E533" s="208"/>
      <c r="F533" s="208"/>
      <c r="G533" s="208"/>
    </row>
    <row r="534" spans="1:7" s="202" customFormat="1" x14ac:dyDescent="0.15">
      <c r="A534" s="207"/>
      <c r="B534" s="207"/>
      <c r="C534" s="208"/>
      <c r="D534" s="208"/>
      <c r="E534" s="208"/>
      <c r="F534" s="208"/>
      <c r="G534" s="208"/>
    </row>
    <row r="535" spans="1:7" s="202" customFormat="1" x14ac:dyDescent="0.15">
      <c r="A535" s="207"/>
      <c r="B535" s="207"/>
      <c r="C535" s="208"/>
      <c r="D535" s="208"/>
      <c r="E535" s="208"/>
      <c r="F535" s="208"/>
      <c r="G535" s="208"/>
    </row>
    <row r="536" spans="1:7" s="202" customFormat="1" x14ac:dyDescent="0.15">
      <c r="A536" s="207"/>
      <c r="B536" s="207"/>
      <c r="C536" s="208"/>
      <c r="D536" s="208"/>
      <c r="E536" s="208"/>
      <c r="F536" s="208"/>
      <c r="G536" s="208"/>
    </row>
    <row r="537" spans="1:7" s="202" customFormat="1" x14ac:dyDescent="0.15">
      <c r="A537" s="207"/>
      <c r="B537" s="207"/>
      <c r="C537" s="208"/>
      <c r="D537" s="208"/>
      <c r="E537" s="208"/>
      <c r="F537" s="208"/>
      <c r="G537" s="208"/>
    </row>
    <row r="538" spans="1:7" s="202" customFormat="1" x14ac:dyDescent="0.15">
      <c r="A538" s="207"/>
      <c r="B538" s="207"/>
      <c r="C538" s="208"/>
      <c r="D538" s="208"/>
      <c r="E538" s="208"/>
      <c r="F538" s="208"/>
      <c r="G538" s="208"/>
    </row>
    <row r="539" spans="1:7" s="202" customFormat="1" x14ac:dyDescent="0.15">
      <c r="A539" s="207"/>
      <c r="B539" s="207"/>
      <c r="C539" s="208"/>
      <c r="D539" s="208"/>
      <c r="E539" s="208"/>
      <c r="F539" s="208"/>
      <c r="G539" s="208"/>
    </row>
    <row r="540" spans="1:7" s="202" customFormat="1" x14ac:dyDescent="0.15">
      <c r="A540" s="207"/>
      <c r="B540" s="207"/>
      <c r="C540" s="208"/>
      <c r="D540" s="208"/>
      <c r="E540" s="208"/>
      <c r="F540" s="208"/>
      <c r="G540" s="208"/>
    </row>
    <row r="541" spans="1:7" s="202" customFormat="1" x14ac:dyDescent="0.15">
      <c r="A541" s="207"/>
      <c r="B541" s="207"/>
      <c r="C541" s="208"/>
      <c r="D541" s="208"/>
      <c r="E541" s="208"/>
      <c r="F541" s="208"/>
      <c r="G541" s="208"/>
    </row>
    <row r="542" spans="1:7" s="202" customFormat="1" x14ac:dyDescent="0.15">
      <c r="A542" s="207"/>
      <c r="B542" s="207"/>
      <c r="C542" s="208"/>
      <c r="D542" s="208"/>
      <c r="E542" s="208"/>
      <c r="F542" s="208"/>
      <c r="G542" s="208"/>
    </row>
    <row r="543" spans="1:7" s="202" customFormat="1" x14ac:dyDescent="0.15">
      <c r="A543" s="207"/>
      <c r="B543" s="207"/>
      <c r="C543" s="208"/>
      <c r="D543" s="208"/>
      <c r="E543" s="208"/>
      <c r="F543" s="208"/>
      <c r="G543" s="208"/>
    </row>
    <row r="544" spans="1:7" s="202" customFormat="1" x14ac:dyDescent="0.15">
      <c r="A544" s="207"/>
      <c r="B544" s="207"/>
      <c r="C544" s="208"/>
      <c r="D544" s="208"/>
      <c r="E544" s="208"/>
      <c r="F544" s="208"/>
      <c r="G544" s="208"/>
    </row>
    <row r="545" spans="1:7" s="202" customFormat="1" x14ac:dyDescent="0.15">
      <c r="A545" s="207"/>
      <c r="B545" s="207"/>
      <c r="C545" s="208"/>
      <c r="D545" s="208"/>
      <c r="E545" s="208"/>
      <c r="F545" s="208"/>
      <c r="G545" s="208"/>
    </row>
    <row r="546" spans="1:7" s="202" customFormat="1" x14ac:dyDescent="0.15">
      <c r="A546" s="207"/>
      <c r="B546" s="207"/>
      <c r="C546" s="208"/>
      <c r="D546" s="208"/>
      <c r="E546" s="208"/>
      <c r="F546" s="208"/>
      <c r="G546" s="208"/>
    </row>
    <row r="547" spans="1:7" s="202" customFormat="1" x14ac:dyDescent="0.15">
      <c r="A547" s="207"/>
      <c r="B547" s="207"/>
      <c r="C547" s="208"/>
      <c r="D547" s="208"/>
      <c r="E547" s="208"/>
      <c r="F547" s="208"/>
      <c r="G547" s="208"/>
    </row>
    <row r="548" spans="1:7" s="202" customFormat="1" x14ac:dyDescent="0.15">
      <c r="A548" s="207"/>
      <c r="B548" s="207"/>
      <c r="C548" s="208"/>
      <c r="D548" s="208"/>
      <c r="E548" s="208"/>
      <c r="F548" s="208"/>
      <c r="G548" s="208"/>
    </row>
    <row r="549" spans="1:7" s="202" customFormat="1" x14ac:dyDescent="0.15">
      <c r="A549" s="207"/>
      <c r="B549" s="207"/>
      <c r="C549" s="208"/>
      <c r="D549" s="208"/>
      <c r="E549" s="208"/>
      <c r="F549" s="208"/>
      <c r="G549" s="208"/>
    </row>
    <row r="550" spans="1:7" s="202" customFormat="1" x14ac:dyDescent="0.15">
      <c r="A550" s="207"/>
      <c r="B550" s="207"/>
      <c r="C550" s="208"/>
      <c r="D550" s="208"/>
      <c r="E550" s="208"/>
      <c r="F550" s="208"/>
      <c r="G550" s="208"/>
    </row>
    <row r="551" spans="1:7" s="202" customFormat="1" x14ac:dyDescent="0.15">
      <c r="A551" s="207"/>
      <c r="B551" s="207"/>
      <c r="C551" s="208"/>
      <c r="D551" s="208"/>
      <c r="E551" s="208"/>
      <c r="F551" s="208"/>
      <c r="G551" s="208"/>
    </row>
    <row r="552" spans="1:7" s="202" customFormat="1" x14ac:dyDescent="0.15">
      <c r="A552" s="207"/>
      <c r="B552" s="207"/>
      <c r="C552" s="208"/>
      <c r="D552" s="208"/>
      <c r="E552" s="208"/>
      <c r="F552" s="208"/>
      <c r="G552" s="208"/>
    </row>
    <row r="553" spans="1:7" s="202" customFormat="1" x14ac:dyDescent="0.15">
      <c r="A553" s="207"/>
      <c r="B553" s="207"/>
      <c r="C553" s="208"/>
      <c r="D553" s="208"/>
      <c r="E553" s="208"/>
      <c r="F553" s="208"/>
      <c r="G553" s="208"/>
    </row>
    <row r="554" spans="1:7" s="202" customFormat="1" x14ac:dyDescent="0.15">
      <c r="A554" s="207"/>
      <c r="B554" s="207"/>
      <c r="C554" s="208"/>
      <c r="D554" s="208"/>
      <c r="E554" s="208"/>
      <c r="F554" s="208"/>
      <c r="G554" s="208"/>
    </row>
    <row r="555" spans="1:7" s="202" customFormat="1" x14ac:dyDescent="0.15">
      <c r="A555" s="207"/>
      <c r="B555" s="207"/>
      <c r="C555" s="208"/>
      <c r="D555" s="208"/>
      <c r="E555" s="208"/>
      <c r="F555" s="208"/>
      <c r="G555" s="208"/>
    </row>
    <row r="556" spans="1:7" s="202" customFormat="1" x14ac:dyDescent="0.15">
      <c r="A556" s="207"/>
      <c r="B556" s="207"/>
      <c r="C556" s="208"/>
      <c r="D556" s="208"/>
      <c r="E556" s="208"/>
      <c r="F556" s="208"/>
      <c r="G556" s="208"/>
    </row>
    <row r="557" spans="1:7" s="202" customFormat="1" x14ac:dyDescent="0.15">
      <c r="A557" s="207"/>
      <c r="B557" s="207"/>
      <c r="C557" s="208"/>
      <c r="D557" s="208"/>
      <c r="E557" s="208"/>
      <c r="F557" s="208"/>
      <c r="G557" s="208"/>
    </row>
    <row r="558" spans="1:7" s="202" customFormat="1" x14ac:dyDescent="0.15">
      <c r="A558" s="207"/>
      <c r="B558" s="207"/>
      <c r="C558" s="208"/>
      <c r="D558" s="208"/>
      <c r="E558" s="208"/>
      <c r="F558" s="208"/>
      <c r="G558" s="208"/>
    </row>
    <row r="559" spans="1:7" s="202" customFormat="1" x14ac:dyDescent="0.15">
      <c r="A559" s="207"/>
      <c r="B559" s="207"/>
      <c r="C559" s="208"/>
      <c r="D559" s="208"/>
      <c r="E559" s="208"/>
      <c r="F559" s="208"/>
      <c r="G559" s="208"/>
    </row>
    <row r="560" spans="1:7" s="202" customFormat="1" x14ac:dyDescent="0.15">
      <c r="A560" s="207"/>
      <c r="B560" s="207"/>
      <c r="C560" s="208"/>
      <c r="D560" s="208"/>
      <c r="E560" s="208"/>
      <c r="F560" s="208"/>
      <c r="G560" s="208"/>
    </row>
    <row r="561" spans="1:7" s="202" customFormat="1" x14ac:dyDescent="0.15">
      <c r="A561" s="207"/>
      <c r="B561" s="207"/>
      <c r="C561" s="208"/>
      <c r="D561" s="208"/>
      <c r="E561" s="208"/>
      <c r="F561" s="208"/>
      <c r="G561" s="208"/>
    </row>
    <row r="562" spans="1:7" s="202" customFormat="1" x14ac:dyDescent="0.15">
      <c r="A562" s="207"/>
      <c r="B562" s="207"/>
      <c r="C562" s="208"/>
      <c r="D562" s="208"/>
      <c r="E562" s="208"/>
      <c r="F562" s="208"/>
      <c r="G562" s="208"/>
    </row>
    <row r="563" spans="1:7" s="202" customFormat="1" x14ac:dyDescent="0.15">
      <c r="A563" s="207"/>
      <c r="B563" s="207"/>
      <c r="C563" s="208"/>
      <c r="D563" s="208"/>
      <c r="E563" s="208"/>
      <c r="F563" s="208"/>
      <c r="G563" s="208"/>
    </row>
    <row r="564" spans="1:7" s="202" customFormat="1" x14ac:dyDescent="0.15">
      <c r="A564" s="207"/>
      <c r="B564" s="207"/>
      <c r="C564" s="208"/>
      <c r="D564" s="208"/>
      <c r="E564" s="208"/>
      <c r="F564" s="208"/>
      <c r="G564" s="208"/>
    </row>
    <row r="565" spans="1:7" s="202" customFormat="1" x14ac:dyDescent="0.15">
      <c r="A565" s="207"/>
      <c r="B565" s="207"/>
      <c r="C565" s="208"/>
      <c r="D565" s="208"/>
      <c r="E565" s="208"/>
      <c r="F565" s="208"/>
      <c r="G565" s="208"/>
    </row>
    <row r="566" spans="1:7" s="202" customFormat="1" x14ac:dyDescent="0.15">
      <c r="A566" s="207"/>
      <c r="B566" s="207"/>
      <c r="C566" s="208"/>
      <c r="D566" s="208"/>
      <c r="E566" s="208"/>
      <c r="F566" s="208"/>
      <c r="G566" s="208"/>
    </row>
    <row r="567" spans="1:7" s="202" customFormat="1" x14ac:dyDescent="0.15">
      <c r="A567" s="207"/>
      <c r="B567" s="207"/>
      <c r="C567" s="208"/>
      <c r="D567" s="208"/>
      <c r="E567" s="208"/>
      <c r="F567" s="208"/>
      <c r="G567" s="208"/>
    </row>
    <row r="568" spans="1:7" s="202" customFormat="1" x14ac:dyDescent="0.15">
      <c r="A568" s="207"/>
      <c r="B568" s="207"/>
      <c r="C568" s="208"/>
      <c r="D568" s="208"/>
      <c r="E568" s="208"/>
      <c r="F568" s="208"/>
      <c r="G568" s="208"/>
    </row>
    <row r="569" spans="1:7" s="202" customFormat="1" x14ac:dyDescent="0.15">
      <c r="A569" s="207"/>
      <c r="B569" s="207"/>
      <c r="C569" s="208"/>
      <c r="D569" s="208"/>
      <c r="E569" s="208"/>
      <c r="F569" s="208"/>
      <c r="G569" s="208"/>
    </row>
    <row r="570" spans="1:7" s="202" customFormat="1" x14ac:dyDescent="0.15">
      <c r="A570" s="207"/>
      <c r="B570" s="207"/>
      <c r="C570" s="208"/>
      <c r="D570" s="208"/>
      <c r="E570" s="208"/>
      <c r="F570" s="208"/>
      <c r="G570" s="208"/>
    </row>
    <row r="571" spans="1:7" s="202" customFormat="1" x14ac:dyDescent="0.15">
      <c r="A571" s="207"/>
      <c r="B571" s="207"/>
      <c r="C571" s="208"/>
      <c r="D571" s="208"/>
      <c r="E571" s="208"/>
      <c r="F571" s="208"/>
      <c r="G571" s="208"/>
    </row>
    <row r="572" spans="1:7" s="202" customFormat="1" x14ac:dyDescent="0.15">
      <c r="A572" s="207"/>
      <c r="B572" s="207"/>
      <c r="C572" s="208"/>
      <c r="D572" s="208"/>
      <c r="E572" s="208"/>
      <c r="F572" s="208"/>
      <c r="G572" s="208"/>
    </row>
    <row r="573" spans="1:7" s="202" customFormat="1" x14ac:dyDescent="0.15">
      <c r="A573" s="207"/>
      <c r="B573" s="207"/>
      <c r="C573" s="208"/>
      <c r="D573" s="208"/>
      <c r="E573" s="208"/>
      <c r="F573" s="208"/>
      <c r="G573" s="208"/>
    </row>
    <row r="574" spans="1:7" s="202" customFormat="1" x14ac:dyDescent="0.15">
      <c r="A574" s="207"/>
      <c r="B574" s="207"/>
      <c r="C574" s="208"/>
      <c r="D574" s="208"/>
      <c r="E574" s="208"/>
      <c r="F574" s="208"/>
      <c r="G574" s="208"/>
    </row>
    <row r="575" spans="1:7" s="202" customFormat="1" x14ac:dyDescent="0.15">
      <c r="A575" s="207"/>
      <c r="B575" s="207"/>
      <c r="C575" s="208"/>
      <c r="D575" s="208"/>
      <c r="E575" s="208"/>
      <c r="F575" s="208"/>
      <c r="G575" s="208"/>
    </row>
    <row r="576" spans="1:7" s="202" customFormat="1" x14ac:dyDescent="0.15">
      <c r="A576" s="207"/>
      <c r="B576" s="207"/>
      <c r="C576" s="208"/>
      <c r="D576" s="208"/>
      <c r="E576" s="208"/>
      <c r="F576" s="208"/>
      <c r="G576" s="208"/>
    </row>
    <row r="577" spans="1:7" s="202" customFormat="1" x14ac:dyDescent="0.15">
      <c r="A577" s="207"/>
      <c r="B577" s="207"/>
      <c r="C577" s="208"/>
      <c r="D577" s="208"/>
      <c r="E577" s="208"/>
      <c r="F577" s="208"/>
      <c r="G577" s="208"/>
    </row>
    <row r="578" spans="1:7" s="202" customFormat="1" x14ac:dyDescent="0.15">
      <c r="A578" s="207"/>
      <c r="B578" s="207"/>
      <c r="C578" s="208"/>
      <c r="D578" s="208"/>
      <c r="E578" s="208"/>
      <c r="F578" s="208"/>
      <c r="G578" s="208"/>
    </row>
    <row r="579" spans="1:7" s="202" customFormat="1" x14ac:dyDescent="0.15">
      <c r="A579" s="207"/>
      <c r="B579" s="207"/>
      <c r="C579" s="208"/>
      <c r="D579" s="208"/>
      <c r="E579" s="208"/>
      <c r="F579" s="208"/>
      <c r="G579" s="208"/>
    </row>
    <row r="580" spans="1:7" s="202" customFormat="1" x14ac:dyDescent="0.15">
      <c r="A580" s="207"/>
      <c r="B580" s="207"/>
      <c r="C580" s="208"/>
      <c r="D580" s="208"/>
      <c r="E580" s="208"/>
      <c r="F580" s="208"/>
      <c r="G580" s="208"/>
    </row>
    <row r="581" spans="1:7" s="202" customFormat="1" x14ac:dyDescent="0.15">
      <c r="A581" s="207"/>
      <c r="B581" s="207"/>
      <c r="C581" s="208"/>
      <c r="D581" s="208"/>
      <c r="E581" s="208"/>
      <c r="F581" s="208"/>
      <c r="G581" s="208"/>
    </row>
    <row r="582" spans="1:7" s="202" customFormat="1" x14ac:dyDescent="0.15">
      <c r="A582" s="207"/>
      <c r="B582" s="207"/>
      <c r="C582" s="208"/>
      <c r="D582" s="208"/>
      <c r="E582" s="208"/>
      <c r="F582" s="208"/>
      <c r="G582" s="208"/>
    </row>
    <row r="583" spans="1:7" s="202" customFormat="1" x14ac:dyDescent="0.15">
      <c r="A583" s="207"/>
      <c r="B583" s="207"/>
      <c r="C583" s="208"/>
      <c r="D583" s="208"/>
      <c r="E583" s="208"/>
      <c r="F583" s="208"/>
      <c r="G583" s="208"/>
    </row>
    <row r="584" spans="1:7" s="202" customFormat="1" x14ac:dyDescent="0.15">
      <c r="A584" s="207"/>
      <c r="B584" s="207"/>
      <c r="C584" s="208"/>
      <c r="D584" s="208"/>
      <c r="E584" s="208"/>
      <c r="F584" s="208"/>
      <c r="G584" s="208"/>
    </row>
    <row r="585" spans="1:7" s="202" customFormat="1" x14ac:dyDescent="0.15">
      <c r="A585" s="207"/>
      <c r="B585" s="207"/>
      <c r="C585" s="208"/>
      <c r="D585" s="208"/>
      <c r="E585" s="208"/>
      <c r="F585" s="208"/>
      <c r="G585" s="208"/>
    </row>
    <row r="586" spans="1:7" s="202" customFormat="1" x14ac:dyDescent="0.15">
      <c r="A586" s="207"/>
      <c r="B586" s="207"/>
      <c r="C586" s="208"/>
      <c r="D586" s="208"/>
      <c r="E586" s="208"/>
      <c r="F586" s="208"/>
      <c r="G586" s="208"/>
    </row>
    <row r="587" spans="1:7" s="202" customFormat="1" x14ac:dyDescent="0.15">
      <c r="A587" s="207"/>
      <c r="B587" s="207"/>
      <c r="C587" s="208"/>
      <c r="D587" s="208"/>
      <c r="E587" s="208"/>
      <c r="F587" s="208"/>
      <c r="G587" s="208"/>
    </row>
    <row r="588" spans="1:7" s="202" customFormat="1" x14ac:dyDescent="0.15">
      <c r="A588" s="207"/>
      <c r="B588" s="207"/>
      <c r="C588" s="208"/>
      <c r="D588" s="208"/>
      <c r="E588" s="208"/>
      <c r="F588" s="208"/>
      <c r="G588" s="208"/>
    </row>
    <row r="589" spans="1:7" s="202" customFormat="1" x14ac:dyDescent="0.15">
      <c r="A589" s="207"/>
      <c r="B589" s="207"/>
      <c r="C589" s="208"/>
      <c r="D589" s="208"/>
      <c r="E589" s="208"/>
      <c r="F589" s="208"/>
      <c r="G589" s="208"/>
    </row>
    <row r="590" spans="1:7" s="202" customFormat="1" x14ac:dyDescent="0.15">
      <c r="A590" s="207"/>
      <c r="B590" s="207"/>
      <c r="C590" s="208"/>
      <c r="D590" s="208"/>
      <c r="E590" s="208"/>
      <c r="F590" s="208"/>
      <c r="G590" s="208"/>
    </row>
    <row r="591" spans="1:7" s="202" customFormat="1" x14ac:dyDescent="0.15">
      <c r="A591" s="207"/>
      <c r="B591" s="207"/>
      <c r="C591" s="208"/>
      <c r="D591" s="208"/>
      <c r="E591" s="208"/>
      <c r="F591" s="208"/>
      <c r="G591" s="208"/>
    </row>
    <row r="592" spans="1:7" s="202" customFormat="1" x14ac:dyDescent="0.15">
      <c r="A592" s="207"/>
      <c r="B592" s="207"/>
      <c r="C592" s="208"/>
      <c r="D592" s="208"/>
      <c r="E592" s="208"/>
      <c r="F592" s="208"/>
      <c r="G592" s="208"/>
    </row>
    <row r="593" spans="1:7" s="202" customFormat="1" x14ac:dyDescent="0.15">
      <c r="A593" s="207"/>
      <c r="B593" s="207"/>
      <c r="C593" s="208"/>
      <c r="D593" s="208"/>
      <c r="E593" s="208"/>
      <c r="F593" s="208"/>
      <c r="G593" s="208"/>
    </row>
    <row r="594" spans="1:7" s="202" customFormat="1" x14ac:dyDescent="0.15">
      <c r="A594" s="207"/>
      <c r="B594" s="207"/>
      <c r="C594" s="208"/>
      <c r="D594" s="208"/>
      <c r="E594" s="208"/>
      <c r="F594" s="208"/>
      <c r="G594" s="208"/>
    </row>
    <row r="595" spans="1:7" s="202" customFormat="1" x14ac:dyDescent="0.15">
      <c r="A595" s="207"/>
      <c r="B595" s="207"/>
      <c r="C595" s="208"/>
      <c r="D595" s="208"/>
      <c r="E595" s="208"/>
      <c r="F595" s="208"/>
      <c r="G595" s="208"/>
    </row>
    <row r="596" spans="1:7" s="202" customFormat="1" x14ac:dyDescent="0.15">
      <c r="A596" s="207"/>
      <c r="B596" s="207"/>
      <c r="C596" s="208"/>
      <c r="D596" s="208"/>
      <c r="E596" s="208"/>
      <c r="F596" s="208"/>
      <c r="G596" s="208"/>
    </row>
    <row r="597" spans="1:7" s="202" customFormat="1" x14ac:dyDescent="0.15">
      <c r="A597" s="207"/>
      <c r="B597" s="207"/>
      <c r="C597" s="208"/>
      <c r="D597" s="208"/>
      <c r="E597" s="208"/>
      <c r="F597" s="208"/>
      <c r="G597" s="208"/>
    </row>
    <row r="598" spans="1:7" s="202" customFormat="1" x14ac:dyDescent="0.15">
      <c r="A598" s="207"/>
      <c r="B598" s="207"/>
      <c r="C598" s="208"/>
      <c r="D598" s="208"/>
      <c r="E598" s="208"/>
      <c r="F598" s="208"/>
      <c r="G598" s="208"/>
    </row>
    <row r="599" spans="1:7" s="202" customFormat="1" x14ac:dyDescent="0.15">
      <c r="A599" s="207"/>
      <c r="B599" s="207"/>
      <c r="C599" s="208"/>
      <c r="D599" s="208"/>
      <c r="E599" s="208"/>
      <c r="F599" s="208"/>
      <c r="G599" s="208"/>
    </row>
    <row r="600" spans="1:7" s="202" customFormat="1" x14ac:dyDescent="0.15">
      <c r="A600" s="207"/>
      <c r="B600" s="207"/>
      <c r="C600" s="208"/>
      <c r="D600" s="208"/>
      <c r="E600" s="208"/>
      <c r="F600" s="208"/>
      <c r="G600" s="208"/>
    </row>
    <row r="601" spans="1:7" s="202" customFormat="1" x14ac:dyDescent="0.15">
      <c r="A601" s="207"/>
      <c r="B601" s="207"/>
      <c r="C601" s="208"/>
      <c r="D601" s="208"/>
      <c r="E601" s="208"/>
      <c r="F601" s="208"/>
      <c r="G601" s="208"/>
    </row>
    <row r="602" spans="1:7" s="202" customFormat="1" x14ac:dyDescent="0.15">
      <c r="A602" s="207"/>
      <c r="B602" s="207"/>
      <c r="C602" s="208"/>
      <c r="D602" s="208"/>
      <c r="E602" s="208"/>
      <c r="F602" s="208"/>
      <c r="G602" s="208"/>
    </row>
    <row r="603" spans="1:7" s="202" customFormat="1" x14ac:dyDescent="0.15">
      <c r="A603" s="207"/>
      <c r="B603" s="207"/>
      <c r="C603" s="208"/>
      <c r="D603" s="208"/>
      <c r="E603" s="208"/>
      <c r="F603" s="208"/>
      <c r="G603" s="208"/>
    </row>
    <row r="604" spans="1:7" s="202" customFormat="1" x14ac:dyDescent="0.15">
      <c r="A604" s="207"/>
      <c r="B604" s="207"/>
      <c r="C604" s="208"/>
      <c r="D604" s="208"/>
      <c r="E604" s="208"/>
      <c r="F604" s="208"/>
      <c r="G604" s="208"/>
    </row>
    <row r="605" spans="1:7" s="202" customFormat="1" x14ac:dyDescent="0.15">
      <c r="A605" s="207"/>
      <c r="B605" s="207"/>
      <c r="C605" s="208"/>
      <c r="D605" s="208"/>
      <c r="E605" s="208"/>
      <c r="F605" s="208"/>
      <c r="G605" s="208"/>
    </row>
    <row r="606" spans="1:7" s="202" customFormat="1" x14ac:dyDescent="0.15">
      <c r="A606" s="207"/>
      <c r="B606" s="207"/>
      <c r="C606" s="208"/>
      <c r="D606" s="208"/>
      <c r="E606" s="208"/>
      <c r="F606" s="208"/>
      <c r="G606" s="208"/>
    </row>
    <row r="607" spans="1:7" s="202" customFormat="1" x14ac:dyDescent="0.15">
      <c r="A607" s="207"/>
      <c r="B607" s="207"/>
      <c r="C607" s="208"/>
      <c r="D607" s="208"/>
      <c r="E607" s="208"/>
      <c r="F607" s="208"/>
      <c r="G607" s="208"/>
    </row>
    <row r="608" spans="1:7" s="202" customFormat="1" x14ac:dyDescent="0.15">
      <c r="A608" s="207"/>
      <c r="B608" s="207"/>
      <c r="C608" s="208"/>
      <c r="D608" s="208"/>
      <c r="E608" s="208"/>
      <c r="F608" s="208"/>
      <c r="G608" s="208"/>
    </row>
    <row r="609" spans="1:7" s="202" customFormat="1" x14ac:dyDescent="0.15">
      <c r="A609" s="207"/>
      <c r="B609" s="207"/>
      <c r="C609" s="208"/>
      <c r="D609" s="208"/>
      <c r="E609" s="208"/>
      <c r="F609" s="208"/>
      <c r="G609" s="208"/>
    </row>
    <row r="610" spans="1:7" s="202" customFormat="1" x14ac:dyDescent="0.15">
      <c r="A610" s="207"/>
      <c r="B610" s="207"/>
      <c r="C610" s="208"/>
      <c r="D610" s="208"/>
      <c r="E610" s="208"/>
      <c r="F610" s="208"/>
      <c r="G610" s="208"/>
    </row>
    <row r="611" spans="1:7" s="202" customFormat="1" x14ac:dyDescent="0.15">
      <c r="A611" s="207"/>
      <c r="B611" s="207"/>
      <c r="C611" s="208"/>
      <c r="D611" s="208"/>
      <c r="E611" s="208"/>
      <c r="F611" s="208"/>
      <c r="G611" s="208"/>
    </row>
    <row r="612" spans="1:7" s="202" customFormat="1" x14ac:dyDescent="0.15">
      <c r="A612" s="207"/>
      <c r="B612" s="207"/>
      <c r="C612" s="208"/>
      <c r="D612" s="208"/>
      <c r="E612" s="208"/>
      <c r="F612" s="208"/>
      <c r="G612" s="208"/>
    </row>
    <row r="613" spans="1:7" s="202" customFormat="1" x14ac:dyDescent="0.15">
      <c r="A613" s="207"/>
      <c r="B613" s="207"/>
      <c r="C613" s="208"/>
      <c r="D613" s="208"/>
      <c r="E613" s="208"/>
      <c r="F613" s="208"/>
      <c r="G613" s="208"/>
    </row>
    <row r="614" spans="1:7" s="202" customFormat="1" x14ac:dyDescent="0.15">
      <c r="A614" s="207"/>
      <c r="B614" s="207"/>
      <c r="C614" s="208"/>
      <c r="D614" s="208"/>
      <c r="E614" s="208"/>
      <c r="F614" s="208"/>
      <c r="G614" s="208"/>
    </row>
    <row r="615" spans="1:7" s="202" customFormat="1" x14ac:dyDescent="0.15">
      <c r="A615" s="207"/>
      <c r="B615" s="207"/>
      <c r="C615" s="208"/>
      <c r="D615" s="208"/>
      <c r="E615" s="208"/>
      <c r="F615" s="208"/>
      <c r="G615" s="208"/>
    </row>
    <row r="616" spans="1:7" s="202" customFormat="1" x14ac:dyDescent="0.15">
      <c r="A616" s="207"/>
      <c r="B616" s="207"/>
      <c r="C616" s="208"/>
      <c r="D616" s="208"/>
      <c r="E616" s="208"/>
      <c r="F616" s="208"/>
      <c r="G616" s="208"/>
    </row>
    <row r="617" spans="1:7" s="202" customFormat="1" x14ac:dyDescent="0.15">
      <c r="A617" s="207"/>
      <c r="B617" s="207"/>
      <c r="C617" s="208"/>
      <c r="D617" s="208"/>
      <c r="E617" s="208"/>
      <c r="F617" s="208"/>
      <c r="G617" s="208"/>
    </row>
    <row r="618" spans="1:7" s="202" customFormat="1" x14ac:dyDescent="0.15">
      <c r="A618" s="207"/>
      <c r="B618" s="207"/>
      <c r="C618" s="208"/>
      <c r="D618" s="208"/>
      <c r="E618" s="208"/>
      <c r="F618" s="208"/>
      <c r="G618" s="208"/>
    </row>
    <row r="619" spans="1:7" s="202" customFormat="1" x14ac:dyDescent="0.15">
      <c r="A619" s="207"/>
      <c r="B619" s="207"/>
      <c r="C619" s="208"/>
      <c r="D619" s="208"/>
      <c r="E619" s="208"/>
      <c r="F619" s="208"/>
      <c r="G619" s="208"/>
    </row>
    <row r="620" spans="1:7" s="202" customFormat="1" x14ac:dyDescent="0.15">
      <c r="A620" s="207"/>
      <c r="B620" s="207"/>
      <c r="C620" s="208"/>
      <c r="D620" s="208"/>
      <c r="E620" s="208"/>
      <c r="F620" s="208"/>
      <c r="G620" s="208"/>
    </row>
    <row r="621" spans="1:7" s="202" customFormat="1" x14ac:dyDescent="0.15">
      <c r="A621" s="207"/>
      <c r="B621" s="207"/>
      <c r="C621" s="208"/>
      <c r="D621" s="208"/>
      <c r="E621" s="208"/>
      <c r="F621" s="208"/>
      <c r="G621" s="208"/>
    </row>
    <row r="622" spans="1:7" s="202" customFormat="1" x14ac:dyDescent="0.15">
      <c r="A622" s="207"/>
      <c r="B622" s="207"/>
      <c r="C622" s="208"/>
      <c r="D622" s="208"/>
      <c r="E622" s="208"/>
      <c r="F622" s="208"/>
      <c r="G622" s="208"/>
    </row>
    <row r="623" spans="1:7" s="202" customFormat="1" x14ac:dyDescent="0.15">
      <c r="A623" s="207"/>
      <c r="B623" s="207"/>
      <c r="C623" s="208"/>
      <c r="D623" s="208"/>
      <c r="E623" s="208"/>
      <c r="F623" s="208"/>
      <c r="G623" s="208"/>
    </row>
    <row r="624" spans="1:7" s="202" customFormat="1" x14ac:dyDescent="0.15">
      <c r="A624" s="207"/>
      <c r="B624" s="207"/>
      <c r="C624" s="208"/>
      <c r="D624" s="208"/>
      <c r="E624" s="208"/>
      <c r="F624" s="208"/>
      <c r="G624" s="208"/>
    </row>
    <row r="625" spans="1:7" s="202" customFormat="1" x14ac:dyDescent="0.15">
      <c r="A625" s="207"/>
      <c r="B625" s="207"/>
      <c r="C625" s="208"/>
      <c r="D625" s="208"/>
      <c r="E625" s="208"/>
      <c r="F625" s="208"/>
      <c r="G625" s="208"/>
    </row>
    <row r="626" spans="1:7" s="202" customFormat="1" x14ac:dyDescent="0.15">
      <c r="A626" s="207"/>
      <c r="B626" s="207"/>
      <c r="C626" s="208"/>
      <c r="D626" s="208"/>
      <c r="E626" s="208"/>
      <c r="F626" s="208"/>
      <c r="G626" s="208"/>
    </row>
    <row r="627" spans="1:7" s="202" customFormat="1" x14ac:dyDescent="0.15">
      <c r="A627" s="207"/>
      <c r="B627" s="207"/>
      <c r="C627" s="208"/>
      <c r="D627" s="208"/>
      <c r="E627" s="208"/>
      <c r="F627" s="208"/>
      <c r="G627" s="208"/>
    </row>
    <row r="628" spans="1:7" s="202" customFormat="1" x14ac:dyDescent="0.15">
      <c r="A628" s="207"/>
      <c r="B628" s="207"/>
      <c r="C628" s="208"/>
      <c r="D628" s="208"/>
      <c r="E628" s="208"/>
      <c r="F628" s="208"/>
      <c r="G628" s="208"/>
    </row>
    <row r="629" spans="1:7" s="202" customFormat="1" x14ac:dyDescent="0.15">
      <c r="A629" s="207"/>
      <c r="B629" s="207"/>
      <c r="C629" s="208"/>
      <c r="D629" s="208"/>
      <c r="E629" s="208"/>
      <c r="F629" s="208"/>
      <c r="G629" s="208"/>
    </row>
    <row r="630" spans="1:7" s="202" customFormat="1" x14ac:dyDescent="0.15">
      <c r="A630" s="207"/>
      <c r="B630" s="207"/>
      <c r="C630" s="208"/>
      <c r="D630" s="208"/>
      <c r="E630" s="208"/>
      <c r="F630" s="208"/>
      <c r="G630" s="208"/>
    </row>
    <row r="631" spans="1:7" s="202" customFormat="1" x14ac:dyDescent="0.15">
      <c r="A631" s="207"/>
      <c r="B631" s="207"/>
      <c r="C631" s="208"/>
      <c r="D631" s="208"/>
      <c r="E631" s="208"/>
      <c r="F631" s="208"/>
      <c r="G631" s="208"/>
    </row>
    <row r="632" spans="1:7" s="202" customFormat="1" x14ac:dyDescent="0.15">
      <c r="A632" s="207"/>
      <c r="B632" s="207"/>
      <c r="C632" s="208"/>
      <c r="D632" s="208"/>
      <c r="E632" s="208"/>
      <c r="F632" s="208"/>
      <c r="G632" s="208"/>
    </row>
    <row r="633" spans="1:7" s="202" customFormat="1" x14ac:dyDescent="0.15">
      <c r="A633" s="207"/>
      <c r="B633" s="207"/>
      <c r="C633" s="208"/>
      <c r="D633" s="208"/>
      <c r="E633" s="208"/>
      <c r="F633" s="208"/>
      <c r="G633" s="208"/>
    </row>
    <row r="634" spans="1:7" s="202" customFormat="1" x14ac:dyDescent="0.15">
      <c r="A634" s="207"/>
      <c r="B634" s="207"/>
      <c r="C634" s="208"/>
      <c r="D634" s="208"/>
      <c r="E634" s="208"/>
      <c r="F634" s="208"/>
      <c r="G634" s="208"/>
    </row>
    <row r="635" spans="1:7" s="202" customFormat="1" x14ac:dyDescent="0.15">
      <c r="A635" s="207"/>
      <c r="B635" s="207"/>
      <c r="C635" s="208"/>
      <c r="D635" s="208"/>
      <c r="E635" s="208"/>
      <c r="F635" s="208"/>
      <c r="G635" s="208"/>
    </row>
    <row r="636" spans="1:7" s="202" customFormat="1" x14ac:dyDescent="0.15">
      <c r="A636" s="207"/>
      <c r="B636" s="207"/>
      <c r="C636" s="208"/>
      <c r="D636" s="208"/>
      <c r="E636" s="208"/>
      <c r="F636" s="208"/>
      <c r="G636" s="208"/>
    </row>
    <row r="637" spans="1:7" s="202" customFormat="1" x14ac:dyDescent="0.15">
      <c r="A637" s="207"/>
      <c r="B637" s="207"/>
      <c r="C637" s="208"/>
      <c r="D637" s="208"/>
      <c r="E637" s="208"/>
      <c r="F637" s="208"/>
      <c r="G637" s="208"/>
    </row>
    <row r="638" spans="1:7" s="202" customFormat="1" x14ac:dyDescent="0.15">
      <c r="A638" s="207"/>
      <c r="B638" s="207"/>
      <c r="C638" s="208"/>
      <c r="D638" s="208"/>
      <c r="E638" s="208"/>
      <c r="F638" s="208"/>
      <c r="G638" s="208"/>
    </row>
    <row r="639" spans="1:7" s="202" customFormat="1" x14ac:dyDescent="0.15">
      <c r="A639" s="207"/>
      <c r="B639" s="207"/>
      <c r="C639" s="208"/>
      <c r="D639" s="208"/>
      <c r="E639" s="208"/>
      <c r="F639" s="208"/>
      <c r="G639" s="208"/>
    </row>
    <row r="640" spans="1:7" s="202" customFormat="1" x14ac:dyDescent="0.15">
      <c r="A640" s="207"/>
      <c r="B640" s="207"/>
      <c r="C640" s="208"/>
      <c r="D640" s="208"/>
      <c r="E640" s="208"/>
      <c r="F640" s="208"/>
      <c r="G640" s="208"/>
    </row>
    <row r="641" spans="1:7" s="202" customFormat="1" x14ac:dyDescent="0.15">
      <c r="A641" s="207"/>
      <c r="B641" s="207"/>
      <c r="C641" s="208"/>
      <c r="D641" s="208"/>
      <c r="E641" s="208"/>
      <c r="F641" s="208"/>
      <c r="G641" s="208"/>
    </row>
    <row r="642" spans="1:7" s="202" customFormat="1" x14ac:dyDescent="0.15">
      <c r="A642" s="207"/>
      <c r="B642" s="207"/>
      <c r="C642" s="208"/>
      <c r="D642" s="208"/>
      <c r="E642" s="208"/>
      <c r="F642" s="208"/>
      <c r="G642" s="208"/>
    </row>
    <row r="643" spans="1:7" s="202" customFormat="1" x14ac:dyDescent="0.15">
      <c r="A643" s="207"/>
      <c r="B643" s="207"/>
      <c r="C643" s="208"/>
      <c r="D643" s="208"/>
      <c r="E643" s="208"/>
      <c r="F643" s="208"/>
      <c r="G643" s="208"/>
    </row>
    <row r="644" spans="1:7" s="202" customFormat="1" x14ac:dyDescent="0.15">
      <c r="A644" s="207"/>
      <c r="B644" s="207"/>
      <c r="C644" s="208"/>
      <c r="D644" s="208"/>
      <c r="E644" s="208"/>
      <c r="F644" s="208"/>
      <c r="G644" s="208"/>
    </row>
    <row r="645" spans="1:7" s="202" customFormat="1" x14ac:dyDescent="0.15">
      <c r="A645" s="207"/>
      <c r="B645" s="207"/>
      <c r="C645" s="208"/>
      <c r="D645" s="208"/>
      <c r="E645" s="208"/>
      <c r="F645" s="208"/>
      <c r="G645" s="208"/>
    </row>
    <row r="646" spans="1:7" s="202" customFormat="1" x14ac:dyDescent="0.15">
      <c r="A646" s="207"/>
      <c r="B646" s="207"/>
      <c r="C646" s="208"/>
      <c r="D646" s="208"/>
      <c r="E646" s="208"/>
      <c r="F646" s="208"/>
      <c r="G646" s="208"/>
    </row>
    <row r="647" spans="1:7" s="202" customFormat="1" x14ac:dyDescent="0.15">
      <c r="A647" s="207"/>
      <c r="B647" s="207"/>
      <c r="C647" s="208"/>
      <c r="D647" s="208"/>
      <c r="E647" s="208"/>
      <c r="F647" s="208"/>
      <c r="G647" s="208"/>
    </row>
    <row r="648" spans="1:7" s="202" customFormat="1" x14ac:dyDescent="0.15">
      <c r="A648" s="207"/>
      <c r="B648" s="207"/>
      <c r="C648" s="208"/>
      <c r="D648" s="208"/>
      <c r="E648" s="208"/>
      <c r="F648" s="208"/>
      <c r="G648" s="208"/>
    </row>
    <row r="649" spans="1:7" s="202" customFormat="1" x14ac:dyDescent="0.15">
      <c r="A649" s="207"/>
      <c r="B649" s="207"/>
      <c r="C649" s="208"/>
      <c r="D649" s="208"/>
      <c r="E649" s="208"/>
      <c r="F649" s="208"/>
      <c r="G649" s="208"/>
    </row>
    <row r="650" spans="1:7" s="202" customFormat="1" x14ac:dyDescent="0.15">
      <c r="A650" s="207"/>
      <c r="B650" s="207"/>
      <c r="C650" s="208"/>
      <c r="D650" s="208"/>
      <c r="E650" s="208"/>
      <c r="F650" s="208"/>
      <c r="G650" s="208"/>
    </row>
    <row r="651" spans="1:7" s="202" customFormat="1" x14ac:dyDescent="0.15">
      <c r="A651" s="207"/>
      <c r="B651" s="207"/>
      <c r="C651" s="208"/>
      <c r="D651" s="208"/>
      <c r="E651" s="208"/>
      <c r="F651" s="208"/>
      <c r="G651" s="208"/>
    </row>
    <row r="652" spans="1:7" s="202" customFormat="1" x14ac:dyDescent="0.15">
      <c r="A652" s="207"/>
      <c r="B652" s="207"/>
      <c r="C652" s="208"/>
      <c r="D652" s="208"/>
      <c r="E652" s="208"/>
      <c r="F652" s="208"/>
      <c r="G652" s="208"/>
    </row>
    <row r="653" spans="1:7" s="202" customFormat="1" x14ac:dyDescent="0.15">
      <c r="A653" s="207"/>
      <c r="B653" s="207"/>
      <c r="C653" s="208"/>
      <c r="D653" s="208"/>
      <c r="E653" s="208"/>
      <c r="F653" s="208"/>
      <c r="G653" s="208"/>
    </row>
    <row r="654" spans="1:7" s="202" customFormat="1" x14ac:dyDescent="0.15">
      <c r="A654" s="207"/>
      <c r="B654" s="207"/>
      <c r="C654" s="208"/>
      <c r="D654" s="208"/>
      <c r="E654" s="208"/>
      <c r="F654" s="208"/>
      <c r="G654" s="208"/>
    </row>
    <row r="655" spans="1:7" s="202" customFormat="1" x14ac:dyDescent="0.15">
      <c r="A655" s="207"/>
      <c r="B655" s="207"/>
      <c r="C655" s="208"/>
      <c r="D655" s="208"/>
      <c r="E655" s="208"/>
      <c r="F655" s="208"/>
      <c r="G655" s="208"/>
    </row>
    <row r="656" spans="1:7" s="202" customFormat="1" x14ac:dyDescent="0.15">
      <c r="A656" s="207"/>
      <c r="B656" s="207"/>
      <c r="C656" s="208"/>
      <c r="D656" s="208"/>
      <c r="E656" s="208"/>
      <c r="F656" s="208"/>
      <c r="G656" s="208"/>
    </row>
    <row r="657" spans="1:7" s="202" customFormat="1" x14ac:dyDescent="0.15">
      <c r="A657" s="207"/>
      <c r="B657" s="207"/>
      <c r="C657" s="208"/>
      <c r="D657" s="208"/>
      <c r="E657" s="208"/>
      <c r="F657" s="208"/>
      <c r="G657" s="208"/>
    </row>
    <row r="658" spans="1:7" s="202" customFormat="1" x14ac:dyDescent="0.15">
      <c r="A658" s="207"/>
      <c r="B658" s="207"/>
      <c r="C658" s="208"/>
      <c r="D658" s="208"/>
      <c r="E658" s="208"/>
      <c r="F658" s="208"/>
      <c r="G658" s="208"/>
    </row>
    <row r="659" spans="1:7" s="202" customFormat="1" x14ac:dyDescent="0.15">
      <c r="A659" s="207"/>
      <c r="B659" s="207"/>
      <c r="C659" s="208"/>
      <c r="D659" s="208"/>
      <c r="E659" s="208"/>
      <c r="F659" s="208"/>
      <c r="G659" s="208"/>
    </row>
    <row r="660" spans="1:7" s="202" customFormat="1" x14ac:dyDescent="0.15">
      <c r="A660" s="207"/>
      <c r="B660" s="207"/>
      <c r="C660" s="208"/>
      <c r="D660" s="208"/>
      <c r="E660" s="208"/>
      <c r="F660" s="208"/>
      <c r="G660" s="208"/>
    </row>
    <row r="661" spans="1:7" s="202" customFormat="1" x14ac:dyDescent="0.15">
      <c r="A661" s="207"/>
      <c r="B661" s="207"/>
      <c r="C661" s="208"/>
      <c r="D661" s="208"/>
      <c r="E661" s="208"/>
      <c r="F661" s="208"/>
      <c r="G661" s="208"/>
    </row>
    <row r="662" spans="1:7" s="202" customFormat="1" x14ac:dyDescent="0.15">
      <c r="A662" s="207"/>
      <c r="B662" s="207"/>
      <c r="C662" s="208"/>
      <c r="D662" s="208"/>
      <c r="E662" s="208"/>
      <c r="F662" s="208"/>
      <c r="G662" s="208"/>
    </row>
    <row r="663" spans="1:7" s="202" customFormat="1" x14ac:dyDescent="0.15">
      <c r="A663" s="207"/>
      <c r="B663" s="207"/>
      <c r="C663" s="208"/>
      <c r="D663" s="208"/>
      <c r="E663" s="208"/>
      <c r="F663" s="208"/>
      <c r="G663" s="208"/>
    </row>
    <row r="664" spans="1:7" s="202" customFormat="1" x14ac:dyDescent="0.15">
      <c r="A664" s="207"/>
      <c r="B664" s="207"/>
      <c r="C664" s="208"/>
      <c r="D664" s="208"/>
      <c r="E664" s="208"/>
      <c r="F664" s="208"/>
      <c r="G664" s="208"/>
    </row>
    <row r="665" spans="1:7" s="202" customFormat="1" x14ac:dyDescent="0.15">
      <c r="A665" s="207"/>
      <c r="B665" s="207"/>
      <c r="C665" s="208"/>
      <c r="D665" s="208"/>
      <c r="E665" s="208"/>
      <c r="F665" s="208"/>
      <c r="G665" s="208"/>
    </row>
    <row r="666" spans="1:7" s="202" customFormat="1" x14ac:dyDescent="0.15">
      <c r="A666" s="207"/>
      <c r="B666" s="207"/>
      <c r="C666" s="208"/>
      <c r="D666" s="208"/>
      <c r="E666" s="208"/>
      <c r="F666" s="208"/>
      <c r="G666" s="208"/>
    </row>
    <row r="667" spans="1:7" s="202" customFormat="1" x14ac:dyDescent="0.15">
      <c r="A667" s="207"/>
      <c r="B667" s="207"/>
      <c r="C667" s="208"/>
      <c r="D667" s="208"/>
      <c r="E667" s="208"/>
      <c r="F667" s="208"/>
      <c r="G667" s="208"/>
    </row>
    <row r="668" spans="1:7" s="202" customFormat="1" x14ac:dyDescent="0.15">
      <c r="A668" s="207"/>
      <c r="B668" s="207"/>
      <c r="C668" s="208"/>
      <c r="D668" s="208"/>
      <c r="E668" s="208"/>
      <c r="F668" s="208"/>
      <c r="G668" s="208"/>
    </row>
    <row r="669" spans="1:7" s="202" customFormat="1" x14ac:dyDescent="0.15">
      <c r="A669" s="207"/>
      <c r="B669" s="207"/>
      <c r="C669" s="208"/>
      <c r="D669" s="208"/>
      <c r="E669" s="208"/>
      <c r="F669" s="208"/>
      <c r="G669" s="208"/>
    </row>
    <row r="670" spans="1:7" s="202" customFormat="1" x14ac:dyDescent="0.15">
      <c r="A670" s="207"/>
      <c r="B670" s="207"/>
      <c r="C670" s="208"/>
      <c r="D670" s="208"/>
      <c r="E670" s="208"/>
      <c r="F670" s="208"/>
      <c r="G670" s="208"/>
    </row>
    <row r="671" spans="1:7" s="202" customFormat="1" x14ac:dyDescent="0.15">
      <c r="A671" s="207"/>
      <c r="B671" s="207"/>
      <c r="C671" s="208"/>
      <c r="D671" s="208"/>
      <c r="E671" s="208"/>
      <c r="F671" s="208"/>
      <c r="G671" s="208"/>
    </row>
    <row r="672" spans="1:7" s="202" customFormat="1" x14ac:dyDescent="0.15">
      <c r="A672" s="207"/>
      <c r="B672" s="207"/>
      <c r="C672" s="208"/>
      <c r="D672" s="208"/>
      <c r="E672" s="208"/>
      <c r="F672" s="208"/>
      <c r="G672" s="208"/>
    </row>
    <row r="673" spans="1:7" s="202" customFormat="1" x14ac:dyDescent="0.15">
      <c r="A673" s="207"/>
      <c r="B673" s="207"/>
      <c r="C673" s="208"/>
      <c r="D673" s="208"/>
      <c r="E673" s="208"/>
      <c r="F673" s="208"/>
      <c r="G673" s="208"/>
    </row>
    <row r="674" spans="1:7" s="202" customFormat="1" x14ac:dyDescent="0.15">
      <c r="A674" s="207"/>
      <c r="B674" s="207"/>
      <c r="C674" s="208"/>
      <c r="D674" s="208"/>
      <c r="E674" s="208"/>
      <c r="F674" s="208"/>
      <c r="G674" s="208"/>
    </row>
    <row r="675" spans="1:7" s="202" customFormat="1" x14ac:dyDescent="0.15">
      <c r="A675" s="207"/>
      <c r="B675" s="207"/>
      <c r="C675" s="208"/>
      <c r="D675" s="208"/>
      <c r="E675" s="208"/>
      <c r="F675" s="208"/>
      <c r="G675" s="208"/>
    </row>
    <row r="676" spans="1:7" s="202" customFormat="1" x14ac:dyDescent="0.15">
      <c r="A676" s="207"/>
      <c r="B676" s="207"/>
      <c r="C676" s="208"/>
      <c r="D676" s="208"/>
      <c r="E676" s="208"/>
      <c r="F676" s="208"/>
      <c r="G676" s="208"/>
    </row>
    <row r="677" spans="1:7" s="202" customFormat="1" x14ac:dyDescent="0.15">
      <c r="A677" s="207"/>
      <c r="B677" s="207"/>
      <c r="C677" s="208"/>
      <c r="D677" s="208"/>
      <c r="E677" s="208"/>
      <c r="F677" s="208"/>
      <c r="G677" s="208"/>
    </row>
    <row r="678" spans="1:7" s="202" customFormat="1" x14ac:dyDescent="0.15">
      <c r="A678" s="207"/>
      <c r="B678" s="207"/>
      <c r="C678" s="208"/>
      <c r="D678" s="208"/>
      <c r="E678" s="208"/>
      <c r="F678" s="208"/>
      <c r="G678" s="208"/>
    </row>
    <row r="679" spans="1:7" s="202" customFormat="1" x14ac:dyDescent="0.15">
      <c r="A679" s="207"/>
      <c r="B679" s="207"/>
      <c r="C679" s="208"/>
      <c r="D679" s="208"/>
      <c r="E679" s="208"/>
      <c r="F679" s="208"/>
      <c r="G679" s="208"/>
    </row>
    <row r="680" spans="1:7" s="202" customFormat="1" x14ac:dyDescent="0.15">
      <c r="A680" s="207"/>
      <c r="B680" s="207"/>
      <c r="C680" s="208"/>
      <c r="D680" s="208"/>
      <c r="E680" s="208"/>
      <c r="F680" s="208"/>
      <c r="G680" s="208"/>
    </row>
    <row r="681" spans="1:7" s="202" customFormat="1" x14ac:dyDescent="0.15">
      <c r="A681" s="207"/>
      <c r="B681" s="207"/>
      <c r="C681" s="208"/>
      <c r="D681" s="208"/>
      <c r="E681" s="208"/>
      <c r="F681" s="208"/>
      <c r="G681" s="208"/>
    </row>
    <row r="682" spans="1:7" s="202" customFormat="1" x14ac:dyDescent="0.15">
      <c r="A682" s="207"/>
      <c r="B682" s="207"/>
      <c r="C682" s="208"/>
      <c r="D682" s="208"/>
      <c r="E682" s="208"/>
      <c r="F682" s="208"/>
      <c r="G682" s="208"/>
    </row>
    <row r="683" spans="1:7" s="202" customFormat="1" x14ac:dyDescent="0.15">
      <c r="A683" s="207"/>
      <c r="B683" s="207"/>
      <c r="C683" s="208"/>
      <c r="D683" s="208"/>
      <c r="E683" s="208"/>
      <c r="F683" s="208"/>
      <c r="G683" s="208"/>
    </row>
    <row r="684" spans="1:7" s="202" customFormat="1" x14ac:dyDescent="0.15">
      <c r="A684" s="207"/>
      <c r="B684" s="207"/>
      <c r="C684" s="208"/>
      <c r="D684" s="208"/>
      <c r="E684" s="208"/>
      <c r="F684" s="208"/>
      <c r="G684" s="208"/>
    </row>
    <row r="685" spans="1:7" s="202" customFormat="1" x14ac:dyDescent="0.15">
      <c r="A685" s="207"/>
      <c r="B685" s="207"/>
      <c r="C685" s="208"/>
      <c r="D685" s="208"/>
      <c r="E685" s="208"/>
      <c r="F685" s="208"/>
      <c r="G685" s="208"/>
    </row>
    <row r="686" spans="1:7" s="202" customFormat="1" x14ac:dyDescent="0.15">
      <c r="A686" s="207"/>
      <c r="B686" s="207"/>
      <c r="C686" s="208"/>
      <c r="D686" s="208"/>
      <c r="E686" s="208"/>
      <c r="F686" s="208"/>
      <c r="G686" s="208"/>
    </row>
    <row r="687" spans="1:7" s="202" customFormat="1" x14ac:dyDescent="0.15">
      <c r="A687" s="207"/>
      <c r="B687" s="207"/>
      <c r="C687" s="208"/>
      <c r="D687" s="208"/>
      <c r="E687" s="208"/>
      <c r="F687" s="208"/>
      <c r="G687" s="208"/>
    </row>
    <row r="688" spans="1:7" s="202" customFormat="1" x14ac:dyDescent="0.15">
      <c r="A688" s="207"/>
      <c r="B688" s="207"/>
      <c r="C688" s="208"/>
      <c r="D688" s="208"/>
      <c r="E688" s="208"/>
      <c r="F688" s="208"/>
      <c r="G688" s="208"/>
    </row>
    <row r="689" spans="1:7" s="202" customFormat="1" x14ac:dyDescent="0.15">
      <c r="A689" s="207"/>
      <c r="B689" s="207"/>
      <c r="C689" s="208"/>
      <c r="D689" s="208"/>
      <c r="E689" s="208"/>
      <c r="F689" s="208"/>
      <c r="G689" s="208"/>
    </row>
    <row r="690" spans="1:7" s="202" customFormat="1" x14ac:dyDescent="0.15">
      <c r="A690" s="207"/>
      <c r="B690" s="207"/>
      <c r="C690" s="208"/>
      <c r="D690" s="208"/>
      <c r="E690" s="208"/>
      <c r="F690" s="208"/>
      <c r="G690" s="208"/>
    </row>
    <row r="691" spans="1:7" s="202" customFormat="1" x14ac:dyDescent="0.15">
      <c r="A691" s="207"/>
      <c r="B691" s="207"/>
      <c r="C691" s="208"/>
      <c r="D691" s="208"/>
      <c r="E691" s="208"/>
      <c r="F691" s="208"/>
      <c r="G691" s="208"/>
    </row>
    <row r="692" spans="1:7" s="202" customFormat="1" x14ac:dyDescent="0.15">
      <c r="A692" s="207"/>
      <c r="B692" s="207"/>
      <c r="C692" s="208"/>
      <c r="D692" s="208"/>
      <c r="E692" s="208"/>
      <c r="F692" s="208"/>
      <c r="G692" s="208"/>
    </row>
    <row r="693" spans="1:7" s="202" customFormat="1" x14ac:dyDescent="0.15">
      <c r="A693" s="207"/>
      <c r="B693" s="207"/>
      <c r="C693" s="208"/>
      <c r="D693" s="208"/>
      <c r="E693" s="208"/>
      <c r="F693" s="208"/>
      <c r="G693" s="208"/>
    </row>
    <row r="694" spans="1:7" s="202" customFormat="1" x14ac:dyDescent="0.15">
      <c r="A694" s="207"/>
      <c r="B694" s="207"/>
      <c r="C694" s="208"/>
      <c r="D694" s="208"/>
      <c r="E694" s="208"/>
      <c r="F694" s="208"/>
      <c r="G694" s="208"/>
    </row>
    <row r="695" spans="1:7" s="202" customFormat="1" x14ac:dyDescent="0.15">
      <c r="A695" s="207"/>
      <c r="B695" s="207"/>
      <c r="C695" s="208"/>
      <c r="D695" s="208"/>
      <c r="E695" s="208"/>
      <c r="F695" s="208"/>
      <c r="G695" s="208"/>
    </row>
    <row r="696" spans="1:7" s="202" customFormat="1" x14ac:dyDescent="0.15">
      <c r="A696" s="207"/>
      <c r="B696" s="207"/>
      <c r="C696" s="208"/>
      <c r="D696" s="208"/>
      <c r="E696" s="208"/>
      <c r="F696" s="208"/>
      <c r="G696" s="208"/>
    </row>
    <row r="697" spans="1:7" s="202" customFormat="1" x14ac:dyDescent="0.15">
      <c r="A697" s="207"/>
      <c r="B697" s="207"/>
      <c r="C697" s="208"/>
      <c r="D697" s="208"/>
      <c r="E697" s="208"/>
      <c r="F697" s="208"/>
      <c r="G697" s="208"/>
    </row>
    <row r="698" spans="1:7" s="202" customFormat="1" x14ac:dyDescent="0.15">
      <c r="A698" s="207"/>
      <c r="B698" s="207"/>
      <c r="C698" s="208"/>
      <c r="D698" s="208"/>
      <c r="E698" s="208"/>
      <c r="F698" s="208"/>
      <c r="G698" s="208"/>
    </row>
    <row r="699" spans="1:7" s="202" customFormat="1" x14ac:dyDescent="0.15">
      <c r="A699" s="207"/>
      <c r="B699" s="207"/>
      <c r="C699" s="208"/>
      <c r="D699" s="208"/>
      <c r="E699" s="208"/>
      <c r="F699" s="208"/>
      <c r="G699" s="208"/>
    </row>
    <row r="700" spans="1:7" s="202" customFormat="1" x14ac:dyDescent="0.15">
      <c r="A700" s="207"/>
      <c r="B700" s="207"/>
      <c r="C700" s="208"/>
      <c r="D700" s="208"/>
      <c r="E700" s="208"/>
      <c r="F700" s="208"/>
      <c r="G700" s="208"/>
    </row>
    <row r="701" spans="1:7" s="202" customFormat="1" x14ac:dyDescent="0.15">
      <c r="A701" s="207"/>
      <c r="B701" s="207"/>
      <c r="C701" s="208"/>
      <c r="D701" s="208"/>
      <c r="E701" s="208"/>
      <c r="F701" s="208"/>
      <c r="G701" s="208"/>
    </row>
    <row r="702" spans="1:7" s="202" customFormat="1" x14ac:dyDescent="0.15">
      <c r="A702" s="207"/>
      <c r="B702" s="207"/>
      <c r="C702" s="208"/>
      <c r="D702" s="208"/>
      <c r="E702" s="208"/>
      <c r="F702" s="208"/>
      <c r="G702" s="208"/>
    </row>
    <row r="703" spans="1:7" s="202" customFormat="1" x14ac:dyDescent="0.15">
      <c r="A703" s="207"/>
      <c r="B703" s="207"/>
      <c r="C703" s="208"/>
      <c r="D703" s="208"/>
      <c r="E703" s="208"/>
      <c r="F703" s="208"/>
      <c r="G703" s="208"/>
    </row>
    <row r="704" spans="1:7" s="202" customFormat="1" x14ac:dyDescent="0.15">
      <c r="A704" s="207"/>
      <c r="B704" s="207"/>
      <c r="C704" s="208"/>
      <c r="D704" s="208"/>
      <c r="E704" s="208"/>
      <c r="F704" s="208"/>
      <c r="G704" s="208"/>
    </row>
    <row r="705" spans="1:7" s="202" customFormat="1" x14ac:dyDescent="0.15">
      <c r="A705" s="207"/>
      <c r="B705" s="207"/>
      <c r="C705" s="208"/>
      <c r="D705" s="208"/>
      <c r="E705" s="208"/>
      <c r="F705" s="208"/>
      <c r="G705" s="208"/>
    </row>
    <row r="706" spans="1:7" s="202" customFormat="1" x14ac:dyDescent="0.15">
      <c r="A706" s="207"/>
      <c r="B706" s="207"/>
      <c r="C706" s="208"/>
      <c r="D706" s="208"/>
      <c r="E706" s="208"/>
      <c r="F706" s="208"/>
      <c r="G706" s="208"/>
    </row>
    <row r="707" spans="1:7" s="202" customFormat="1" x14ac:dyDescent="0.15">
      <c r="A707" s="207"/>
      <c r="B707" s="207"/>
      <c r="C707" s="208"/>
      <c r="D707" s="208"/>
      <c r="E707" s="208"/>
      <c r="F707" s="208"/>
      <c r="G707" s="208"/>
    </row>
    <row r="708" spans="1:7" s="202" customFormat="1" x14ac:dyDescent="0.15">
      <c r="A708" s="207"/>
      <c r="B708" s="207"/>
      <c r="C708" s="208"/>
      <c r="D708" s="208"/>
      <c r="E708" s="208"/>
      <c r="F708" s="208"/>
      <c r="G708" s="208"/>
    </row>
    <row r="709" spans="1:7" s="202" customFormat="1" x14ac:dyDescent="0.15">
      <c r="A709" s="207"/>
      <c r="B709" s="207"/>
      <c r="C709" s="208"/>
      <c r="D709" s="208"/>
      <c r="E709" s="208"/>
      <c r="F709" s="208"/>
      <c r="G709" s="208"/>
    </row>
    <row r="710" spans="1:7" s="202" customFormat="1" x14ac:dyDescent="0.15">
      <c r="A710" s="207"/>
      <c r="B710" s="207"/>
      <c r="C710" s="208"/>
      <c r="D710" s="208"/>
      <c r="E710" s="208"/>
      <c r="F710" s="208"/>
      <c r="G710" s="208"/>
    </row>
    <row r="711" spans="1:7" s="202" customFormat="1" x14ac:dyDescent="0.15">
      <c r="A711" s="207"/>
      <c r="B711" s="207"/>
      <c r="C711" s="208"/>
      <c r="D711" s="208"/>
      <c r="E711" s="208"/>
      <c r="F711" s="208"/>
      <c r="G711" s="208"/>
    </row>
    <row r="712" spans="1:7" s="202" customFormat="1" x14ac:dyDescent="0.15">
      <c r="A712" s="207"/>
      <c r="B712" s="207"/>
      <c r="C712" s="208"/>
      <c r="D712" s="208"/>
      <c r="E712" s="208"/>
      <c r="F712" s="208"/>
      <c r="G712" s="208"/>
    </row>
    <row r="713" spans="1:7" s="202" customFormat="1" x14ac:dyDescent="0.15">
      <c r="A713" s="207"/>
      <c r="B713" s="207"/>
      <c r="C713" s="208"/>
      <c r="D713" s="208"/>
      <c r="E713" s="208"/>
      <c r="F713" s="208"/>
      <c r="G713" s="208"/>
    </row>
    <row r="714" spans="1:7" s="202" customFormat="1" x14ac:dyDescent="0.15">
      <c r="A714" s="207"/>
      <c r="B714" s="207"/>
      <c r="C714" s="208"/>
      <c r="D714" s="208"/>
      <c r="E714" s="208"/>
      <c r="F714" s="208"/>
      <c r="G714" s="208"/>
    </row>
    <row r="715" spans="1:7" s="202" customFormat="1" x14ac:dyDescent="0.15">
      <c r="A715" s="207"/>
      <c r="B715" s="207"/>
      <c r="C715" s="208"/>
      <c r="D715" s="208"/>
      <c r="E715" s="208"/>
      <c r="F715" s="208"/>
      <c r="G715" s="208"/>
    </row>
    <row r="716" spans="1:7" s="202" customFormat="1" x14ac:dyDescent="0.15">
      <c r="A716" s="207"/>
      <c r="B716" s="207"/>
      <c r="C716" s="208"/>
      <c r="D716" s="208"/>
      <c r="E716" s="208"/>
      <c r="F716" s="208"/>
      <c r="G716" s="208"/>
    </row>
    <row r="717" spans="1:7" s="202" customFormat="1" x14ac:dyDescent="0.15">
      <c r="A717" s="207"/>
      <c r="B717" s="207"/>
      <c r="C717" s="208"/>
      <c r="D717" s="208"/>
      <c r="E717" s="208"/>
      <c r="F717" s="208"/>
      <c r="G717" s="208"/>
    </row>
    <row r="718" spans="1:7" s="202" customFormat="1" x14ac:dyDescent="0.15">
      <c r="A718" s="207"/>
      <c r="B718" s="207"/>
      <c r="C718" s="208"/>
      <c r="D718" s="208"/>
      <c r="E718" s="208"/>
      <c r="F718" s="208"/>
      <c r="G718" s="208"/>
    </row>
    <row r="719" spans="1:7" s="202" customFormat="1" x14ac:dyDescent="0.15">
      <c r="A719" s="207"/>
      <c r="B719" s="207"/>
      <c r="C719" s="208"/>
      <c r="D719" s="208"/>
      <c r="E719" s="208"/>
      <c r="F719" s="208"/>
      <c r="G719" s="208"/>
    </row>
    <row r="720" spans="1:7" s="202" customFormat="1" x14ac:dyDescent="0.15">
      <c r="A720" s="207"/>
      <c r="B720" s="207"/>
      <c r="C720" s="208"/>
      <c r="D720" s="208"/>
      <c r="E720" s="208"/>
      <c r="F720" s="208"/>
      <c r="G720" s="208"/>
    </row>
    <row r="721" spans="1:7" s="202" customFormat="1" x14ac:dyDescent="0.15">
      <c r="A721" s="207"/>
      <c r="B721" s="207"/>
      <c r="C721" s="208"/>
      <c r="D721" s="208"/>
      <c r="E721" s="208"/>
      <c r="F721" s="208"/>
      <c r="G721" s="208"/>
    </row>
    <row r="722" spans="1:7" s="202" customFormat="1" x14ac:dyDescent="0.15">
      <c r="A722" s="207"/>
      <c r="B722" s="207"/>
      <c r="C722" s="208"/>
      <c r="D722" s="208"/>
      <c r="E722" s="208"/>
      <c r="F722" s="208"/>
      <c r="G722" s="208"/>
    </row>
    <row r="723" spans="1:7" s="202" customFormat="1" x14ac:dyDescent="0.15">
      <c r="A723" s="207"/>
      <c r="B723" s="207"/>
      <c r="C723" s="208"/>
      <c r="D723" s="208"/>
      <c r="E723" s="208"/>
      <c r="F723" s="208"/>
      <c r="G723" s="208"/>
    </row>
    <row r="724" spans="1:7" s="202" customFormat="1" x14ac:dyDescent="0.15">
      <c r="A724" s="207"/>
      <c r="B724" s="207"/>
      <c r="C724" s="208"/>
      <c r="D724" s="208"/>
      <c r="E724" s="208"/>
      <c r="F724" s="208"/>
      <c r="G724" s="208"/>
    </row>
    <row r="725" spans="1:7" s="202" customFormat="1" x14ac:dyDescent="0.15">
      <c r="A725" s="207"/>
      <c r="B725" s="207"/>
      <c r="C725" s="208"/>
      <c r="D725" s="208"/>
      <c r="E725" s="208"/>
      <c r="F725" s="208"/>
      <c r="G725" s="208"/>
    </row>
    <row r="726" spans="1:7" s="202" customFormat="1" x14ac:dyDescent="0.15">
      <c r="A726" s="207"/>
      <c r="B726" s="207"/>
      <c r="C726" s="208"/>
      <c r="D726" s="208"/>
      <c r="E726" s="208"/>
      <c r="F726" s="208"/>
      <c r="G726" s="208"/>
    </row>
    <row r="727" spans="1:7" s="202" customFormat="1" x14ac:dyDescent="0.15">
      <c r="A727" s="207"/>
      <c r="B727" s="207"/>
      <c r="C727" s="208"/>
      <c r="D727" s="208"/>
      <c r="E727" s="208"/>
      <c r="F727" s="208"/>
      <c r="G727" s="208"/>
    </row>
    <row r="728" spans="1:7" s="202" customFormat="1" x14ac:dyDescent="0.15">
      <c r="A728" s="207"/>
      <c r="B728" s="207"/>
      <c r="C728" s="208"/>
      <c r="D728" s="208"/>
      <c r="E728" s="208"/>
      <c r="F728" s="208"/>
      <c r="G728" s="208"/>
    </row>
    <row r="729" spans="1:7" s="202" customFormat="1" x14ac:dyDescent="0.15">
      <c r="A729" s="207"/>
      <c r="B729" s="207"/>
      <c r="C729" s="208"/>
      <c r="D729" s="208"/>
      <c r="E729" s="208"/>
      <c r="F729" s="208"/>
      <c r="G729" s="208"/>
    </row>
    <row r="730" spans="1:7" s="202" customFormat="1" x14ac:dyDescent="0.15">
      <c r="A730" s="207"/>
      <c r="B730" s="207"/>
      <c r="C730" s="208"/>
      <c r="D730" s="208"/>
      <c r="E730" s="208"/>
      <c r="F730" s="208"/>
      <c r="G730" s="208"/>
    </row>
    <row r="731" spans="1:7" s="202" customFormat="1" x14ac:dyDescent="0.15">
      <c r="A731" s="207"/>
      <c r="B731" s="207"/>
      <c r="C731" s="208"/>
      <c r="D731" s="208"/>
      <c r="E731" s="208"/>
      <c r="F731" s="208"/>
      <c r="G731" s="208"/>
    </row>
    <row r="732" spans="1:7" s="202" customFormat="1" x14ac:dyDescent="0.15">
      <c r="A732" s="207"/>
      <c r="B732" s="207"/>
      <c r="C732" s="208"/>
      <c r="D732" s="208"/>
      <c r="E732" s="208"/>
      <c r="F732" s="208"/>
      <c r="G732" s="208"/>
    </row>
    <row r="733" spans="1:7" s="202" customFormat="1" x14ac:dyDescent="0.15">
      <c r="A733" s="207"/>
      <c r="B733" s="207"/>
      <c r="C733" s="208"/>
      <c r="D733" s="208"/>
      <c r="E733" s="208"/>
      <c r="F733" s="208"/>
      <c r="G733" s="208"/>
    </row>
    <row r="734" spans="1:7" s="202" customFormat="1" x14ac:dyDescent="0.15">
      <c r="A734" s="207"/>
      <c r="B734" s="207"/>
      <c r="C734" s="208"/>
      <c r="D734" s="208"/>
      <c r="E734" s="208"/>
      <c r="F734" s="208"/>
      <c r="G734" s="208"/>
    </row>
    <row r="735" spans="1:7" s="202" customFormat="1" x14ac:dyDescent="0.15">
      <c r="A735" s="207"/>
      <c r="B735" s="207"/>
      <c r="C735" s="208"/>
      <c r="D735" s="208"/>
      <c r="E735" s="208"/>
      <c r="F735" s="208"/>
      <c r="G735" s="208"/>
    </row>
    <row r="736" spans="1:7" s="202" customFormat="1" x14ac:dyDescent="0.15">
      <c r="A736" s="207"/>
      <c r="B736" s="207"/>
      <c r="C736" s="208"/>
      <c r="D736" s="208"/>
      <c r="E736" s="208"/>
      <c r="F736" s="208"/>
      <c r="G736" s="208"/>
    </row>
    <row r="737" spans="1:7" s="202" customFormat="1" x14ac:dyDescent="0.15">
      <c r="A737" s="207"/>
      <c r="B737" s="207"/>
      <c r="C737" s="208"/>
      <c r="D737" s="208"/>
      <c r="E737" s="208"/>
      <c r="F737" s="208"/>
      <c r="G737" s="208"/>
    </row>
    <row r="738" spans="1:7" s="202" customFormat="1" x14ac:dyDescent="0.15">
      <c r="A738" s="207"/>
      <c r="B738" s="207"/>
      <c r="C738" s="208"/>
      <c r="D738" s="208"/>
      <c r="E738" s="208"/>
      <c r="F738" s="208"/>
      <c r="G738" s="208"/>
    </row>
    <row r="739" spans="1:7" s="202" customFormat="1" x14ac:dyDescent="0.15">
      <c r="A739" s="207"/>
      <c r="B739" s="207"/>
      <c r="C739" s="208"/>
      <c r="D739" s="208"/>
      <c r="E739" s="208"/>
      <c r="F739" s="208"/>
      <c r="G739" s="208"/>
    </row>
    <row r="740" spans="1:7" s="202" customFormat="1" x14ac:dyDescent="0.15">
      <c r="A740" s="207"/>
      <c r="B740" s="207"/>
      <c r="C740" s="208"/>
      <c r="D740" s="208"/>
      <c r="E740" s="208"/>
      <c r="F740" s="208"/>
      <c r="G740" s="208"/>
    </row>
    <row r="741" spans="1:7" s="202" customFormat="1" x14ac:dyDescent="0.15">
      <c r="A741" s="207"/>
      <c r="B741" s="207"/>
      <c r="C741" s="208"/>
      <c r="D741" s="208"/>
      <c r="E741" s="208"/>
      <c r="F741" s="208"/>
      <c r="G741" s="208"/>
    </row>
    <row r="742" spans="1:7" s="202" customFormat="1" x14ac:dyDescent="0.15">
      <c r="A742" s="207"/>
      <c r="B742" s="207"/>
      <c r="C742" s="208"/>
      <c r="D742" s="208"/>
      <c r="E742" s="208"/>
      <c r="F742" s="208"/>
      <c r="G742" s="208"/>
    </row>
    <row r="743" spans="1:7" s="202" customFormat="1" x14ac:dyDescent="0.15">
      <c r="A743" s="207"/>
      <c r="B743" s="207"/>
      <c r="C743" s="208"/>
      <c r="D743" s="208"/>
      <c r="E743" s="208"/>
      <c r="F743" s="208"/>
      <c r="G743" s="208"/>
    </row>
    <row r="744" spans="1:7" s="202" customFormat="1" x14ac:dyDescent="0.15">
      <c r="A744" s="207"/>
      <c r="B744" s="207"/>
      <c r="C744" s="208"/>
      <c r="D744" s="208"/>
      <c r="E744" s="208"/>
      <c r="F744" s="208"/>
      <c r="G744" s="208"/>
    </row>
    <row r="745" spans="1:7" s="202" customFormat="1" x14ac:dyDescent="0.15">
      <c r="A745" s="207"/>
      <c r="B745" s="207"/>
      <c r="C745" s="208"/>
      <c r="D745" s="208"/>
      <c r="E745" s="208"/>
      <c r="F745" s="208"/>
      <c r="G745" s="208"/>
    </row>
    <row r="746" spans="1:7" s="202" customFormat="1" x14ac:dyDescent="0.15">
      <c r="A746" s="207"/>
      <c r="B746" s="207"/>
      <c r="C746" s="208"/>
      <c r="D746" s="208"/>
      <c r="E746" s="208"/>
      <c r="F746" s="208"/>
      <c r="G746" s="208"/>
    </row>
    <row r="747" spans="1:7" s="202" customFormat="1" x14ac:dyDescent="0.15">
      <c r="A747" s="207"/>
      <c r="B747" s="207"/>
      <c r="C747" s="208"/>
      <c r="D747" s="208"/>
      <c r="E747" s="208"/>
      <c r="F747" s="208"/>
      <c r="G747" s="208"/>
    </row>
    <row r="748" spans="1:7" s="202" customFormat="1" x14ac:dyDescent="0.15">
      <c r="A748" s="207"/>
      <c r="B748" s="207"/>
      <c r="C748" s="208"/>
      <c r="D748" s="208"/>
      <c r="E748" s="208"/>
      <c r="F748" s="208"/>
      <c r="G748" s="208"/>
    </row>
    <row r="749" spans="1:7" s="202" customFormat="1" x14ac:dyDescent="0.15">
      <c r="A749" s="207"/>
      <c r="B749" s="207"/>
      <c r="C749" s="208"/>
      <c r="D749" s="208"/>
      <c r="E749" s="208"/>
      <c r="F749" s="208"/>
      <c r="G749" s="208"/>
    </row>
    <row r="750" spans="1:7" s="202" customFormat="1" x14ac:dyDescent="0.15">
      <c r="A750" s="207"/>
      <c r="B750" s="207"/>
      <c r="C750" s="208"/>
      <c r="D750" s="208"/>
      <c r="E750" s="208"/>
      <c r="F750" s="208"/>
      <c r="G750" s="208"/>
    </row>
    <row r="751" spans="1:7" s="202" customFormat="1" x14ac:dyDescent="0.15">
      <c r="A751" s="207"/>
      <c r="B751" s="207"/>
      <c r="C751" s="208"/>
      <c r="D751" s="208"/>
      <c r="E751" s="208"/>
      <c r="F751" s="208"/>
      <c r="G751" s="208"/>
    </row>
    <row r="752" spans="1:7" s="202" customFormat="1" x14ac:dyDescent="0.15">
      <c r="A752" s="207"/>
      <c r="B752" s="207"/>
      <c r="C752" s="208"/>
      <c r="D752" s="208"/>
      <c r="E752" s="208"/>
      <c r="F752" s="208"/>
      <c r="G752" s="208"/>
    </row>
    <row r="753" spans="1:7" s="202" customFormat="1" x14ac:dyDescent="0.15">
      <c r="A753" s="207"/>
      <c r="B753" s="207"/>
      <c r="C753" s="208"/>
      <c r="D753" s="208"/>
      <c r="E753" s="208"/>
      <c r="F753" s="208"/>
      <c r="G753" s="208"/>
    </row>
    <row r="754" spans="1:7" s="202" customFormat="1" x14ac:dyDescent="0.15">
      <c r="A754" s="207"/>
      <c r="B754" s="207"/>
      <c r="C754" s="208"/>
      <c r="D754" s="208"/>
      <c r="E754" s="208"/>
      <c r="F754" s="208"/>
      <c r="G754" s="208"/>
    </row>
    <row r="755" spans="1:7" s="202" customFormat="1" x14ac:dyDescent="0.15">
      <c r="A755" s="207"/>
      <c r="B755" s="207"/>
      <c r="C755" s="208"/>
      <c r="D755" s="208"/>
      <c r="E755" s="208"/>
      <c r="F755" s="208"/>
      <c r="G755" s="208"/>
    </row>
    <row r="756" spans="1:7" s="202" customFormat="1" x14ac:dyDescent="0.15">
      <c r="A756" s="207"/>
      <c r="B756" s="207"/>
      <c r="C756" s="208"/>
      <c r="D756" s="208"/>
      <c r="E756" s="208"/>
      <c r="F756" s="208"/>
      <c r="G756" s="208"/>
    </row>
    <row r="757" spans="1:7" s="202" customFormat="1" x14ac:dyDescent="0.15">
      <c r="A757" s="207"/>
      <c r="B757" s="207"/>
      <c r="C757" s="208"/>
      <c r="D757" s="208"/>
      <c r="E757" s="208"/>
      <c r="F757" s="208"/>
      <c r="G757" s="208"/>
    </row>
    <row r="758" spans="1:7" s="202" customFormat="1" x14ac:dyDescent="0.15">
      <c r="A758" s="207"/>
      <c r="B758" s="207"/>
      <c r="C758" s="208"/>
      <c r="D758" s="208"/>
      <c r="E758" s="208"/>
      <c r="F758" s="208"/>
      <c r="G758" s="208"/>
    </row>
    <row r="759" spans="1:7" s="202" customFormat="1" x14ac:dyDescent="0.15">
      <c r="A759" s="207"/>
      <c r="B759" s="207"/>
      <c r="C759" s="208"/>
      <c r="D759" s="208"/>
      <c r="E759" s="208"/>
      <c r="F759" s="208"/>
      <c r="G759" s="208"/>
    </row>
    <row r="760" spans="1:7" s="202" customFormat="1" x14ac:dyDescent="0.15">
      <c r="A760" s="207"/>
      <c r="B760" s="207"/>
      <c r="C760" s="208"/>
      <c r="D760" s="208"/>
      <c r="E760" s="208"/>
      <c r="F760" s="208"/>
      <c r="G760" s="208"/>
    </row>
    <row r="761" spans="1:7" s="202" customFormat="1" x14ac:dyDescent="0.15">
      <c r="A761" s="207"/>
      <c r="B761" s="207"/>
      <c r="C761" s="208"/>
      <c r="D761" s="208"/>
      <c r="E761" s="208"/>
      <c r="F761" s="208"/>
      <c r="G761" s="208"/>
    </row>
    <row r="762" spans="1:7" s="202" customFormat="1" x14ac:dyDescent="0.15">
      <c r="A762" s="207"/>
      <c r="B762" s="207"/>
      <c r="C762" s="208"/>
      <c r="D762" s="208"/>
      <c r="E762" s="208"/>
      <c r="F762" s="208"/>
      <c r="G762" s="208"/>
    </row>
    <row r="763" spans="1:7" s="202" customFormat="1" x14ac:dyDescent="0.15">
      <c r="A763" s="207"/>
      <c r="B763" s="207"/>
      <c r="C763" s="208"/>
      <c r="D763" s="208"/>
      <c r="E763" s="208"/>
      <c r="F763" s="208"/>
      <c r="G763" s="208"/>
    </row>
    <row r="764" spans="1:7" s="202" customFormat="1" x14ac:dyDescent="0.15">
      <c r="A764" s="207"/>
      <c r="B764" s="207"/>
      <c r="C764" s="208"/>
      <c r="D764" s="208"/>
      <c r="E764" s="208"/>
      <c r="F764" s="208"/>
      <c r="G764" s="208"/>
    </row>
    <row r="765" spans="1:7" s="202" customFormat="1" x14ac:dyDescent="0.15">
      <c r="A765" s="207"/>
      <c r="B765" s="207"/>
      <c r="C765" s="208"/>
      <c r="D765" s="208"/>
      <c r="E765" s="208"/>
      <c r="F765" s="208"/>
      <c r="G765" s="208"/>
    </row>
    <row r="766" spans="1:7" s="202" customFormat="1" x14ac:dyDescent="0.15">
      <c r="A766" s="207"/>
      <c r="B766" s="207"/>
      <c r="C766" s="208"/>
      <c r="D766" s="208"/>
      <c r="E766" s="208"/>
      <c r="F766" s="208"/>
      <c r="G766" s="208"/>
    </row>
    <row r="767" spans="1:7" s="202" customFormat="1" x14ac:dyDescent="0.15">
      <c r="A767" s="207"/>
      <c r="B767" s="207"/>
      <c r="C767" s="208"/>
      <c r="D767" s="208"/>
      <c r="E767" s="208"/>
      <c r="F767" s="208"/>
      <c r="G767" s="208"/>
    </row>
    <row r="768" spans="1:7" s="202" customFormat="1" x14ac:dyDescent="0.15">
      <c r="A768" s="207"/>
      <c r="B768" s="207"/>
      <c r="C768" s="208"/>
      <c r="D768" s="208"/>
      <c r="E768" s="208"/>
      <c r="F768" s="208"/>
      <c r="G768" s="208"/>
    </row>
    <row r="769" spans="1:7" s="202" customFormat="1" x14ac:dyDescent="0.15">
      <c r="A769" s="207"/>
      <c r="B769" s="207"/>
      <c r="C769" s="208"/>
      <c r="D769" s="208"/>
      <c r="E769" s="208"/>
      <c r="F769" s="208"/>
      <c r="G769" s="208"/>
    </row>
    <row r="770" spans="1:7" s="202" customFormat="1" x14ac:dyDescent="0.15">
      <c r="A770" s="207"/>
      <c r="B770" s="207"/>
      <c r="C770" s="208"/>
      <c r="D770" s="208"/>
      <c r="E770" s="208"/>
      <c r="F770" s="208"/>
      <c r="G770" s="208"/>
    </row>
    <row r="771" spans="1:7" s="202" customFormat="1" x14ac:dyDescent="0.15">
      <c r="A771" s="207"/>
      <c r="B771" s="207"/>
      <c r="C771" s="208"/>
      <c r="D771" s="208"/>
      <c r="E771" s="208"/>
      <c r="F771" s="208"/>
      <c r="G771" s="208"/>
    </row>
    <row r="772" spans="1:7" s="202" customFormat="1" x14ac:dyDescent="0.15">
      <c r="A772" s="207"/>
      <c r="B772" s="207"/>
      <c r="C772" s="208"/>
      <c r="D772" s="208"/>
      <c r="E772" s="208"/>
      <c r="F772" s="208"/>
      <c r="G772" s="208"/>
    </row>
    <row r="773" spans="1:7" s="202" customFormat="1" x14ac:dyDescent="0.15">
      <c r="A773" s="207"/>
      <c r="B773" s="207"/>
      <c r="C773" s="208"/>
      <c r="D773" s="208"/>
      <c r="E773" s="208"/>
      <c r="F773" s="208"/>
      <c r="G773" s="208"/>
    </row>
    <row r="774" spans="1:7" s="202" customFormat="1" x14ac:dyDescent="0.15">
      <c r="A774" s="207"/>
      <c r="B774" s="207"/>
      <c r="C774" s="208"/>
      <c r="D774" s="208"/>
      <c r="E774" s="208"/>
      <c r="F774" s="208"/>
      <c r="G774" s="208"/>
    </row>
    <row r="775" spans="1:7" s="202" customFormat="1" x14ac:dyDescent="0.15">
      <c r="A775" s="207"/>
      <c r="B775" s="207"/>
      <c r="C775" s="208"/>
      <c r="D775" s="208"/>
      <c r="E775" s="208"/>
      <c r="F775" s="208"/>
      <c r="G775" s="208"/>
    </row>
    <row r="776" spans="1:7" s="202" customFormat="1" x14ac:dyDescent="0.15">
      <c r="A776" s="207"/>
      <c r="B776" s="207"/>
      <c r="C776" s="208"/>
      <c r="D776" s="208"/>
      <c r="E776" s="208"/>
      <c r="F776" s="208"/>
      <c r="G776" s="208"/>
    </row>
    <row r="777" spans="1:7" s="202" customFormat="1" x14ac:dyDescent="0.15">
      <c r="A777" s="207"/>
      <c r="B777" s="207"/>
      <c r="C777" s="208"/>
      <c r="D777" s="208"/>
      <c r="E777" s="208"/>
      <c r="F777" s="208"/>
      <c r="G777" s="208"/>
    </row>
    <row r="778" spans="1:7" s="202" customFormat="1" x14ac:dyDescent="0.15">
      <c r="A778" s="207"/>
      <c r="B778" s="207"/>
      <c r="C778" s="208"/>
      <c r="D778" s="208"/>
      <c r="E778" s="208"/>
      <c r="F778" s="208"/>
      <c r="G778" s="208"/>
    </row>
    <row r="779" spans="1:7" s="202" customFormat="1" x14ac:dyDescent="0.15">
      <c r="A779" s="207"/>
      <c r="B779" s="207"/>
      <c r="C779" s="208"/>
      <c r="D779" s="208"/>
      <c r="E779" s="208"/>
      <c r="F779" s="208"/>
      <c r="G779" s="208"/>
    </row>
    <row r="780" spans="1:7" s="202" customFormat="1" x14ac:dyDescent="0.15">
      <c r="A780" s="207"/>
      <c r="B780" s="207"/>
      <c r="C780" s="208"/>
      <c r="D780" s="208"/>
      <c r="E780" s="208"/>
      <c r="F780" s="208"/>
      <c r="G780" s="208"/>
    </row>
    <row r="781" spans="1:7" s="202" customFormat="1" x14ac:dyDescent="0.15">
      <c r="A781" s="207"/>
      <c r="B781" s="207"/>
      <c r="C781" s="208"/>
      <c r="D781" s="208"/>
      <c r="E781" s="208"/>
      <c r="F781" s="208"/>
      <c r="G781" s="208"/>
    </row>
    <row r="782" spans="1:7" s="202" customFormat="1" x14ac:dyDescent="0.15">
      <c r="A782" s="207"/>
      <c r="B782" s="207"/>
      <c r="C782" s="208"/>
      <c r="D782" s="208"/>
      <c r="E782" s="208"/>
      <c r="F782" s="208"/>
      <c r="G782" s="208"/>
    </row>
    <row r="783" spans="1:7" s="202" customFormat="1" x14ac:dyDescent="0.15">
      <c r="A783" s="207"/>
      <c r="B783" s="207"/>
      <c r="C783" s="208"/>
      <c r="D783" s="208"/>
      <c r="E783" s="208"/>
      <c r="F783" s="208"/>
      <c r="G783" s="208"/>
    </row>
    <row r="784" spans="1:7" s="202" customFormat="1" x14ac:dyDescent="0.15">
      <c r="A784" s="207"/>
      <c r="B784" s="207"/>
      <c r="C784" s="208"/>
      <c r="D784" s="208"/>
      <c r="E784" s="208"/>
      <c r="F784" s="208"/>
      <c r="G784" s="208"/>
    </row>
    <row r="785" spans="1:7" s="202" customFormat="1" x14ac:dyDescent="0.15">
      <c r="A785" s="207"/>
      <c r="B785" s="207"/>
      <c r="C785" s="208"/>
      <c r="D785" s="208"/>
      <c r="E785" s="208"/>
      <c r="F785" s="208"/>
      <c r="G785" s="208"/>
    </row>
    <row r="786" spans="1:7" s="202" customFormat="1" x14ac:dyDescent="0.15">
      <c r="A786" s="207"/>
      <c r="B786" s="207"/>
      <c r="C786" s="208"/>
      <c r="D786" s="208"/>
      <c r="E786" s="208"/>
      <c r="F786" s="208"/>
      <c r="G786" s="208"/>
    </row>
    <row r="787" spans="1:7" s="202" customFormat="1" x14ac:dyDescent="0.15">
      <c r="A787" s="207"/>
      <c r="B787" s="207"/>
      <c r="C787" s="208"/>
      <c r="D787" s="208"/>
      <c r="E787" s="208"/>
      <c r="F787" s="208"/>
      <c r="G787" s="208"/>
    </row>
    <row r="788" spans="1:7" s="202" customFormat="1" x14ac:dyDescent="0.15">
      <c r="A788" s="207"/>
      <c r="B788" s="207"/>
      <c r="C788" s="208"/>
      <c r="D788" s="208"/>
      <c r="E788" s="208"/>
      <c r="F788" s="208"/>
      <c r="G788" s="208"/>
    </row>
    <row r="789" spans="1:7" s="202" customFormat="1" x14ac:dyDescent="0.15">
      <c r="A789" s="207"/>
      <c r="B789" s="207"/>
      <c r="C789" s="208"/>
      <c r="D789" s="208"/>
      <c r="E789" s="208"/>
      <c r="F789" s="208"/>
      <c r="G789" s="208"/>
    </row>
    <row r="790" spans="1:7" s="202" customFormat="1" x14ac:dyDescent="0.15">
      <c r="A790" s="207"/>
      <c r="B790" s="207"/>
      <c r="C790" s="208"/>
      <c r="D790" s="208"/>
      <c r="E790" s="208"/>
      <c r="F790" s="208"/>
      <c r="G790" s="208"/>
    </row>
    <row r="791" spans="1:7" s="202" customFormat="1" x14ac:dyDescent="0.15">
      <c r="A791" s="207"/>
      <c r="B791" s="207"/>
      <c r="C791" s="208"/>
      <c r="D791" s="208"/>
      <c r="E791" s="208"/>
      <c r="F791" s="208"/>
      <c r="G791" s="208"/>
    </row>
    <row r="792" spans="1:7" s="202" customFormat="1" x14ac:dyDescent="0.15">
      <c r="A792" s="207"/>
      <c r="B792" s="207"/>
      <c r="C792" s="208"/>
      <c r="D792" s="208"/>
      <c r="E792" s="208"/>
      <c r="F792" s="208"/>
      <c r="G792" s="208"/>
    </row>
    <row r="793" spans="1:7" s="202" customFormat="1" x14ac:dyDescent="0.15">
      <c r="A793" s="207"/>
      <c r="B793" s="207"/>
      <c r="C793" s="208"/>
      <c r="D793" s="208"/>
      <c r="E793" s="208"/>
      <c r="F793" s="208"/>
      <c r="G793" s="208"/>
    </row>
    <row r="794" spans="1:7" s="202" customFormat="1" x14ac:dyDescent="0.15">
      <c r="A794" s="207"/>
      <c r="B794" s="207"/>
      <c r="C794" s="208"/>
      <c r="D794" s="208"/>
      <c r="E794" s="208"/>
      <c r="F794" s="208"/>
      <c r="G794" s="208"/>
    </row>
    <row r="795" spans="1:7" s="202" customFormat="1" x14ac:dyDescent="0.15">
      <c r="A795" s="207"/>
      <c r="B795" s="207"/>
      <c r="C795" s="208"/>
      <c r="D795" s="208"/>
      <c r="E795" s="208"/>
      <c r="F795" s="208"/>
      <c r="G795" s="208"/>
    </row>
    <row r="796" spans="1:7" s="202" customFormat="1" x14ac:dyDescent="0.15">
      <c r="A796" s="207"/>
      <c r="B796" s="207"/>
      <c r="C796" s="208"/>
      <c r="D796" s="208"/>
      <c r="E796" s="208"/>
      <c r="F796" s="208"/>
      <c r="G796" s="208"/>
    </row>
    <row r="797" spans="1:7" s="202" customFormat="1" x14ac:dyDescent="0.15">
      <c r="A797" s="207"/>
      <c r="B797" s="207"/>
      <c r="C797" s="208"/>
      <c r="D797" s="208"/>
      <c r="E797" s="208"/>
      <c r="F797" s="208"/>
      <c r="G797" s="208"/>
    </row>
    <row r="798" spans="1:7" s="202" customFormat="1" x14ac:dyDescent="0.15">
      <c r="A798" s="207"/>
      <c r="B798" s="207"/>
      <c r="C798" s="208"/>
      <c r="D798" s="208"/>
      <c r="E798" s="208"/>
      <c r="F798" s="208"/>
      <c r="G798" s="208"/>
    </row>
    <row r="799" spans="1:7" s="202" customFormat="1" x14ac:dyDescent="0.15">
      <c r="A799" s="207"/>
      <c r="B799" s="207"/>
      <c r="C799" s="208"/>
      <c r="D799" s="208"/>
      <c r="E799" s="208"/>
      <c r="F799" s="208"/>
      <c r="G799" s="208"/>
    </row>
    <row r="800" spans="1:7" s="202" customFormat="1" x14ac:dyDescent="0.15">
      <c r="A800" s="207"/>
      <c r="B800" s="207"/>
      <c r="C800" s="208"/>
      <c r="D800" s="208"/>
      <c r="E800" s="208"/>
      <c r="F800" s="208"/>
      <c r="G800" s="208"/>
    </row>
    <row r="801" spans="1:7" s="202" customFormat="1" x14ac:dyDescent="0.15">
      <c r="A801" s="207"/>
      <c r="B801" s="207"/>
      <c r="C801" s="208"/>
      <c r="D801" s="208"/>
      <c r="E801" s="208"/>
      <c r="F801" s="208"/>
      <c r="G801" s="208"/>
    </row>
    <row r="802" spans="1:7" s="202" customFormat="1" x14ac:dyDescent="0.15">
      <c r="A802" s="207"/>
      <c r="B802" s="207"/>
      <c r="C802" s="208"/>
      <c r="D802" s="208"/>
      <c r="E802" s="208"/>
      <c r="F802" s="208"/>
      <c r="G802" s="208"/>
    </row>
    <row r="803" spans="1:7" s="202" customFormat="1" x14ac:dyDescent="0.15">
      <c r="A803" s="207"/>
      <c r="B803" s="207"/>
      <c r="C803" s="208"/>
      <c r="D803" s="208"/>
      <c r="E803" s="208"/>
      <c r="F803" s="208"/>
      <c r="G803" s="208"/>
    </row>
    <row r="804" spans="1:7" s="202" customFormat="1" x14ac:dyDescent="0.15">
      <c r="A804" s="207"/>
      <c r="B804" s="207"/>
      <c r="C804" s="208"/>
      <c r="D804" s="208"/>
      <c r="E804" s="208"/>
      <c r="F804" s="208"/>
      <c r="G804" s="208"/>
    </row>
    <row r="805" spans="1:7" s="202" customFormat="1" x14ac:dyDescent="0.15">
      <c r="A805" s="207"/>
      <c r="B805" s="207"/>
      <c r="C805" s="208"/>
      <c r="D805" s="208"/>
      <c r="E805" s="208"/>
      <c r="F805" s="208"/>
      <c r="G805" s="208"/>
    </row>
    <row r="806" spans="1:7" s="202" customFormat="1" x14ac:dyDescent="0.15">
      <c r="A806" s="207"/>
      <c r="B806" s="207"/>
      <c r="C806" s="208"/>
      <c r="D806" s="208"/>
      <c r="E806" s="208"/>
      <c r="F806" s="208"/>
      <c r="G806" s="208"/>
    </row>
    <row r="807" spans="1:7" s="202" customFormat="1" x14ac:dyDescent="0.15">
      <c r="A807" s="207"/>
      <c r="B807" s="207"/>
      <c r="C807" s="208"/>
      <c r="D807" s="208"/>
      <c r="E807" s="208"/>
      <c r="F807" s="208"/>
      <c r="G807" s="208"/>
    </row>
    <row r="808" spans="1:7" s="202" customFormat="1" x14ac:dyDescent="0.15">
      <c r="A808" s="207"/>
      <c r="B808" s="207"/>
      <c r="C808" s="208"/>
      <c r="D808" s="208"/>
      <c r="E808" s="208"/>
      <c r="F808" s="208"/>
      <c r="G808" s="208"/>
    </row>
    <row r="809" spans="1:7" s="202" customFormat="1" x14ac:dyDescent="0.15">
      <c r="A809" s="207"/>
      <c r="B809" s="207"/>
      <c r="C809" s="208"/>
      <c r="D809" s="208"/>
      <c r="E809" s="208"/>
      <c r="F809" s="208"/>
      <c r="G809" s="208"/>
    </row>
    <row r="810" spans="1:7" s="202" customFormat="1" x14ac:dyDescent="0.15">
      <c r="A810" s="207"/>
      <c r="B810" s="207"/>
      <c r="C810" s="208"/>
      <c r="D810" s="208"/>
      <c r="E810" s="208"/>
      <c r="F810" s="208"/>
      <c r="G810" s="208"/>
    </row>
    <row r="811" spans="1:7" s="202" customFormat="1" x14ac:dyDescent="0.15">
      <c r="A811" s="207"/>
      <c r="B811" s="207"/>
      <c r="C811" s="208"/>
      <c r="D811" s="208"/>
      <c r="E811" s="208"/>
      <c r="F811" s="208"/>
      <c r="G811" s="208"/>
    </row>
    <row r="812" spans="1:7" s="202" customFormat="1" x14ac:dyDescent="0.15">
      <c r="A812" s="207"/>
      <c r="B812" s="207"/>
      <c r="C812" s="208"/>
      <c r="D812" s="208"/>
      <c r="E812" s="208"/>
      <c r="F812" s="208"/>
      <c r="G812" s="208"/>
    </row>
    <row r="813" spans="1:7" s="202" customFormat="1" x14ac:dyDescent="0.15">
      <c r="A813" s="207"/>
      <c r="B813" s="207"/>
      <c r="C813" s="208"/>
      <c r="D813" s="208"/>
      <c r="E813" s="208"/>
      <c r="F813" s="208"/>
      <c r="G813" s="208"/>
    </row>
    <row r="814" spans="1:7" s="202" customFormat="1" x14ac:dyDescent="0.15">
      <c r="A814" s="207"/>
      <c r="B814" s="207"/>
      <c r="C814" s="208"/>
      <c r="D814" s="208"/>
      <c r="E814" s="208"/>
      <c r="F814" s="208"/>
      <c r="G814" s="208"/>
    </row>
    <row r="815" spans="1:7" s="202" customFormat="1" x14ac:dyDescent="0.15">
      <c r="A815" s="207"/>
      <c r="B815" s="207"/>
      <c r="C815" s="208"/>
      <c r="D815" s="208"/>
      <c r="E815" s="208"/>
      <c r="F815" s="208"/>
      <c r="G815" s="208"/>
    </row>
    <row r="816" spans="1:7" s="202" customFormat="1" x14ac:dyDescent="0.15">
      <c r="A816" s="207"/>
      <c r="B816" s="207"/>
      <c r="C816" s="208"/>
      <c r="D816" s="208"/>
      <c r="E816" s="208"/>
      <c r="F816" s="208"/>
      <c r="G816" s="208"/>
    </row>
    <row r="817" spans="1:7" s="202" customFormat="1" x14ac:dyDescent="0.15">
      <c r="A817" s="207"/>
      <c r="B817" s="207"/>
      <c r="C817" s="208"/>
      <c r="D817" s="208"/>
      <c r="E817" s="208"/>
      <c r="F817" s="208"/>
      <c r="G817" s="208"/>
    </row>
    <row r="818" spans="1:7" s="202" customFormat="1" x14ac:dyDescent="0.15">
      <c r="A818" s="207"/>
      <c r="B818" s="207"/>
      <c r="C818" s="208"/>
      <c r="D818" s="208"/>
      <c r="E818" s="208"/>
      <c r="F818" s="208"/>
      <c r="G818" s="208"/>
    </row>
    <row r="819" spans="1:7" s="202" customFormat="1" x14ac:dyDescent="0.15">
      <c r="A819" s="207"/>
      <c r="B819" s="207"/>
      <c r="C819" s="208"/>
      <c r="D819" s="208"/>
      <c r="E819" s="208"/>
      <c r="F819" s="208"/>
      <c r="G819" s="208"/>
    </row>
    <row r="820" spans="1:7" s="202" customFormat="1" x14ac:dyDescent="0.15">
      <c r="A820" s="207"/>
      <c r="B820" s="207"/>
      <c r="C820" s="208"/>
      <c r="D820" s="208"/>
      <c r="E820" s="208"/>
      <c r="F820" s="208"/>
      <c r="G820" s="208"/>
    </row>
    <row r="821" spans="1:7" s="202" customFormat="1" x14ac:dyDescent="0.15">
      <c r="A821" s="207"/>
      <c r="B821" s="207"/>
      <c r="C821" s="208"/>
      <c r="D821" s="208"/>
      <c r="E821" s="208"/>
      <c r="F821" s="208"/>
      <c r="G821" s="208"/>
    </row>
    <row r="822" spans="1:7" s="202" customFormat="1" x14ac:dyDescent="0.15">
      <c r="A822" s="207"/>
      <c r="B822" s="207"/>
      <c r="C822" s="208"/>
      <c r="D822" s="208"/>
      <c r="E822" s="208"/>
      <c r="F822" s="208"/>
      <c r="G822" s="208"/>
    </row>
    <row r="823" spans="1:7" s="202" customFormat="1" x14ac:dyDescent="0.15">
      <c r="A823" s="207"/>
      <c r="B823" s="207"/>
      <c r="C823" s="208"/>
      <c r="D823" s="208"/>
      <c r="E823" s="208"/>
      <c r="F823" s="208"/>
      <c r="G823" s="208"/>
    </row>
    <row r="824" spans="1:7" s="202" customFormat="1" x14ac:dyDescent="0.15">
      <c r="A824" s="207"/>
      <c r="B824" s="207"/>
      <c r="C824" s="208"/>
      <c r="D824" s="208"/>
      <c r="E824" s="208"/>
      <c r="F824" s="208"/>
      <c r="G824" s="208"/>
    </row>
    <row r="825" spans="1:7" s="202" customFormat="1" x14ac:dyDescent="0.15">
      <c r="A825" s="207"/>
      <c r="B825" s="207"/>
      <c r="C825" s="208"/>
      <c r="D825" s="208"/>
      <c r="E825" s="208"/>
      <c r="F825" s="208"/>
      <c r="G825" s="208"/>
    </row>
    <row r="826" spans="1:7" s="202" customFormat="1" x14ac:dyDescent="0.15">
      <c r="A826" s="207"/>
      <c r="B826" s="207"/>
      <c r="C826" s="208"/>
      <c r="D826" s="208"/>
      <c r="E826" s="208"/>
      <c r="F826" s="208"/>
      <c r="G826" s="208"/>
    </row>
    <row r="827" spans="1:7" s="202" customFormat="1" x14ac:dyDescent="0.15">
      <c r="A827" s="207"/>
      <c r="B827" s="207"/>
      <c r="C827" s="208"/>
      <c r="D827" s="208"/>
      <c r="E827" s="208"/>
      <c r="F827" s="208"/>
      <c r="G827" s="208"/>
    </row>
    <row r="828" spans="1:7" s="202" customFormat="1" x14ac:dyDescent="0.15">
      <c r="A828" s="207"/>
      <c r="B828" s="207"/>
      <c r="C828" s="208"/>
      <c r="D828" s="208"/>
      <c r="E828" s="208"/>
      <c r="F828" s="208"/>
      <c r="G828" s="208"/>
    </row>
    <row r="829" spans="1:7" s="202" customFormat="1" x14ac:dyDescent="0.15">
      <c r="A829" s="207"/>
      <c r="B829" s="207"/>
      <c r="C829" s="208"/>
      <c r="D829" s="208"/>
      <c r="E829" s="208"/>
      <c r="F829" s="208"/>
      <c r="G829" s="208"/>
    </row>
    <row r="830" spans="1:7" s="202" customFormat="1" x14ac:dyDescent="0.15">
      <c r="A830" s="207"/>
      <c r="B830" s="207"/>
      <c r="C830" s="208"/>
      <c r="D830" s="208"/>
      <c r="E830" s="208"/>
      <c r="F830" s="208"/>
      <c r="G830" s="208"/>
    </row>
    <row r="831" spans="1:7" s="202" customFormat="1" x14ac:dyDescent="0.15">
      <c r="A831" s="207"/>
      <c r="B831" s="207"/>
      <c r="C831" s="208"/>
      <c r="D831" s="208"/>
      <c r="E831" s="208"/>
      <c r="F831" s="208"/>
      <c r="G831" s="208"/>
    </row>
    <row r="832" spans="1:7" s="202" customFormat="1" x14ac:dyDescent="0.15">
      <c r="A832" s="207"/>
      <c r="B832" s="207"/>
      <c r="C832" s="208"/>
      <c r="D832" s="208"/>
      <c r="E832" s="208"/>
      <c r="F832" s="208"/>
      <c r="G832" s="208"/>
    </row>
    <row r="833" spans="1:7" s="202" customFormat="1" x14ac:dyDescent="0.15">
      <c r="A833" s="207"/>
      <c r="B833" s="207"/>
      <c r="C833" s="208"/>
      <c r="D833" s="208"/>
      <c r="E833" s="208"/>
      <c r="F833" s="208"/>
      <c r="G833" s="208"/>
    </row>
    <row r="834" spans="1:7" s="202" customFormat="1" x14ac:dyDescent="0.15">
      <c r="A834" s="207"/>
      <c r="B834" s="207"/>
      <c r="C834" s="208"/>
      <c r="D834" s="208"/>
      <c r="E834" s="208"/>
      <c r="F834" s="208"/>
      <c r="G834" s="208"/>
    </row>
    <row r="835" spans="1:7" s="202" customFormat="1" x14ac:dyDescent="0.15">
      <c r="A835" s="207"/>
      <c r="B835" s="207"/>
      <c r="C835" s="208"/>
      <c r="D835" s="208"/>
      <c r="E835" s="208"/>
      <c r="F835" s="208"/>
      <c r="G835" s="208"/>
    </row>
    <row r="836" spans="1:7" s="202" customFormat="1" x14ac:dyDescent="0.15">
      <c r="A836" s="207"/>
      <c r="B836" s="207"/>
      <c r="C836" s="208"/>
      <c r="D836" s="208"/>
      <c r="E836" s="208"/>
      <c r="F836" s="208"/>
      <c r="G836" s="208"/>
    </row>
    <row r="837" spans="1:7" s="202" customFormat="1" x14ac:dyDescent="0.15">
      <c r="A837" s="207"/>
      <c r="B837" s="207"/>
      <c r="C837" s="208"/>
      <c r="D837" s="208"/>
      <c r="E837" s="208"/>
      <c r="F837" s="208"/>
      <c r="G837" s="208"/>
    </row>
    <row r="838" spans="1:7" s="202" customFormat="1" x14ac:dyDescent="0.15">
      <c r="A838" s="207"/>
      <c r="B838" s="207"/>
      <c r="C838" s="208"/>
      <c r="D838" s="208"/>
      <c r="E838" s="208"/>
      <c r="F838" s="208"/>
      <c r="G838" s="208"/>
    </row>
    <row r="839" spans="1:7" s="202" customFormat="1" x14ac:dyDescent="0.15">
      <c r="A839" s="207"/>
      <c r="B839" s="207"/>
      <c r="C839" s="208"/>
      <c r="D839" s="208"/>
      <c r="E839" s="208"/>
      <c r="F839" s="208"/>
      <c r="G839" s="208"/>
    </row>
    <row r="840" spans="1:7" s="202" customFormat="1" x14ac:dyDescent="0.15">
      <c r="A840" s="207"/>
      <c r="B840" s="207"/>
      <c r="C840" s="208"/>
      <c r="D840" s="208"/>
      <c r="E840" s="208"/>
      <c r="F840" s="208"/>
      <c r="G840" s="208"/>
    </row>
    <row r="841" spans="1:7" s="202" customFormat="1" x14ac:dyDescent="0.15">
      <c r="A841" s="207"/>
      <c r="B841" s="207"/>
      <c r="C841" s="208"/>
      <c r="D841" s="208"/>
      <c r="E841" s="208"/>
      <c r="F841" s="208"/>
      <c r="G841" s="208"/>
    </row>
    <row r="842" spans="1:7" s="202" customFormat="1" x14ac:dyDescent="0.15">
      <c r="A842" s="207"/>
      <c r="B842" s="207"/>
      <c r="C842" s="208"/>
      <c r="D842" s="208"/>
      <c r="E842" s="208"/>
      <c r="F842" s="208"/>
      <c r="G842" s="208"/>
    </row>
    <row r="843" spans="1:7" s="202" customFormat="1" x14ac:dyDescent="0.15">
      <c r="A843" s="207"/>
      <c r="B843" s="207"/>
      <c r="C843" s="208"/>
      <c r="D843" s="208"/>
      <c r="E843" s="208"/>
      <c r="F843" s="208"/>
      <c r="G843" s="208"/>
    </row>
    <row r="844" spans="1:7" s="202" customFormat="1" x14ac:dyDescent="0.15">
      <c r="A844" s="207"/>
      <c r="B844" s="207"/>
      <c r="C844" s="208"/>
      <c r="D844" s="208"/>
      <c r="E844" s="208"/>
      <c r="F844" s="208"/>
      <c r="G844" s="208"/>
    </row>
    <row r="845" spans="1:7" s="202" customFormat="1" x14ac:dyDescent="0.15">
      <c r="A845" s="207"/>
      <c r="B845" s="207"/>
      <c r="C845" s="208"/>
      <c r="D845" s="208"/>
      <c r="E845" s="208"/>
      <c r="F845" s="208"/>
      <c r="G845" s="208"/>
    </row>
    <row r="846" spans="1:7" s="202" customFormat="1" x14ac:dyDescent="0.15">
      <c r="A846" s="207"/>
      <c r="B846" s="207"/>
      <c r="C846" s="208"/>
      <c r="D846" s="208"/>
      <c r="E846" s="208"/>
      <c r="F846" s="208"/>
      <c r="G846" s="208"/>
    </row>
    <row r="847" spans="1:7" s="202" customFormat="1" x14ac:dyDescent="0.15">
      <c r="A847" s="207"/>
      <c r="B847" s="207"/>
      <c r="C847" s="208"/>
      <c r="D847" s="208"/>
      <c r="E847" s="208"/>
      <c r="F847" s="208"/>
      <c r="G847" s="208"/>
    </row>
    <row r="848" spans="1:7" s="202" customFormat="1" x14ac:dyDescent="0.15">
      <c r="A848" s="207"/>
      <c r="B848" s="207"/>
      <c r="C848" s="208"/>
      <c r="D848" s="208"/>
      <c r="E848" s="208"/>
      <c r="F848" s="208"/>
      <c r="G848" s="208"/>
    </row>
    <row r="849" spans="1:7" s="202" customFormat="1" x14ac:dyDescent="0.15">
      <c r="A849" s="207"/>
      <c r="B849" s="207"/>
      <c r="C849" s="208"/>
      <c r="D849" s="208"/>
      <c r="E849" s="208"/>
      <c r="F849" s="208"/>
      <c r="G849" s="208"/>
    </row>
    <row r="850" spans="1:7" s="202" customFormat="1" x14ac:dyDescent="0.15">
      <c r="A850" s="207"/>
      <c r="B850" s="207"/>
      <c r="C850" s="208"/>
      <c r="D850" s="208"/>
      <c r="E850" s="208"/>
      <c r="F850" s="208"/>
      <c r="G850" s="208"/>
    </row>
    <row r="851" spans="1:7" s="202" customFormat="1" x14ac:dyDescent="0.15">
      <c r="A851" s="207"/>
      <c r="B851" s="207"/>
      <c r="C851" s="208"/>
      <c r="D851" s="208"/>
      <c r="E851" s="208"/>
      <c r="F851" s="208"/>
      <c r="G851" s="208"/>
    </row>
    <row r="852" spans="1:7" s="202" customFormat="1" x14ac:dyDescent="0.15">
      <c r="A852" s="207"/>
      <c r="B852" s="207"/>
      <c r="C852" s="208"/>
      <c r="D852" s="208"/>
      <c r="E852" s="208"/>
      <c r="F852" s="208"/>
      <c r="G852" s="208"/>
    </row>
    <row r="853" spans="1:7" s="202" customFormat="1" x14ac:dyDescent="0.15">
      <c r="A853" s="207"/>
      <c r="B853" s="207"/>
      <c r="C853" s="208"/>
      <c r="D853" s="208"/>
      <c r="E853" s="208"/>
      <c r="F853" s="208"/>
      <c r="G853" s="208"/>
    </row>
    <row r="854" spans="1:7" s="202" customFormat="1" x14ac:dyDescent="0.15">
      <c r="A854" s="207"/>
      <c r="B854" s="207"/>
      <c r="C854" s="208"/>
      <c r="D854" s="208"/>
      <c r="E854" s="208"/>
      <c r="F854" s="208"/>
      <c r="G854" s="208"/>
    </row>
    <row r="855" spans="1:7" s="202" customFormat="1" x14ac:dyDescent="0.15">
      <c r="A855" s="207"/>
      <c r="B855" s="207"/>
      <c r="C855" s="208"/>
      <c r="D855" s="208"/>
      <c r="E855" s="208"/>
      <c r="F855" s="208"/>
      <c r="G855" s="208"/>
    </row>
    <row r="856" spans="1:7" s="202" customFormat="1" x14ac:dyDescent="0.15">
      <c r="A856" s="207"/>
      <c r="B856" s="207"/>
      <c r="C856" s="208"/>
      <c r="D856" s="208"/>
      <c r="E856" s="208"/>
      <c r="F856" s="208"/>
      <c r="G856" s="208"/>
    </row>
    <row r="857" spans="1:7" s="202" customFormat="1" x14ac:dyDescent="0.15">
      <c r="A857" s="207"/>
      <c r="B857" s="207"/>
      <c r="C857" s="208"/>
      <c r="D857" s="208"/>
      <c r="E857" s="208"/>
      <c r="F857" s="208"/>
      <c r="G857" s="208"/>
    </row>
    <row r="858" spans="1:7" s="202" customFormat="1" x14ac:dyDescent="0.15">
      <c r="A858" s="207"/>
      <c r="B858" s="207"/>
      <c r="C858" s="208"/>
      <c r="D858" s="208"/>
      <c r="E858" s="208"/>
      <c r="F858" s="208"/>
      <c r="G858" s="208"/>
    </row>
    <row r="859" spans="1:7" s="202" customFormat="1" x14ac:dyDescent="0.15">
      <c r="A859" s="207"/>
      <c r="B859" s="207"/>
      <c r="C859" s="208"/>
      <c r="D859" s="208"/>
      <c r="E859" s="208"/>
      <c r="F859" s="208"/>
      <c r="G859" s="208"/>
    </row>
    <row r="860" spans="1:7" s="202" customFormat="1" x14ac:dyDescent="0.15">
      <c r="A860" s="207"/>
      <c r="B860" s="207"/>
      <c r="C860" s="208"/>
      <c r="D860" s="208"/>
      <c r="E860" s="208"/>
      <c r="F860" s="208"/>
      <c r="G860" s="208"/>
    </row>
    <row r="861" spans="1:7" s="202" customFormat="1" x14ac:dyDescent="0.15">
      <c r="A861" s="207"/>
      <c r="B861" s="207"/>
      <c r="C861" s="208"/>
      <c r="D861" s="208"/>
      <c r="E861" s="208"/>
      <c r="F861" s="208"/>
      <c r="G861" s="208"/>
    </row>
    <row r="862" spans="1:7" s="202" customFormat="1" x14ac:dyDescent="0.15">
      <c r="A862" s="207"/>
      <c r="B862" s="207"/>
      <c r="C862" s="208"/>
      <c r="D862" s="208"/>
      <c r="E862" s="208"/>
      <c r="F862" s="208"/>
      <c r="G862" s="208"/>
    </row>
    <row r="863" spans="1:7" s="202" customFormat="1" x14ac:dyDescent="0.15">
      <c r="A863" s="207"/>
      <c r="B863" s="207"/>
      <c r="C863" s="208"/>
      <c r="D863" s="208"/>
      <c r="E863" s="208"/>
      <c r="F863" s="208"/>
      <c r="G863" s="208"/>
    </row>
    <row r="864" spans="1:7" s="202" customFormat="1" x14ac:dyDescent="0.15">
      <c r="A864" s="207"/>
      <c r="B864" s="207"/>
      <c r="C864" s="208"/>
      <c r="D864" s="208"/>
      <c r="E864" s="208"/>
      <c r="F864" s="208"/>
      <c r="G864" s="208"/>
    </row>
    <row r="865" spans="1:7" s="202" customFormat="1" x14ac:dyDescent="0.15">
      <c r="A865" s="207"/>
      <c r="B865" s="207"/>
      <c r="C865" s="208"/>
      <c r="D865" s="208"/>
      <c r="E865" s="208"/>
      <c r="F865" s="208"/>
      <c r="G865" s="208"/>
    </row>
    <row r="866" spans="1:7" s="202" customFormat="1" x14ac:dyDescent="0.15">
      <c r="A866" s="207"/>
      <c r="B866" s="207"/>
      <c r="C866" s="208"/>
      <c r="D866" s="208"/>
      <c r="E866" s="208"/>
      <c r="F866" s="208"/>
      <c r="G866" s="208"/>
    </row>
    <row r="867" spans="1:7" s="202" customFormat="1" x14ac:dyDescent="0.15">
      <c r="A867" s="207"/>
      <c r="B867" s="207"/>
      <c r="C867" s="208"/>
      <c r="D867" s="208"/>
      <c r="E867" s="208"/>
      <c r="F867" s="208"/>
      <c r="G867" s="208"/>
    </row>
    <row r="868" spans="1:7" s="202" customFormat="1" x14ac:dyDescent="0.15">
      <c r="A868" s="207"/>
      <c r="B868" s="207"/>
      <c r="C868" s="208"/>
      <c r="D868" s="208"/>
      <c r="E868" s="208"/>
      <c r="F868" s="208"/>
      <c r="G868" s="208"/>
    </row>
    <row r="869" spans="1:7" s="202" customFormat="1" x14ac:dyDescent="0.15">
      <c r="A869" s="207"/>
      <c r="B869" s="207"/>
      <c r="C869" s="208"/>
      <c r="D869" s="208"/>
      <c r="E869" s="208"/>
      <c r="F869" s="208"/>
      <c r="G869" s="208"/>
    </row>
    <row r="870" spans="1:7" s="202" customFormat="1" x14ac:dyDescent="0.15">
      <c r="A870" s="207"/>
      <c r="B870" s="207"/>
      <c r="C870" s="208"/>
      <c r="D870" s="208"/>
      <c r="E870" s="208"/>
      <c r="F870" s="208"/>
      <c r="G870" s="208"/>
    </row>
    <row r="871" spans="1:7" s="202" customFormat="1" x14ac:dyDescent="0.15">
      <c r="A871" s="207"/>
      <c r="B871" s="207"/>
      <c r="C871" s="208"/>
      <c r="D871" s="208"/>
      <c r="E871" s="208"/>
      <c r="F871" s="208"/>
      <c r="G871" s="208"/>
    </row>
    <row r="872" spans="1:7" s="202" customFormat="1" x14ac:dyDescent="0.15">
      <c r="A872" s="207"/>
      <c r="B872" s="207"/>
      <c r="C872" s="208"/>
      <c r="D872" s="208"/>
      <c r="E872" s="208"/>
      <c r="F872" s="208"/>
      <c r="G872" s="208"/>
    </row>
    <row r="873" spans="1:7" s="202" customFormat="1" x14ac:dyDescent="0.15">
      <c r="A873" s="207"/>
      <c r="B873" s="207"/>
      <c r="C873" s="208"/>
      <c r="D873" s="208"/>
      <c r="E873" s="208"/>
      <c r="F873" s="208"/>
      <c r="G873" s="208"/>
    </row>
    <row r="874" spans="1:7" s="202" customFormat="1" x14ac:dyDescent="0.15">
      <c r="A874" s="207"/>
      <c r="B874" s="207"/>
      <c r="C874" s="208"/>
      <c r="D874" s="208"/>
      <c r="E874" s="208"/>
      <c r="F874" s="208"/>
      <c r="G874" s="208"/>
    </row>
    <row r="875" spans="1:7" s="202" customFormat="1" x14ac:dyDescent="0.15">
      <c r="A875" s="207"/>
      <c r="B875" s="207"/>
      <c r="C875" s="208"/>
      <c r="D875" s="208"/>
      <c r="E875" s="208"/>
      <c r="F875" s="208"/>
      <c r="G875" s="208"/>
    </row>
    <row r="876" spans="1:7" s="202" customFormat="1" x14ac:dyDescent="0.15">
      <c r="A876" s="207"/>
      <c r="B876" s="207"/>
      <c r="C876" s="208"/>
      <c r="D876" s="208"/>
      <c r="E876" s="208"/>
      <c r="F876" s="208"/>
      <c r="G876" s="208"/>
    </row>
    <row r="877" spans="1:7" s="202" customFormat="1" x14ac:dyDescent="0.15">
      <c r="A877" s="207"/>
      <c r="B877" s="207"/>
      <c r="C877" s="208"/>
      <c r="D877" s="208"/>
      <c r="E877" s="208"/>
      <c r="F877" s="208"/>
      <c r="G877" s="208"/>
    </row>
    <row r="878" spans="1:7" s="202" customFormat="1" x14ac:dyDescent="0.15">
      <c r="A878" s="207"/>
      <c r="B878" s="207"/>
      <c r="C878" s="208"/>
      <c r="D878" s="208"/>
      <c r="E878" s="208"/>
      <c r="F878" s="208"/>
      <c r="G878" s="208"/>
    </row>
    <row r="879" spans="1:7" s="202" customFormat="1" x14ac:dyDescent="0.15">
      <c r="A879" s="207"/>
      <c r="B879" s="207"/>
      <c r="C879" s="208"/>
      <c r="D879" s="208"/>
      <c r="E879" s="208"/>
      <c r="F879" s="208"/>
      <c r="G879" s="208"/>
    </row>
    <row r="880" spans="1:7" s="202" customFormat="1" x14ac:dyDescent="0.15">
      <c r="A880" s="207"/>
      <c r="B880" s="207"/>
      <c r="C880" s="208"/>
      <c r="D880" s="208"/>
      <c r="E880" s="208"/>
      <c r="F880" s="208"/>
      <c r="G880" s="208"/>
    </row>
    <row r="881" spans="1:7" s="202" customFormat="1" x14ac:dyDescent="0.15">
      <c r="A881" s="207"/>
      <c r="B881" s="207"/>
      <c r="C881" s="208"/>
      <c r="D881" s="208"/>
      <c r="E881" s="208"/>
      <c r="F881" s="208"/>
      <c r="G881" s="208"/>
    </row>
    <row r="882" spans="1:7" s="202" customFormat="1" x14ac:dyDescent="0.15">
      <c r="A882" s="207"/>
      <c r="B882" s="207"/>
      <c r="C882" s="208"/>
      <c r="D882" s="208"/>
      <c r="E882" s="208"/>
      <c r="F882" s="208"/>
      <c r="G882" s="208"/>
    </row>
    <row r="883" spans="1:7" s="202" customFormat="1" x14ac:dyDescent="0.15">
      <c r="A883" s="207"/>
      <c r="B883" s="207"/>
      <c r="C883" s="208"/>
      <c r="D883" s="208"/>
      <c r="E883" s="208"/>
      <c r="F883" s="208"/>
      <c r="G883" s="208"/>
    </row>
    <row r="884" spans="1:7" s="202" customFormat="1" x14ac:dyDescent="0.15">
      <c r="A884" s="207"/>
      <c r="B884" s="207"/>
      <c r="C884" s="208"/>
      <c r="D884" s="208"/>
      <c r="E884" s="208"/>
      <c r="F884" s="208"/>
      <c r="G884" s="208"/>
    </row>
    <row r="885" spans="1:7" s="202" customFormat="1" x14ac:dyDescent="0.15">
      <c r="A885" s="207"/>
      <c r="B885" s="207"/>
      <c r="C885" s="208"/>
      <c r="D885" s="208"/>
      <c r="E885" s="208"/>
      <c r="F885" s="208"/>
      <c r="G885" s="208"/>
    </row>
    <row r="886" spans="1:7" s="202" customFormat="1" x14ac:dyDescent="0.15">
      <c r="A886" s="207"/>
      <c r="B886" s="207"/>
      <c r="C886" s="208"/>
      <c r="D886" s="208"/>
      <c r="E886" s="208"/>
      <c r="F886" s="208"/>
      <c r="G886" s="208"/>
    </row>
    <row r="887" spans="1:7" s="202" customFormat="1" x14ac:dyDescent="0.15">
      <c r="A887" s="207"/>
      <c r="B887" s="207"/>
      <c r="C887" s="208"/>
      <c r="D887" s="208"/>
      <c r="E887" s="208"/>
      <c r="F887" s="208"/>
      <c r="G887" s="208"/>
    </row>
    <row r="888" spans="1:7" s="202" customFormat="1" x14ac:dyDescent="0.15">
      <c r="A888" s="207"/>
      <c r="B888" s="207"/>
      <c r="C888" s="208"/>
      <c r="D888" s="208"/>
      <c r="E888" s="208"/>
      <c r="F888" s="208"/>
      <c r="G888" s="208"/>
    </row>
    <row r="889" spans="1:7" s="202" customFormat="1" x14ac:dyDescent="0.15">
      <c r="A889" s="207"/>
      <c r="B889" s="207"/>
      <c r="C889" s="208"/>
      <c r="D889" s="208"/>
      <c r="E889" s="208"/>
      <c r="F889" s="208"/>
      <c r="G889" s="208"/>
    </row>
    <row r="890" spans="1:7" s="202" customFormat="1" x14ac:dyDescent="0.15">
      <c r="A890" s="207"/>
      <c r="B890" s="207"/>
      <c r="C890" s="208"/>
      <c r="D890" s="208"/>
      <c r="E890" s="208"/>
      <c r="F890" s="208"/>
      <c r="G890" s="208"/>
    </row>
    <row r="891" spans="1:7" s="202" customFormat="1" x14ac:dyDescent="0.15">
      <c r="A891" s="207"/>
      <c r="B891" s="207"/>
      <c r="C891" s="208"/>
      <c r="D891" s="208"/>
      <c r="E891" s="208"/>
      <c r="F891" s="208"/>
      <c r="G891" s="208"/>
    </row>
    <row r="892" spans="1:7" s="202" customFormat="1" x14ac:dyDescent="0.15">
      <c r="A892" s="207"/>
      <c r="B892" s="207"/>
      <c r="C892" s="208"/>
      <c r="D892" s="208"/>
      <c r="E892" s="208"/>
      <c r="F892" s="208"/>
      <c r="G892" s="208"/>
    </row>
    <row r="893" spans="1:7" s="202" customFormat="1" x14ac:dyDescent="0.15">
      <c r="A893" s="207"/>
      <c r="B893" s="207"/>
      <c r="C893" s="208"/>
      <c r="D893" s="208"/>
      <c r="E893" s="208"/>
      <c r="F893" s="208"/>
      <c r="G893" s="208"/>
    </row>
    <row r="894" spans="1:7" s="202" customFormat="1" x14ac:dyDescent="0.15">
      <c r="A894" s="207"/>
      <c r="B894" s="207"/>
      <c r="C894" s="208"/>
      <c r="D894" s="208"/>
      <c r="E894" s="208"/>
      <c r="F894" s="208"/>
      <c r="G894" s="208"/>
    </row>
    <row r="895" spans="1:7" s="202" customFormat="1" x14ac:dyDescent="0.15">
      <c r="A895" s="207"/>
      <c r="B895" s="207"/>
      <c r="C895" s="208"/>
      <c r="D895" s="208"/>
      <c r="E895" s="208"/>
      <c r="F895" s="208"/>
      <c r="G895" s="208"/>
    </row>
    <row r="896" spans="1:7" s="202" customFormat="1" x14ac:dyDescent="0.15">
      <c r="A896" s="207"/>
      <c r="B896" s="207"/>
      <c r="C896" s="208"/>
      <c r="D896" s="208"/>
      <c r="E896" s="208"/>
      <c r="F896" s="208"/>
      <c r="G896" s="208"/>
    </row>
    <row r="897" spans="1:7" s="202" customFormat="1" x14ac:dyDescent="0.15">
      <c r="A897" s="207"/>
      <c r="B897" s="207"/>
      <c r="C897" s="208"/>
      <c r="D897" s="208"/>
      <c r="E897" s="208"/>
      <c r="F897" s="208"/>
      <c r="G897" s="208"/>
    </row>
    <row r="898" spans="1:7" s="202" customFormat="1" x14ac:dyDescent="0.15">
      <c r="A898" s="207"/>
      <c r="B898" s="207"/>
      <c r="C898" s="208"/>
      <c r="D898" s="208"/>
      <c r="E898" s="208"/>
      <c r="F898" s="208"/>
      <c r="G898" s="208"/>
    </row>
    <row r="899" spans="1:7" s="202" customFormat="1" x14ac:dyDescent="0.15">
      <c r="A899" s="207"/>
      <c r="B899" s="207"/>
      <c r="C899" s="208"/>
      <c r="D899" s="208"/>
      <c r="E899" s="208"/>
      <c r="F899" s="208"/>
      <c r="G899" s="208"/>
    </row>
    <row r="900" spans="1:7" s="202" customFormat="1" x14ac:dyDescent="0.15">
      <c r="A900" s="207"/>
      <c r="B900" s="207"/>
      <c r="C900" s="208"/>
      <c r="D900" s="208"/>
      <c r="E900" s="208"/>
      <c r="F900" s="208"/>
      <c r="G900" s="208"/>
    </row>
    <row r="901" spans="1:7" s="202" customFormat="1" x14ac:dyDescent="0.15">
      <c r="A901" s="207"/>
      <c r="B901" s="207"/>
      <c r="C901" s="208"/>
      <c r="D901" s="208"/>
      <c r="E901" s="208"/>
      <c r="F901" s="208"/>
      <c r="G901" s="208"/>
    </row>
    <row r="902" spans="1:7" s="202" customFormat="1" x14ac:dyDescent="0.15">
      <c r="A902" s="207"/>
      <c r="B902" s="207"/>
      <c r="C902" s="208"/>
      <c r="D902" s="208"/>
      <c r="E902" s="208"/>
      <c r="F902" s="208"/>
      <c r="G902" s="208"/>
    </row>
    <row r="903" spans="1:7" s="202" customFormat="1" x14ac:dyDescent="0.15">
      <c r="A903" s="207"/>
      <c r="B903" s="207"/>
      <c r="C903" s="208"/>
      <c r="D903" s="208"/>
      <c r="E903" s="208"/>
      <c r="F903" s="208"/>
      <c r="G903" s="208"/>
    </row>
    <row r="904" spans="1:7" s="202" customFormat="1" x14ac:dyDescent="0.15">
      <c r="A904" s="207"/>
      <c r="B904" s="207"/>
      <c r="C904" s="208"/>
      <c r="D904" s="208"/>
      <c r="E904" s="208"/>
      <c r="F904" s="208"/>
      <c r="G904" s="208"/>
    </row>
    <row r="905" spans="1:7" s="202" customFormat="1" x14ac:dyDescent="0.15">
      <c r="A905" s="207"/>
      <c r="B905" s="207"/>
      <c r="C905" s="208"/>
      <c r="D905" s="208"/>
      <c r="E905" s="208"/>
      <c r="F905" s="208"/>
      <c r="G905" s="208"/>
    </row>
    <row r="906" spans="1:7" s="202" customFormat="1" x14ac:dyDescent="0.15">
      <c r="A906" s="207"/>
      <c r="B906" s="207"/>
      <c r="C906" s="208"/>
      <c r="D906" s="208"/>
      <c r="E906" s="208"/>
      <c r="F906" s="208"/>
      <c r="G906" s="208"/>
    </row>
    <row r="907" spans="1:7" s="202" customFormat="1" x14ac:dyDescent="0.15">
      <c r="A907" s="207"/>
      <c r="B907" s="207"/>
      <c r="C907" s="208"/>
      <c r="D907" s="208"/>
      <c r="E907" s="208"/>
      <c r="F907" s="208"/>
      <c r="G907" s="208"/>
    </row>
    <row r="908" spans="1:7" s="202" customFormat="1" x14ac:dyDescent="0.15">
      <c r="A908" s="207"/>
      <c r="B908" s="207"/>
      <c r="C908" s="208"/>
      <c r="D908" s="208"/>
      <c r="E908" s="208"/>
      <c r="F908" s="208"/>
      <c r="G908" s="208"/>
    </row>
    <row r="909" spans="1:7" s="202" customFormat="1" x14ac:dyDescent="0.15">
      <c r="A909" s="207"/>
      <c r="B909" s="207"/>
      <c r="C909" s="208"/>
      <c r="D909" s="208"/>
      <c r="E909" s="208"/>
      <c r="F909" s="208"/>
      <c r="G909" s="208"/>
    </row>
    <row r="910" spans="1:7" s="202" customFormat="1" x14ac:dyDescent="0.15">
      <c r="A910" s="207"/>
      <c r="B910" s="207"/>
      <c r="C910" s="208"/>
      <c r="D910" s="208"/>
      <c r="E910" s="208"/>
      <c r="F910" s="208"/>
      <c r="G910" s="208"/>
    </row>
    <row r="911" spans="1:7" s="202" customFormat="1" x14ac:dyDescent="0.15">
      <c r="A911" s="207"/>
      <c r="B911" s="207"/>
      <c r="C911" s="208"/>
      <c r="D911" s="208"/>
      <c r="E911" s="208"/>
      <c r="F911" s="208"/>
      <c r="G911" s="208"/>
    </row>
    <row r="912" spans="1:7" s="202" customFormat="1" x14ac:dyDescent="0.15">
      <c r="A912" s="207"/>
      <c r="B912" s="207"/>
      <c r="C912" s="208"/>
      <c r="D912" s="208"/>
      <c r="E912" s="208"/>
      <c r="F912" s="208"/>
      <c r="G912" s="208"/>
    </row>
    <row r="913" spans="1:7" s="202" customFormat="1" x14ac:dyDescent="0.15">
      <c r="A913" s="207"/>
      <c r="B913" s="207"/>
      <c r="C913" s="208"/>
      <c r="D913" s="208"/>
      <c r="E913" s="208"/>
      <c r="F913" s="208"/>
      <c r="G913" s="208"/>
    </row>
    <row r="914" spans="1:7" s="202" customFormat="1" x14ac:dyDescent="0.15">
      <c r="A914" s="207"/>
      <c r="B914" s="207"/>
      <c r="C914" s="208"/>
      <c r="D914" s="208"/>
      <c r="E914" s="208"/>
      <c r="F914" s="208"/>
      <c r="G914" s="208"/>
    </row>
    <row r="915" spans="1:7" s="202" customFormat="1" x14ac:dyDescent="0.15">
      <c r="A915" s="207"/>
      <c r="B915" s="207"/>
      <c r="C915" s="208"/>
      <c r="D915" s="208"/>
      <c r="E915" s="208"/>
      <c r="F915" s="208"/>
      <c r="G915" s="208"/>
    </row>
    <row r="916" spans="1:7" s="202" customFormat="1" x14ac:dyDescent="0.15">
      <c r="A916" s="207"/>
      <c r="B916" s="207"/>
      <c r="C916" s="208"/>
      <c r="D916" s="208"/>
      <c r="E916" s="208"/>
      <c r="F916" s="208"/>
      <c r="G916" s="208"/>
    </row>
    <row r="917" spans="1:7" s="202" customFormat="1" x14ac:dyDescent="0.15">
      <c r="A917" s="207"/>
      <c r="B917" s="207"/>
      <c r="C917" s="208"/>
      <c r="D917" s="208"/>
      <c r="E917" s="208"/>
      <c r="F917" s="208"/>
      <c r="G917" s="208"/>
    </row>
    <row r="918" spans="1:7" s="202" customFormat="1" x14ac:dyDescent="0.15">
      <c r="A918" s="207"/>
      <c r="B918" s="207"/>
      <c r="C918" s="208"/>
      <c r="D918" s="208"/>
      <c r="E918" s="208"/>
      <c r="F918" s="208"/>
      <c r="G918" s="208"/>
    </row>
    <row r="919" spans="1:7" s="202" customFormat="1" x14ac:dyDescent="0.15">
      <c r="A919" s="207"/>
      <c r="B919" s="207"/>
      <c r="C919" s="208"/>
      <c r="D919" s="208"/>
      <c r="E919" s="208"/>
      <c r="F919" s="208"/>
      <c r="G919" s="208"/>
    </row>
    <row r="920" spans="1:7" s="202" customFormat="1" x14ac:dyDescent="0.15">
      <c r="A920" s="207"/>
      <c r="B920" s="207"/>
      <c r="C920" s="208"/>
      <c r="D920" s="208"/>
      <c r="E920" s="208"/>
      <c r="F920" s="208"/>
      <c r="G920" s="208"/>
    </row>
    <row r="921" spans="1:7" s="202" customFormat="1" x14ac:dyDescent="0.15">
      <c r="A921" s="207"/>
      <c r="B921" s="207"/>
      <c r="C921" s="208"/>
      <c r="D921" s="208"/>
      <c r="E921" s="208"/>
      <c r="F921" s="208"/>
      <c r="G921" s="208"/>
    </row>
    <row r="922" spans="1:7" s="202" customFormat="1" x14ac:dyDescent="0.15">
      <c r="A922" s="207"/>
      <c r="B922" s="207"/>
      <c r="C922" s="208"/>
      <c r="D922" s="208"/>
      <c r="E922" s="208"/>
      <c r="F922" s="208"/>
      <c r="G922" s="208"/>
    </row>
    <row r="923" spans="1:7" s="202" customFormat="1" x14ac:dyDescent="0.15">
      <c r="A923" s="207"/>
      <c r="B923" s="207"/>
      <c r="C923" s="208"/>
      <c r="D923" s="208"/>
      <c r="E923" s="208"/>
      <c r="F923" s="208"/>
      <c r="G923" s="208"/>
    </row>
    <row r="924" spans="1:7" s="202" customFormat="1" x14ac:dyDescent="0.15">
      <c r="A924" s="207"/>
      <c r="B924" s="207"/>
      <c r="C924" s="208"/>
      <c r="D924" s="208"/>
      <c r="E924" s="208"/>
      <c r="F924" s="208"/>
      <c r="G924" s="208"/>
    </row>
    <row r="925" spans="1:7" s="202" customFormat="1" x14ac:dyDescent="0.15">
      <c r="A925" s="207"/>
      <c r="B925" s="207"/>
      <c r="C925" s="208"/>
      <c r="D925" s="208"/>
      <c r="E925" s="208"/>
      <c r="F925" s="208"/>
      <c r="G925" s="208"/>
    </row>
    <row r="926" spans="1:7" s="202" customFormat="1" x14ac:dyDescent="0.15">
      <c r="A926" s="207"/>
      <c r="B926" s="207"/>
      <c r="C926" s="208"/>
      <c r="D926" s="208"/>
      <c r="E926" s="208"/>
      <c r="F926" s="208"/>
      <c r="G926" s="208"/>
    </row>
    <row r="927" spans="1:7" s="202" customFormat="1" x14ac:dyDescent="0.15">
      <c r="A927" s="207"/>
      <c r="B927" s="207"/>
      <c r="C927" s="208"/>
      <c r="D927" s="208"/>
      <c r="E927" s="208"/>
      <c r="F927" s="208"/>
      <c r="G927" s="208"/>
    </row>
    <row r="928" spans="1:7" s="202" customFormat="1" x14ac:dyDescent="0.15">
      <c r="A928" s="207"/>
      <c r="B928" s="207"/>
      <c r="C928" s="208"/>
      <c r="D928" s="208"/>
      <c r="E928" s="208"/>
      <c r="F928" s="208"/>
      <c r="G928" s="208"/>
    </row>
    <row r="929" spans="1:7" s="202" customFormat="1" x14ac:dyDescent="0.15">
      <c r="A929" s="207"/>
      <c r="B929" s="207"/>
      <c r="C929" s="208"/>
      <c r="D929" s="208"/>
      <c r="E929" s="208"/>
      <c r="F929" s="208"/>
      <c r="G929" s="208"/>
    </row>
    <row r="930" spans="1:7" s="202" customFormat="1" x14ac:dyDescent="0.15">
      <c r="A930" s="207"/>
      <c r="B930" s="207"/>
      <c r="C930" s="208"/>
      <c r="D930" s="208"/>
      <c r="E930" s="208"/>
      <c r="F930" s="208"/>
      <c r="G930" s="208"/>
    </row>
    <row r="931" spans="1:7" s="202" customFormat="1" x14ac:dyDescent="0.15">
      <c r="A931" s="207"/>
      <c r="B931" s="207"/>
      <c r="C931" s="208"/>
      <c r="D931" s="208"/>
      <c r="E931" s="208"/>
      <c r="F931" s="208"/>
      <c r="G931" s="208"/>
    </row>
    <row r="932" spans="1:7" s="202" customFormat="1" x14ac:dyDescent="0.15">
      <c r="A932" s="207"/>
      <c r="B932" s="207"/>
      <c r="C932" s="208"/>
      <c r="D932" s="208"/>
      <c r="E932" s="208"/>
      <c r="F932" s="208"/>
      <c r="G932" s="208"/>
    </row>
    <row r="933" spans="1:7" s="202" customFormat="1" x14ac:dyDescent="0.15">
      <c r="A933" s="207"/>
      <c r="B933" s="207"/>
      <c r="C933" s="208"/>
      <c r="D933" s="208"/>
      <c r="E933" s="208"/>
      <c r="F933" s="208"/>
      <c r="G933" s="208"/>
    </row>
    <row r="934" spans="1:7" s="202" customFormat="1" x14ac:dyDescent="0.15">
      <c r="A934" s="207"/>
      <c r="B934" s="207"/>
      <c r="C934" s="208"/>
      <c r="D934" s="208"/>
      <c r="E934" s="208"/>
      <c r="F934" s="208"/>
      <c r="G934" s="208"/>
    </row>
    <row r="935" spans="1:7" s="202" customFormat="1" x14ac:dyDescent="0.15">
      <c r="A935" s="207"/>
      <c r="B935" s="207"/>
      <c r="C935" s="208"/>
      <c r="D935" s="208"/>
      <c r="E935" s="208"/>
      <c r="F935" s="208"/>
      <c r="G935" s="208"/>
    </row>
    <row r="936" spans="1:7" s="202" customFormat="1" x14ac:dyDescent="0.15">
      <c r="A936" s="207"/>
      <c r="B936" s="207"/>
      <c r="C936" s="208"/>
      <c r="D936" s="208"/>
      <c r="E936" s="208"/>
      <c r="F936" s="208"/>
      <c r="G936" s="208"/>
    </row>
    <row r="937" spans="1:7" s="202" customFormat="1" x14ac:dyDescent="0.15">
      <c r="A937" s="207"/>
      <c r="B937" s="207"/>
      <c r="C937" s="208"/>
      <c r="D937" s="208"/>
      <c r="E937" s="208"/>
      <c r="F937" s="208"/>
      <c r="G937" s="208"/>
    </row>
    <row r="938" spans="1:7" s="202" customFormat="1" x14ac:dyDescent="0.15">
      <c r="A938" s="207"/>
      <c r="B938" s="207"/>
      <c r="C938" s="208"/>
      <c r="D938" s="208"/>
      <c r="E938" s="208"/>
      <c r="F938" s="208"/>
      <c r="G938" s="208"/>
    </row>
    <row r="939" spans="1:7" s="202" customFormat="1" x14ac:dyDescent="0.15">
      <c r="A939" s="207"/>
      <c r="B939" s="207"/>
      <c r="C939" s="208"/>
      <c r="D939" s="208"/>
      <c r="E939" s="208"/>
      <c r="F939" s="208"/>
      <c r="G939" s="208"/>
    </row>
    <row r="940" spans="1:7" s="202" customFormat="1" x14ac:dyDescent="0.15">
      <c r="A940" s="207"/>
      <c r="B940" s="207"/>
      <c r="C940" s="208"/>
      <c r="D940" s="208"/>
      <c r="E940" s="208"/>
      <c r="F940" s="208"/>
      <c r="G940" s="208"/>
    </row>
    <row r="941" spans="1:7" s="202" customFormat="1" x14ac:dyDescent="0.15">
      <c r="A941" s="207"/>
      <c r="B941" s="207"/>
      <c r="C941" s="208"/>
      <c r="D941" s="208"/>
      <c r="E941" s="208"/>
      <c r="F941" s="208"/>
      <c r="G941" s="208"/>
    </row>
    <row r="942" spans="1:7" s="202" customFormat="1" x14ac:dyDescent="0.15">
      <c r="A942" s="207"/>
      <c r="B942" s="207"/>
      <c r="C942" s="208"/>
      <c r="D942" s="208"/>
      <c r="E942" s="208"/>
      <c r="F942" s="208"/>
      <c r="G942" s="208"/>
    </row>
    <row r="943" spans="1:7" s="202" customFormat="1" x14ac:dyDescent="0.15">
      <c r="A943" s="207"/>
      <c r="B943" s="207"/>
      <c r="C943" s="208"/>
      <c r="D943" s="208"/>
      <c r="E943" s="208"/>
      <c r="F943" s="208"/>
      <c r="G943" s="208"/>
    </row>
    <row r="944" spans="1:7" s="202" customFormat="1" x14ac:dyDescent="0.15">
      <c r="A944" s="207"/>
      <c r="B944" s="207"/>
      <c r="C944" s="208"/>
      <c r="D944" s="208"/>
      <c r="E944" s="208"/>
      <c r="F944" s="208"/>
      <c r="G944" s="208"/>
    </row>
    <row r="945" spans="1:7" s="202" customFormat="1" x14ac:dyDescent="0.15">
      <c r="A945" s="207"/>
      <c r="B945" s="207"/>
      <c r="C945" s="208"/>
      <c r="D945" s="208"/>
      <c r="E945" s="208"/>
      <c r="F945" s="208"/>
      <c r="G945" s="208"/>
    </row>
    <row r="946" spans="1:7" s="202" customFormat="1" x14ac:dyDescent="0.15">
      <c r="A946" s="207"/>
      <c r="B946" s="207"/>
      <c r="C946" s="208"/>
      <c r="D946" s="208"/>
      <c r="E946" s="208"/>
      <c r="F946" s="208"/>
      <c r="G946" s="208"/>
    </row>
    <row r="947" spans="1:7" s="202" customFormat="1" x14ac:dyDescent="0.15">
      <c r="A947" s="207"/>
      <c r="B947" s="207"/>
      <c r="C947" s="208"/>
      <c r="D947" s="208"/>
      <c r="E947" s="208"/>
      <c r="F947" s="208"/>
      <c r="G947" s="208"/>
    </row>
    <row r="948" spans="1:7" s="202" customFormat="1" x14ac:dyDescent="0.15">
      <c r="A948" s="207"/>
      <c r="B948" s="207"/>
      <c r="C948" s="208"/>
      <c r="D948" s="208"/>
      <c r="E948" s="208"/>
      <c r="F948" s="208"/>
      <c r="G948" s="208"/>
    </row>
    <row r="949" spans="1:7" s="202" customFormat="1" x14ac:dyDescent="0.15">
      <c r="A949" s="207"/>
      <c r="B949" s="207"/>
      <c r="C949" s="208"/>
      <c r="D949" s="208"/>
      <c r="E949" s="208"/>
      <c r="F949" s="208"/>
      <c r="G949" s="208"/>
    </row>
    <row r="950" spans="1:7" s="202" customFormat="1" x14ac:dyDescent="0.15">
      <c r="A950" s="207"/>
      <c r="B950" s="207"/>
      <c r="C950" s="208"/>
      <c r="D950" s="208"/>
      <c r="E950" s="208"/>
      <c r="F950" s="208"/>
      <c r="G950" s="208"/>
    </row>
    <row r="951" spans="1:7" s="202" customFormat="1" x14ac:dyDescent="0.15">
      <c r="A951" s="207"/>
      <c r="B951" s="207"/>
      <c r="C951" s="208"/>
      <c r="D951" s="208"/>
      <c r="E951" s="208"/>
      <c r="F951" s="208"/>
      <c r="G951" s="208"/>
    </row>
    <row r="952" spans="1:7" s="202" customFormat="1" x14ac:dyDescent="0.15">
      <c r="A952" s="207"/>
      <c r="B952" s="207"/>
      <c r="C952" s="208"/>
      <c r="D952" s="208"/>
      <c r="E952" s="208"/>
      <c r="F952" s="208"/>
      <c r="G952" s="208"/>
    </row>
    <row r="953" spans="1:7" s="202" customFormat="1" x14ac:dyDescent="0.15">
      <c r="A953" s="207"/>
      <c r="B953" s="207"/>
      <c r="C953" s="208"/>
      <c r="D953" s="208"/>
      <c r="E953" s="208"/>
      <c r="F953" s="208"/>
      <c r="G953" s="208"/>
    </row>
    <row r="954" spans="1:7" s="202" customFormat="1" x14ac:dyDescent="0.15">
      <c r="A954" s="207"/>
      <c r="B954" s="207"/>
      <c r="C954" s="208"/>
      <c r="D954" s="208"/>
      <c r="E954" s="208"/>
      <c r="F954" s="208"/>
      <c r="G954" s="208"/>
    </row>
    <row r="955" spans="1:7" s="202" customFormat="1" x14ac:dyDescent="0.15">
      <c r="A955" s="207"/>
      <c r="B955" s="207"/>
      <c r="C955" s="208"/>
      <c r="D955" s="208"/>
      <c r="E955" s="208"/>
      <c r="F955" s="208"/>
      <c r="G955" s="208"/>
    </row>
    <row r="956" spans="1:7" s="202" customFormat="1" x14ac:dyDescent="0.15">
      <c r="A956" s="207"/>
      <c r="B956" s="207"/>
      <c r="C956" s="208"/>
      <c r="D956" s="208"/>
      <c r="E956" s="208"/>
      <c r="F956" s="208"/>
      <c r="G956" s="208"/>
    </row>
    <row r="957" spans="1:7" s="202" customFormat="1" x14ac:dyDescent="0.15">
      <c r="A957" s="207"/>
      <c r="B957" s="207"/>
      <c r="C957" s="208"/>
      <c r="D957" s="208"/>
      <c r="E957" s="208"/>
      <c r="F957" s="208"/>
      <c r="G957" s="208"/>
    </row>
    <row r="958" spans="1:7" s="202" customFormat="1" x14ac:dyDescent="0.15">
      <c r="A958" s="207"/>
      <c r="B958" s="207"/>
      <c r="C958" s="208"/>
      <c r="D958" s="208"/>
      <c r="E958" s="208"/>
      <c r="F958" s="208"/>
      <c r="G958" s="208"/>
    </row>
    <row r="959" spans="1:7" s="202" customFormat="1" x14ac:dyDescent="0.15">
      <c r="A959" s="207"/>
      <c r="B959" s="207"/>
      <c r="C959" s="208"/>
      <c r="D959" s="208"/>
      <c r="E959" s="208"/>
      <c r="F959" s="208"/>
      <c r="G959" s="208"/>
    </row>
    <row r="960" spans="1:7" s="202" customFormat="1" x14ac:dyDescent="0.15">
      <c r="A960" s="207"/>
      <c r="B960" s="207"/>
      <c r="C960" s="208"/>
      <c r="D960" s="208"/>
      <c r="E960" s="208"/>
      <c r="F960" s="208"/>
      <c r="G960" s="208"/>
    </row>
    <row r="961" spans="1:7" s="202" customFormat="1" x14ac:dyDescent="0.15">
      <c r="A961" s="207"/>
      <c r="B961" s="207"/>
      <c r="C961" s="208"/>
      <c r="D961" s="208"/>
      <c r="E961" s="208"/>
      <c r="F961" s="208"/>
      <c r="G961" s="208"/>
    </row>
    <row r="962" spans="1:7" s="202" customFormat="1" x14ac:dyDescent="0.15">
      <c r="A962" s="207"/>
      <c r="B962" s="207"/>
      <c r="C962" s="208"/>
      <c r="D962" s="208"/>
      <c r="E962" s="208"/>
      <c r="F962" s="208"/>
      <c r="G962" s="208"/>
    </row>
    <row r="963" spans="1:7" s="202" customFormat="1" x14ac:dyDescent="0.15">
      <c r="A963" s="207"/>
      <c r="B963" s="207"/>
      <c r="C963" s="208"/>
      <c r="D963" s="208"/>
      <c r="E963" s="208"/>
      <c r="F963" s="208"/>
      <c r="G963" s="208"/>
    </row>
    <row r="964" spans="1:7" s="202" customFormat="1" x14ac:dyDescent="0.15">
      <c r="A964" s="207"/>
      <c r="B964" s="207"/>
      <c r="C964" s="208"/>
      <c r="D964" s="208"/>
      <c r="E964" s="208"/>
      <c r="F964" s="208"/>
      <c r="G964" s="208"/>
    </row>
    <row r="965" spans="1:7" s="202" customFormat="1" x14ac:dyDescent="0.15">
      <c r="A965" s="207"/>
      <c r="B965" s="207"/>
      <c r="C965" s="208"/>
      <c r="D965" s="208"/>
      <c r="E965" s="208"/>
      <c r="F965" s="208"/>
      <c r="G965" s="208"/>
    </row>
    <row r="966" spans="1:7" s="202" customFormat="1" x14ac:dyDescent="0.15">
      <c r="A966" s="207"/>
      <c r="B966" s="207"/>
      <c r="C966" s="208"/>
      <c r="D966" s="208"/>
      <c r="E966" s="208"/>
      <c r="F966" s="208"/>
      <c r="G966" s="208"/>
    </row>
    <row r="967" spans="1:7" s="202" customFormat="1" x14ac:dyDescent="0.15">
      <c r="A967" s="207"/>
      <c r="B967" s="207"/>
      <c r="C967" s="208"/>
      <c r="D967" s="208"/>
      <c r="E967" s="208"/>
      <c r="F967" s="208"/>
      <c r="G967" s="208"/>
    </row>
    <row r="968" spans="1:7" s="202" customFormat="1" x14ac:dyDescent="0.15">
      <c r="A968" s="207"/>
      <c r="B968" s="207"/>
      <c r="C968" s="208"/>
      <c r="D968" s="208"/>
      <c r="E968" s="208"/>
      <c r="F968" s="208"/>
      <c r="G968" s="208"/>
    </row>
    <row r="969" spans="1:7" s="202" customFormat="1" x14ac:dyDescent="0.15">
      <c r="A969" s="207"/>
      <c r="B969" s="207"/>
      <c r="C969" s="208"/>
      <c r="D969" s="208"/>
      <c r="E969" s="208"/>
      <c r="F969" s="208"/>
      <c r="G969" s="208"/>
    </row>
    <row r="970" spans="1:7" s="202" customFormat="1" x14ac:dyDescent="0.15">
      <c r="A970" s="207"/>
      <c r="B970" s="207"/>
      <c r="C970" s="208"/>
      <c r="D970" s="208"/>
      <c r="E970" s="208"/>
      <c r="F970" s="208"/>
      <c r="G970" s="208"/>
    </row>
    <row r="971" spans="1:7" s="202" customFormat="1" x14ac:dyDescent="0.15">
      <c r="A971" s="207"/>
      <c r="B971" s="207"/>
      <c r="C971" s="208"/>
      <c r="D971" s="208"/>
      <c r="E971" s="208"/>
      <c r="F971" s="208"/>
      <c r="G971" s="208"/>
    </row>
    <row r="972" spans="1:7" s="202" customFormat="1" x14ac:dyDescent="0.15">
      <c r="A972" s="207"/>
      <c r="B972" s="207"/>
      <c r="C972" s="208"/>
      <c r="D972" s="208"/>
      <c r="E972" s="208"/>
      <c r="F972" s="208"/>
      <c r="G972" s="208"/>
    </row>
    <row r="973" spans="1:7" s="202" customFormat="1" x14ac:dyDescent="0.15">
      <c r="A973" s="207"/>
      <c r="B973" s="207"/>
      <c r="C973" s="208"/>
      <c r="D973" s="208"/>
      <c r="E973" s="208"/>
      <c r="F973" s="208"/>
      <c r="G973" s="208"/>
    </row>
    <row r="974" spans="1:7" s="202" customFormat="1" x14ac:dyDescent="0.15">
      <c r="A974" s="207"/>
      <c r="B974" s="207"/>
      <c r="C974" s="208"/>
      <c r="D974" s="208"/>
      <c r="E974" s="208"/>
      <c r="F974" s="208"/>
      <c r="G974" s="208"/>
    </row>
    <row r="975" spans="1:7" s="202" customFormat="1" x14ac:dyDescent="0.15">
      <c r="A975" s="207"/>
      <c r="B975" s="207"/>
      <c r="C975" s="208"/>
      <c r="D975" s="208"/>
      <c r="E975" s="208"/>
      <c r="F975" s="208"/>
      <c r="G975" s="208"/>
    </row>
    <row r="976" spans="1:7" s="202" customFormat="1" x14ac:dyDescent="0.15">
      <c r="A976" s="207"/>
      <c r="B976" s="207"/>
      <c r="C976" s="208"/>
      <c r="D976" s="208"/>
      <c r="E976" s="208"/>
      <c r="F976" s="208"/>
      <c r="G976" s="208"/>
    </row>
    <row r="977" spans="1:7" s="202" customFormat="1" x14ac:dyDescent="0.15">
      <c r="A977" s="207"/>
      <c r="B977" s="207"/>
      <c r="C977" s="208"/>
      <c r="D977" s="208"/>
      <c r="E977" s="208"/>
      <c r="F977" s="208"/>
      <c r="G977" s="208"/>
    </row>
    <row r="978" spans="1:7" s="202" customFormat="1" x14ac:dyDescent="0.15">
      <c r="A978" s="207"/>
      <c r="B978" s="207"/>
      <c r="C978" s="208"/>
      <c r="D978" s="208"/>
      <c r="E978" s="208"/>
      <c r="F978" s="208"/>
      <c r="G978" s="208"/>
    </row>
    <row r="979" spans="1:7" s="202" customFormat="1" x14ac:dyDescent="0.15">
      <c r="A979" s="207"/>
      <c r="B979" s="207"/>
      <c r="C979" s="208"/>
      <c r="D979" s="208"/>
      <c r="E979" s="208"/>
      <c r="F979" s="208"/>
      <c r="G979" s="208"/>
    </row>
    <row r="980" spans="1:7" s="202" customFormat="1" x14ac:dyDescent="0.15">
      <c r="A980" s="207"/>
      <c r="B980" s="207"/>
      <c r="C980" s="208"/>
      <c r="D980" s="208"/>
      <c r="E980" s="208"/>
      <c r="F980" s="208"/>
      <c r="G980" s="208"/>
    </row>
    <row r="981" spans="1:7" s="202" customFormat="1" x14ac:dyDescent="0.15">
      <c r="A981" s="207"/>
      <c r="B981" s="207"/>
      <c r="C981" s="208"/>
      <c r="D981" s="208"/>
      <c r="E981" s="208"/>
      <c r="F981" s="208"/>
      <c r="G981" s="208"/>
    </row>
    <row r="982" spans="1:7" s="202" customFormat="1" x14ac:dyDescent="0.15">
      <c r="A982" s="207"/>
      <c r="B982" s="207"/>
      <c r="C982" s="208"/>
      <c r="D982" s="208"/>
      <c r="E982" s="208"/>
      <c r="F982" s="208"/>
      <c r="G982" s="208"/>
    </row>
    <row r="983" spans="1:7" s="202" customFormat="1" x14ac:dyDescent="0.15">
      <c r="A983" s="207"/>
      <c r="B983" s="207"/>
      <c r="C983" s="208"/>
      <c r="D983" s="208"/>
      <c r="E983" s="208"/>
      <c r="F983" s="208"/>
      <c r="G983" s="208"/>
    </row>
    <row r="984" spans="1:7" s="202" customFormat="1" x14ac:dyDescent="0.15">
      <c r="A984" s="207"/>
      <c r="B984" s="207"/>
      <c r="C984" s="208"/>
      <c r="D984" s="208"/>
      <c r="E984" s="208"/>
      <c r="F984" s="208"/>
      <c r="G984" s="208"/>
    </row>
    <row r="985" spans="1:7" s="202" customFormat="1" x14ac:dyDescent="0.15">
      <c r="A985" s="207"/>
      <c r="B985" s="207"/>
      <c r="C985" s="208"/>
      <c r="D985" s="208"/>
      <c r="E985" s="208"/>
      <c r="F985" s="208"/>
      <c r="G985" s="208"/>
    </row>
    <row r="986" spans="1:7" s="202" customFormat="1" x14ac:dyDescent="0.15">
      <c r="A986" s="207"/>
      <c r="B986" s="207"/>
      <c r="C986" s="208"/>
      <c r="D986" s="208"/>
      <c r="E986" s="208"/>
      <c r="F986" s="208"/>
      <c r="G986" s="208"/>
    </row>
    <row r="987" spans="1:7" s="202" customFormat="1" x14ac:dyDescent="0.15">
      <c r="A987" s="207"/>
      <c r="B987" s="207"/>
      <c r="C987" s="208"/>
      <c r="D987" s="208"/>
      <c r="E987" s="208"/>
      <c r="F987" s="208"/>
      <c r="G987" s="208"/>
    </row>
    <row r="988" spans="1:7" s="202" customFormat="1" x14ac:dyDescent="0.15">
      <c r="A988" s="207"/>
      <c r="B988" s="207"/>
      <c r="C988" s="208"/>
      <c r="D988" s="208"/>
      <c r="E988" s="208"/>
      <c r="F988" s="208"/>
      <c r="G988" s="208"/>
    </row>
    <row r="989" spans="1:7" s="202" customFormat="1" x14ac:dyDescent="0.15">
      <c r="A989" s="207"/>
      <c r="B989" s="207"/>
      <c r="C989" s="208"/>
      <c r="D989" s="208"/>
      <c r="E989" s="208"/>
      <c r="F989" s="208"/>
      <c r="G989" s="208"/>
    </row>
    <row r="990" spans="1:7" s="202" customFormat="1" x14ac:dyDescent="0.15">
      <c r="A990" s="207"/>
      <c r="B990" s="207"/>
      <c r="C990" s="208"/>
      <c r="D990" s="208"/>
      <c r="E990" s="208"/>
      <c r="F990" s="208"/>
      <c r="G990" s="208"/>
    </row>
    <row r="991" spans="1:7" s="202" customFormat="1" x14ac:dyDescent="0.15">
      <c r="A991" s="207"/>
      <c r="B991" s="207"/>
      <c r="C991" s="208"/>
      <c r="D991" s="208"/>
      <c r="E991" s="208"/>
      <c r="F991" s="208"/>
      <c r="G991" s="208"/>
    </row>
    <row r="992" spans="1:7" s="202" customFormat="1" x14ac:dyDescent="0.15">
      <c r="A992" s="207"/>
      <c r="B992" s="207"/>
      <c r="C992" s="208"/>
      <c r="D992" s="208"/>
      <c r="E992" s="208"/>
      <c r="F992" s="208"/>
      <c r="G992" s="208"/>
    </row>
    <row r="993" spans="1:7" s="202" customFormat="1" x14ac:dyDescent="0.15">
      <c r="A993" s="207"/>
      <c r="B993" s="207"/>
      <c r="C993" s="208"/>
      <c r="D993" s="208"/>
      <c r="E993" s="208"/>
      <c r="F993" s="208"/>
      <c r="G993" s="208"/>
    </row>
    <row r="994" spans="1:7" s="202" customFormat="1" x14ac:dyDescent="0.15">
      <c r="A994" s="207"/>
      <c r="B994" s="207"/>
      <c r="C994" s="208"/>
      <c r="D994" s="208"/>
      <c r="E994" s="208"/>
      <c r="F994" s="208"/>
      <c r="G994" s="208"/>
    </row>
    <row r="995" spans="1:7" s="202" customFormat="1" x14ac:dyDescent="0.15">
      <c r="A995" s="207"/>
      <c r="B995" s="207"/>
      <c r="C995" s="208"/>
      <c r="D995" s="208"/>
      <c r="E995" s="208"/>
      <c r="F995" s="208"/>
      <c r="G995" s="208"/>
    </row>
    <row r="996" spans="1:7" s="202" customFormat="1" x14ac:dyDescent="0.15">
      <c r="A996" s="207"/>
      <c r="B996" s="207"/>
      <c r="C996" s="208"/>
      <c r="D996" s="208"/>
      <c r="E996" s="208"/>
      <c r="F996" s="208"/>
      <c r="G996" s="208"/>
    </row>
    <row r="997" spans="1:7" s="202" customFormat="1" x14ac:dyDescent="0.15">
      <c r="A997" s="207"/>
      <c r="B997" s="207"/>
      <c r="C997" s="208"/>
      <c r="D997" s="208"/>
      <c r="E997" s="208"/>
      <c r="F997" s="208"/>
      <c r="G997" s="208"/>
    </row>
    <row r="998" spans="1:7" s="202" customFormat="1" x14ac:dyDescent="0.15">
      <c r="A998" s="207"/>
      <c r="B998" s="207"/>
      <c r="C998" s="208"/>
      <c r="D998" s="208"/>
      <c r="E998" s="208"/>
      <c r="F998" s="208"/>
      <c r="G998" s="208"/>
    </row>
    <row r="999" spans="1:7" s="202" customFormat="1" x14ac:dyDescent="0.15">
      <c r="A999" s="207"/>
      <c r="B999" s="207"/>
      <c r="C999" s="208"/>
      <c r="D999" s="208"/>
      <c r="E999" s="208"/>
      <c r="F999" s="208"/>
      <c r="G999" s="208"/>
    </row>
    <row r="1000" spans="1:7" s="202" customFormat="1" x14ac:dyDescent="0.15">
      <c r="A1000" s="207"/>
      <c r="B1000" s="207"/>
      <c r="C1000" s="208"/>
      <c r="D1000" s="208"/>
      <c r="E1000" s="208"/>
      <c r="F1000" s="208"/>
      <c r="G1000" s="208"/>
    </row>
    <row r="1001" spans="1:7" s="202" customFormat="1" x14ac:dyDescent="0.15">
      <c r="A1001" s="207"/>
      <c r="B1001" s="207"/>
      <c r="C1001" s="208"/>
      <c r="D1001" s="208"/>
      <c r="E1001" s="208"/>
      <c r="F1001" s="208"/>
      <c r="G1001" s="208"/>
    </row>
    <row r="1002" spans="1:7" s="202" customFormat="1" x14ac:dyDescent="0.15">
      <c r="A1002" s="207"/>
      <c r="B1002" s="207"/>
      <c r="C1002" s="208"/>
      <c r="D1002" s="208"/>
      <c r="E1002" s="208"/>
      <c r="F1002" s="208"/>
      <c r="G1002" s="208"/>
    </row>
    <row r="1003" spans="1:7" s="202" customFormat="1" x14ac:dyDescent="0.15">
      <c r="A1003" s="207"/>
      <c r="B1003" s="207"/>
      <c r="C1003" s="208"/>
      <c r="D1003" s="208"/>
      <c r="E1003" s="208"/>
      <c r="F1003" s="208"/>
      <c r="G1003" s="208"/>
    </row>
    <row r="1004" spans="1:7" s="202" customFormat="1" x14ac:dyDescent="0.15">
      <c r="A1004" s="207"/>
      <c r="B1004" s="207"/>
      <c r="C1004" s="208"/>
      <c r="D1004" s="208"/>
      <c r="E1004" s="208"/>
      <c r="F1004" s="208"/>
      <c r="G1004" s="208"/>
    </row>
    <row r="1005" spans="1:7" s="202" customFormat="1" x14ac:dyDescent="0.15">
      <c r="A1005" s="207"/>
      <c r="B1005" s="207"/>
      <c r="C1005" s="208"/>
      <c r="D1005" s="208"/>
      <c r="E1005" s="208"/>
      <c r="F1005" s="208"/>
      <c r="G1005" s="208"/>
    </row>
    <row r="1006" spans="1:7" s="202" customFormat="1" x14ac:dyDescent="0.15">
      <c r="A1006" s="207"/>
      <c r="B1006" s="207"/>
      <c r="C1006" s="208"/>
      <c r="D1006" s="208"/>
      <c r="E1006" s="208"/>
      <c r="F1006" s="208"/>
      <c r="G1006" s="208"/>
    </row>
    <row r="1007" spans="1:7" s="202" customFormat="1" x14ac:dyDescent="0.15">
      <c r="A1007" s="207"/>
      <c r="B1007" s="207"/>
      <c r="C1007" s="208"/>
      <c r="D1007" s="208"/>
      <c r="E1007" s="208"/>
      <c r="F1007" s="208"/>
      <c r="G1007" s="208"/>
    </row>
    <row r="1008" spans="1:7" s="202" customFormat="1" x14ac:dyDescent="0.15">
      <c r="A1008" s="207"/>
      <c r="B1008" s="207"/>
      <c r="C1008" s="208"/>
      <c r="D1008" s="208"/>
      <c r="E1008" s="208"/>
      <c r="F1008" s="208"/>
      <c r="G1008" s="208"/>
    </row>
    <row r="1009" spans="1:7" s="202" customFormat="1" x14ac:dyDescent="0.15">
      <c r="A1009" s="207"/>
      <c r="B1009" s="207"/>
      <c r="C1009" s="208"/>
      <c r="D1009" s="208"/>
      <c r="E1009" s="208"/>
      <c r="F1009" s="208"/>
      <c r="G1009" s="208"/>
    </row>
    <row r="1010" spans="1:7" s="202" customFormat="1" x14ac:dyDescent="0.15">
      <c r="A1010" s="207"/>
      <c r="B1010" s="207"/>
      <c r="C1010" s="208"/>
      <c r="D1010" s="208"/>
      <c r="E1010" s="208"/>
      <c r="F1010" s="208"/>
      <c r="G1010" s="208"/>
    </row>
    <row r="1011" spans="1:7" s="202" customFormat="1" x14ac:dyDescent="0.15">
      <c r="A1011" s="207"/>
      <c r="B1011" s="207"/>
      <c r="C1011" s="208"/>
      <c r="D1011" s="208"/>
      <c r="E1011" s="208"/>
      <c r="F1011" s="208"/>
      <c r="G1011" s="208"/>
    </row>
    <row r="1012" spans="1:7" s="202" customFormat="1" x14ac:dyDescent="0.15">
      <c r="A1012" s="207"/>
      <c r="B1012" s="207"/>
      <c r="C1012" s="208"/>
      <c r="D1012" s="208"/>
      <c r="E1012" s="208"/>
      <c r="F1012" s="208"/>
      <c r="G1012" s="208"/>
    </row>
    <row r="1013" spans="1:7" s="202" customFormat="1" x14ac:dyDescent="0.15">
      <c r="A1013" s="207"/>
      <c r="B1013" s="207"/>
      <c r="C1013" s="208"/>
      <c r="D1013" s="208"/>
      <c r="E1013" s="208"/>
      <c r="F1013" s="208"/>
      <c r="G1013" s="208"/>
    </row>
    <row r="1014" spans="1:7" s="202" customFormat="1" x14ac:dyDescent="0.15">
      <c r="A1014" s="207"/>
      <c r="B1014" s="207"/>
      <c r="C1014" s="208"/>
      <c r="D1014" s="208"/>
      <c r="E1014" s="208"/>
      <c r="F1014" s="208"/>
      <c r="G1014" s="208"/>
    </row>
    <row r="1015" spans="1:7" s="202" customFormat="1" x14ac:dyDescent="0.15">
      <c r="A1015" s="207"/>
      <c r="B1015" s="207"/>
      <c r="C1015" s="208"/>
      <c r="D1015" s="208"/>
      <c r="E1015" s="208"/>
      <c r="F1015" s="208"/>
      <c r="G1015" s="208"/>
    </row>
    <row r="1016" spans="1:7" s="202" customFormat="1" x14ac:dyDescent="0.15">
      <c r="A1016" s="207"/>
      <c r="B1016" s="207"/>
      <c r="C1016" s="208"/>
      <c r="D1016" s="208"/>
      <c r="E1016" s="208"/>
      <c r="F1016" s="208"/>
      <c r="G1016" s="208"/>
    </row>
    <row r="1017" spans="1:7" s="202" customFormat="1" x14ac:dyDescent="0.15">
      <c r="A1017" s="207"/>
      <c r="B1017" s="207"/>
      <c r="C1017" s="208"/>
      <c r="D1017" s="208"/>
      <c r="E1017" s="208"/>
      <c r="F1017" s="208"/>
      <c r="G1017" s="208"/>
    </row>
    <row r="1018" spans="1:7" s="202" customFormat="1" x14ac:dyDescent="0.15">
      <c r="A1018" s="207"/>
      <c r="B1018" s="207"/>
      <c r="C1018" s="208"/>
      <c r="D1018" s="208"/>
      <c r="E1018" s="208"/>
      <c r="F1018" s="208"/>
      <c r="G1018" s="208"/>
    </row>
    <row r="1019" spans="1:7" s="202" customFormat="1" x14ac:dyDescent="0.15">
      <c r="A1019" s="207"/>
      <c r="B1019" s="207"/>
      <c r="C1019" s="208"/>
      <c r="D1019" s="208"/>
      <c r="E1019" s="208"/>
      <c r="F1019" s="208"/>
      <c r="G1019" s="208"/>
    </row>
    <row r="1020" spans="1:7" s="202" customFormat="1" x14ac:dyDescent="0.15">
      <c r="A1020" s="207"/>
      <c r="B1020" s="207"/>
      <c r="C1020" s="208"/>
      <c r="D1020" s="208"/>
      <c r="E1020" s="208"/>
      <c r="F1020" s="208"/>
      <c r="G1020" s="208"/>
    </row>
    <row r="1021" spans="1:7" s="202" customFormat="1" x14ac:dyDescent="0.15">
      <c r="A1021" s="207"/>
      <c r="B1021" s="207"/>
      <c r="C1021" s="208"/>
      <c r="D1021" s="208"/>
      <c r="E1021" s="208"/>
      <c r="F1021" s="208"/>
      <c r="G1021" s="208"/>
    </row>
    <row r="1022" spans="1:7" s="202" customFormat="1" x14ac:dyDescent="0.15">
      <c r="A1022" s="207"/>
      <c r="B1022" s="207"/>
      <c r="C1022" s="208"/>
      <c r="D1022" s="208"/>
      <c r="E1022" s="208"/>
      <c r="F1022" s="208"/>
      <c r="G1022" s="208"/>
    </row>
    <row r="1023" spans="1:7" s="202" customFormat="1" x14ac:dyDescent="0.15">
      <c r="A1023" s="207"/>
      <c r="B1023" s="207"/>
      <c r="C1023" s="208"/>
      <c r="D1023" s="208"/>
      <c r="E1023" s="208"/>
      <c r="F1023" s="208"/>
      <c r="G1023" s="208"/>
    </row>
    <row r="1024" spans="1:7" s="202" customFormat="1" x14ac:dyDescent="0.15">
      <c r="A1024" s="207"/>
      <c r="B1024" s="207"/>
      <c r="C1024" s="208"/>
      <c r="D1024" s="208"/>
      <c r="E1024" s="208"/>
      <c r="F1024" s="208"/>
      <c r="G1024" s="208"/>
    </row>
    <row r="1025" spans="1:7" s="202" customFormat="1" x14ac:dyDescent="0.15">
      <c r="A1025" s="207"/>
      <c r="B1025" s="207"/>
      <c r="C1025" s="208"/>
      <c r="D1025" s="208"/>
      <c r="E1025" s="208"/>
      <c r="F1025" s="208"/>
      <c r="G1025" s="208"/>
    </row>
    <row r="1026" spans="1:7" s="202" customFormat="1" x14ac:dyDescent="0.15">
      <c r="A1026" s="207"/>
      <c r="B1026" s="207"/>
      <c r="C1026" s="208"/>
      <c r="D1026" s="208"/>
      <c r="E1026" s="208"/>
      <c r="F1026" s="208"/>
      <c r="G1026" s="208"/>
    </row>
    <row r="1027" spans="1:7" s="202" customFormat="1" x14ac:dyDescent="0.15">
      <c r="A1027" s="207"/>
      <c r="B1027" s="207"/>
      <c r="C1027" s="208"/>
      <c r="D1027" s="208"/>
      <c r="E1027" s="208"/>
      <c r="F1027" s="208"/>
      <c r="G1027" s="208"/>
    </row>
    <row r="1028" spans="1:7" s="202" customFormat="1" x14ac:dyDescent="0.15">
      <c r="A1028" s="207"/>
      <c r="B1028" s="207"/>
      <c r="C1028" s="208"/>
      <c r="D1028" s="208"/>
      <c r="E1028" s="208"/>
      <c r="F1028" s="208"/>
      <c r="G1028" s="208"/>
    </row>
    <row r="1029" spans="1:7" s="202" customFormat="1" x14ac:dyDescent="0.15">
      <c r="A1029" s="207"/>
      <c r="B1029" s="207"/>
      <c r="C1029" s="208"/>
      <c r="D1029" s="208"/>
      <c r="E1029" s="208"/>
      <c r="F1029" s="208"/>
      <c r="G1029" s="208"/>
    </row>
    <row r="1030" spans="1:7" s="202" customFormat="1" x14ac:dyDescent="0.15">
      <c r="A1030" s="207"/>
      <c r="B1030" s="207"/>
      <c r="C1030" s="208"/>
      <c r="D1030" s="208"/>
      <c r="E1030" s="208"/>
      <c r="F1030" s="208"/>
      <c r="G1030" s="208"/>
    </row>
    <row r="1031" spans="1:7" s="202" customFormat="1" x14ac:dyDescent="0.15">
      <c r="A1031" s="207"/>
      <c r="B1031" s="207"/>
      <c r="C1031" s="208"/>
      <c r="D1031" s="208"/>
      <c r="E1031" s="208"/>
      <c r="F1031" s="208"/>
      <c r="G1031" s="208"/>
    </row>
    <row r="1032" spans="1:7" s="202" customFormat="1" x14ac:dyDescent="0.15">
      <c r="A1032" s="207"/>
      <c r="B1032" s="207"/>
      <c r="C1032" s="208"/>
      <c r="D1032" s="208"/>
      <c r="E1032" s="208"/>
      <c r="F1032" s="208"/>
      <c r="G1032" s="208"/>
    </row>
    <row r="1033" spans="1:7" s="202" customFormat="1" x14ac:dyDescent="0.15">
      <c r="A1033" s="207"/>
      <c r="B1033" s="207"/>
      <c r="C1033" s="208"/>
      <c r="D1033" s="208"/>
      <c r="E1033" s="208"/>
      <c r="F1033" s="208"/>
      <c r="G1033" s="208"/>
    </row>
    <row r="1034" spans="1:7" s="202" customFormat="1" x14ac:dyDescent="0.15">
      <c r="A1034" s="207"/>
      <c r="B1034" s="207"/>
      <c r="C1034" s="208"/>
      <c r="D1034" s="208"/>
      <c r="E1034" s="208"/>
      <c r="F1034" s="208"/>
      <c r="G1034" s="208"/>
    </row>
    <row r="1035" spans="1:7" s="202" customFormat="1" x14ac:dyDescent="0.15">
      <c r="A1035" s="207"/>
      <c r="B1035" s="207"/>
      <c r="C1035" s="208"/>
      <c r="D1035" s="208"/>
      <c r="E1035" s="208"/>
      <c r="F1035" s="208"/>
      <c r="G1035" s="208"/>
    </row>
    <row r="1036" spans="1:7" s="202" customFormat="1" x14ac:dyDescent="0.15">
      <c r="A1036" s="207"/>
      <c r="B1036" s="207"/>
      <c r="C1036" s="208"/>
      <c r="D1036" s="208"/>
      <c r="E1036" s="208"/>
      <c r="F1036" s="208"/>
      <c r="G1036" s="208"/>
    </row>
    <row r="1037" spans="1:7" s="202" customFormat="1" x14ac:dyDescent="0.15">
      <c r="A1037" s="207"/>
      <c r="B1037" s="207"/>
      <c r="C1037" s="208"/>
      <c r="D1037" s="208"/>
      <c r="E1037" s="208"/>
      <c r="F1037" s="208"/>
      <c r="G1037" s="208"/>
    </row>
    <row r="1038" spans="1:7" s="202" customFormat="1" x14ac:dyDescent="0.15">
      <c r="A1038" s="207"/>
      <c r="B1038" s="207"/>
      <c r="C1038" s="208"/>
      <c r="D1038" s="208"/>
      <c r="E1038" s="208"/>
      <c r="F1038" s="208"/>
      <c r="G1038" s="208"/>
    </row>
    <row r="1039" spans="1:7" s="202" customFormat="1" x14ac:dyDescent="0.15">
      <c r="A1039" s="207"/>
      <c r="B1039" s="207"/>
      <c r="C1039" s="208"/>
      <c r="D1039" s="208"/>
      <c r="E1039" s="208"/>
      <c r="F1039" s="208"/>
      <c r="G1039" s="208"/>
    </row>
    <row r="1040" spans="1:7" s="202" customFormat="1" x14ac:dyDescent="0.15">
      <c r="A1040" s="207"/>
      <c r="B1040" s="207"/>
      <c r="C1040" s="208"/>
      <c r="D1040" s="208"/>
      <c r="E1040" s="208"/>
      <c r="F1040" s="208"/>
      <c r="G1040" s="208"/>
    </row>
    <row r="1041" spans="1:7" s="202" customFormat="1" x14ac:dyDescent="0.15">
      <c r="A1041" s="207"/>
      <c r="B1041" s="207"/>
      <c r="C1041" s="208"/>
      <c r="D1041" s="208"/>
      <c r="E1041" s="208"/>
      <c r="F1041" s="208"/>
      <c r="G1041" s="208"/>
    </row>
    <row r="1042" spans="1:7" s="202" customFormat="1" x14ac:dyDescent="0.15">
      <c r="A1042" s="207"/>
      <c r="B1042" s="207"/>
      <c r="C1042" s="208"/>
      <c r="D1042" s="208"/>
      <c r="E1042" s="208"/>
      <c r="F1042" s="208"/>
      <c r="G1042" s="208"/>
    </row>
    <row r="1043" spans="1:7" s="202" customFormat="1" x14ac:dyDescent="0.15">
      <c r="A1043" s="207"/>
      <c r="B1043" s="207"/>
      <c r="C1043" s="208"/>
      <c r="D1043" s="208"/>
      <c r="E1043" s="208"/>
      <c r="F1043" s="208"/>
      <c r="G1043" s="208"/>
    </row>
    <row r="1044" spans="1:7" s="202" customFormat="1" x14ac:dyDescent="0.15">
      <c r="A1044" s="207"/>
      <c r="B1044" s="207"/>
      <c r="C1044" s="208"/>
      <c r="D1044" s="208"/>
      <c r="E1044" s="208"/>
      <c r="F1044" s="208"/>
      <c r="G1044" s="208"/>
    </row>
    <row r="1045" spans="1:7" s="202" customFormat="1" x14ac:dyDescent="0.15">
      <c r="A1045" s="207"/>
      <c r="B1045" s="207"/>
      <c r="C1045" s="208"/>
      <c r="D1045" s="208"/>
      <c r="E1045" s="208"/>
      <c r="F1045" s="208"/>
      <c r="G1045" s="208"/>
    </row>
    <row r="1046" spans="1:7" s="202" customFormat="1" x14ac:dyDescent="0.15">
      <c r="A1046" s="207"/>
      <c r="B1046" s="207"/>
      <c r="C1046" s="208"/>
      <c r="D1046" s="208"/>
      <c r="E1046" s="208"/>
      <c r="F1046" s="208"/>
      <c r="G1046" s="208"/>
    </row>
    <row r="1047" spans="1:7" s="202" customFormat="1" x14ac:dyDescent="0.15">
      <c r="A1047" s="207"/>
      <c r="B1047" s="207"/>
      <c r="C1047" s="208"/>
      <c r="D1047" s="208"/>
      <c r="E1047" s="208"/>
      <c r="F1047" s="208"/>
      <c r="G1047" s="208"/>
    </row>
    <row r="1048" spans="1:7" s="202" customFormat="1" x14ac:dyDescent="0.15">
      <c r="A1048" s="207"/>
      <c r="B1048" s="207"/>
      <c r="C1048" s="208"/>
      <c r="D1048" s="208"/>
      <c r="E1048" s="208"/>
      <c r="F1048" s="208"/>
      <c r="G1048" s="208"/>
    </row>
    <row r="1049" spans="1:7" s="202" customFormat="1" x14ac:dyDescent="0.15">
      <c r="A1049" s="207"/>
      <c r="B1049" s="207"/>
      <c r="C1049" s="208"/>
      <c r="D1049" s="208"/>
      <c r="E1049" s="208"/>
      <c r="F1049" s="208"/>
      <c r="G1049" s="208"/>
    </row>
    <row r="1050" spans="1:7" s="202" customFormat="1" x14ac:dyDescent="0.15">
      <c r="A1050" s="207"/>
      <c r="B1050" s="207"/>
      <c r="C1050" s="208"/>
      <c r="D1050" s="208"/>
      <c r="E1050" s="208"/>
      <c r="F1050" s="208"/>
      <c r="G1050" s="208"/>
    </row>
    <row r="1051" spans="1:7" s="202" customFormat="1" x14ac:dyDescent="0.15">
      <c r="A1051" s="207"/>
      <c r="B1051" s="207"/>
      <c r="C1051" s="208"/>
      <c r="D1051" s="208"/>
      <c r="E1051" s="208"/>
      <c r="F1051" s="208"/>
      <c r="G1051" s="208"/>
    </row>
    <row r="1052" spans="1:7" s="202" customFormat="1" x14ac:dyDescent="0.15">
      <c r="A1052" s="207"/>
      <c r="B1052" s="207"/>
      <c r="C1052" s="208"/>
      <c r="D1052" s="208"/>
      <c r="E1052" s="208"/>
      <c r="F1052" s="208"/>
      <c r="G1052" s="208"/>
    </row>
    <row r="1053" spans="1:7" s="202" customFormat="1" x14ac:dyDescent="0.15">
      <c r="A1053" s="207"/>
      <c r="B1053" s="207"/>
      <c r="C1053" s="208"/>
      <c r="D1053" s="208"/>
      <c r="E1053" s="208"/>
      <c r="F1053" s="208"/>
      <c r="G1053" s="208"/>
    </row>
    <row r="1054" spans="1:7" s="202" customFormat="1" x14ac:dyDescent="0.15">
      <c r="A1054" s="207"/>
      <c r="B1054" s="207"/>
      <c r="C1054" s="208"/>
      <c r="D1054" s="208"/>
      <c r="E1054" s="208"/>
      <c r="F1054" s="208"/>
      <c r="G1054" s="208"/>
    </row>
    <row r="1055" spans="1:7" s="202" customFormat="1" x14ac:dyDescent="0.15">
      <c r="A1055" s="207"/>
      <c r="B1055" s="207"/>
      <c r="C1055" s="208"/>
      <c r="D1055" s="208"/>
      <c r="E1055" s="208"/>
      <c r="F1055" s="208"/>
      <c r="G1055" s="208"/>
    </row>
    <row r="1056" spans="1:7" s="202" customFormat="1" x14ac:dyDescent="0.15">
      <c r="A1056" s="207"/>
      <c r="B1056" s="207"/>
      <c r="C1056" s="208"/>
      <c r="D1056" s="208"/>
      <c r="E1056" s="208"/>
      <c r="F1056" s="208"/>
      <c r="G1056" s="208"/>
    </row>
    <row r="1057" spans="1:7" s="202" customFormat="1" x14ac:dyDescent="0.15">
      <c r="A1057" s="207"/>
      <c r="B1057" s="207"/>
      <c r="C1057" s="208"/>
      <c r="D1057" s="208"/>
      <c r="E1057" s="208"/>
      <c r="F1057" s="208"/>
      <c r="G1057" s="208"/>
    </row>
    <row r="1058" spans="1:7" s="202" customFormat="1" x14ac:dyDescent="0.15">
      <c r="A1058" s="207"/>
      <c r="B1058" s="207"/>
      <c r="C1058" s="208"/>
      <c r="D1058" s="208"/>
      <c r="E1058" s="208"/>
      <c r="F1058" s="208"/>
      <c r="G1058" s="208"/>
    </row>
    <row r="1059" spans="1:7" s="202" customFormat="1" x14ac:dyDescent="0.15">
      <c r="A1059" s="207"/>
      <c r="B1059" s="207"/>
      <c r="C1059" s="208"/>
      <c r="D1059" s="208"/>
      <c r="E1059" s="208"/>
      <c r="F1059" s="208"/>
      <c r="G1059" s="208"/>
    </row>
    <row r="1060" spans="1:7" s="202" customFormat="1" x14ac:dyDescent="0.15">
      <c r="A1060" s="207"/>
      <c r="B1060" s="207"/>
      <c r="C1060" s="208"/>
      <c r="D1060" s="208"/>
      <c r="E1060" s="208"/>
      <c r="F1060" s="208"/>
      <c r="G1060" s="208"/>
    </row>
    <row r="1061" spans="1:7" s="202" customFormat="1" x14ac:dyDescent="0.15">
      <c r="A1061" s="207"/>
      <c r="B1061" s="207"/>
      <c r="C1061" s="208"/>
      <c r="D1061" s="208"/>
      <c r="E1061" s="208"/>
      <c r="F1061" s="208"/>
      <c r="G1061" s="208"/>
    </row>
    <row r="1062" spans="1:7" s="202" customFormat="1" x14ac:dyDescent="0.15">
      <c r="A1062" s="207"/>
      <c r="B1062" s="207"/>
      <c r="C1062" s="208"/>
      <c r="D1062" s="208"/>
      <c r="E1062" s="208"/>
      <c r="F1062" s="208"/>
      <c r="G1062" s="208"/>
    </row>
    <row r="1063" spans="1:7" s="202" customFormat="1" x14ac:dyDescent="0.15">
      <c r="A1063" s="207"/>
      <c r="B1063" s="207"/>
      <c r="C1063" s="208"/>
      <c r="D1063" s="208"/>
      <c r="E1063" s="208"/>
      <c r="F1063" s="208"/>
      <c r="G1063" s="208"/>
    </row>
    <row r="1064" spans="1:7" s="202" customFormat="1" x14ac:dyDescent="0.15">
      <c r="A1064" s="207"/>
      <c r="B1064" s="207"/>
      <c r="C1064" s="208"/>
      <c r="D1064" s="208"/>
      <c r="E1064" s="208"/>
      <c r="F1064" s="208"/>
      <c r="G1064" s="208"/>
    </row>
    <row r="1065" spans="1:7" s="202" customFormat="1" x14ac:dyDescent="0.15">
      <c r="A1065" s="207"/>
      <c r="B1065" s="207"/>
      <c r="C1065" s="208"/>
      <c r="D1065" s="208"/>
      <c r="E1065" s="208"/>
      <c r="F1065" s="208"/>
      <c r="G1065" s="208"/>
    </row>
    <row r="1066" spans="1:7" s="202" customFormat="1" x14ac:dyDescent="0.15">
      <c r="A1066" s="207"/>
      <c r="B1066" s="207"/>
      <c r="C1066" s="208"/>
      <c r="D1066" s="208"/>
      <c r="E1066" s="208"/>
      <c r="F1066" s="208"/>
      <c r="G1066" s="208"/>
    </row>
    <row r="1067" spans="1:7" s="202" customFormat="1" x14ac:dyDescent="0.15">
      <c r="A1067" s="207"/>
      <c r="B1067" s="207"/>
      <c r="C1067" s="208"/>
      <c r="D1067" s="208"/>
      <c r="E1067" s="208"/>
      <c r="F1067" s="208"/>
      <c r="G1067" s="208"/>
    </row>
    <row r="1068" spans="1:7" s="202" customFormat="1" x14ac:dyDescent="0.15">
      <c r="A1068" s="207"/>
      <c r="B1068" s="207"/>
      <c r="C1068" s="208"/>
      <c r="D1068" s="208"/>
      <c r="E1068" s="208"/>
      <c r="F1068" s="208"/>
      <c r="G1068" s="208"/>
    </row>
    <row r="1069" spans="1:7" s="202" customFormat="1" x14ac:dyDescent="0.15">
      <c r="A1069" s="207"/>
      <c r="B1069" s="207"/>
      <c r="C1069" s="208"/>
      <c r="D1069" s="208"/>
      <c r="E1069" s="208"/>
      <c r="F1069" s="208"/>
      <c r="G1069" s="208"/>
    </row>
    <row r="1070" spans="1:7" s="202" customFormat="1" x14ac:dyDescent="0.15">
      <c r="A1070" s="207"/>
      <c r="B1070" s="207"/>
      <c r="C1070" s="208"/>
      <c r="D1070" s="208"/>
      <c r="E1070" s="208"/>
      <c r="F1070" s="208"/>
      <c r="G1070" s="208"/>
    </row>
    <row r="1071" spans="1:7" s="202" customFormat="1" x14ac:dyDescent="0.15">
      <c r="A1071" s="207"/>
      <c r="B1071" s="207"/>
      <c r="C1071" s="208"/>
      <c r="D1071" s="208"/>
      <c r="E1071" s="208"/>
      <c r="F1071" s="208"/>
      <c r="G1071" s="208"/>
    </row>
    <row r="1072" spans="1:7" s="202" customFormat="1" x14ac:dyDescent="0.15">
      <c r="A1072" s="207"/>
      <c r="B1072" s="207"/>
      <c r="C1072" s="208"/>
      <c r="D1072" s="208"/>
      <c r="E1072" s="208"/>
      <c r="F1072" s="208"/>
      <c r="G1072" s="208"/>
    </row>
    <row r="1073" spans="1:7" s="202" customFormat="1" x14ac:dyDescent="0.15">
      <c r="A1073" s="207"/>
      <c r="B1073" s="207"/>
      <c r="C1073" s="208"/>
      <c r="D1073" s="208"/>
      <c r="E1073" s="208"/>
      <c r="F1073" s="208"/>
      <c r="G1073" s="208"/>
    </row>
    <row r="1074" spans="1:7" s="202" customFormat="1" x14ac:dyDescent="0.15">
      <c r="A1074" s="207"/>
      <c r="B1074" s="207"/>
      <c r="C1074" s="208"/>
      <c r="D1074" s="208"/>
      <c r="E1074" s="208"/>
      <c r="F1074" s="208"/>
      <c r="G1074" s="208"/>
    </row>
    <row r="1075" spans="1:7" s="202" customFormat="1" x14ac:dyDescent="0.15">
      <c r="A1075" s="207"/>
      <c r="B1075" s="207"/>
      <c r="C1075" s="208"/>
      <c r="D1075" s="208"/>
      <c r="E1075" s="208"/>
      <c r="F1075" s="208"/>
      <c r="G1075" s="208"/>
    </row>
    <row r="1076" spans="1:7" s="202" customFormat="1" x14ac:dyDescent="0.15">
      <c r="A1076" s="207"/>
      <c r="B1076" s="207"/>
      <c r="C1076" s="208"/>
      <c r="D1076" s="208"/>
      <c r="E1076" s="208"/>
      <c r="F1076" s="208"/>
      <c r="G1076" s="208"/>
    </row>
    <row r="1077" spans="1:7" s="202" customFormat="1" x14ac:dyDescent="0.15">
      <c r="A1077" s="207"/>
      <c r="B1077" s="207"/>
      <c r="C1077" s="208"/>
      <c r="D1077" s="208"/>
      <c r="E1077" s="208"/>
      <c r="F1077" s="208"/>
      <c r="G1077" s="208"/>
    </row>
    <row r="1078" spans="1:7" s="202" customFormat="1" x14ac:dyDescent="0.15">
      <c r="A1078" s="207"/>
      <c r="B1078" s="207"/>
      <c r="C1078" s="208"/>
      <c r="D1078" s="208"/>
      <c r="E1078" s="208"/>
      <c r="F1078" s="208"/>
      <c r="G1078" s="208"/>
    </row>
    <row r="1079" spans="1:7" s="202" customFormat="1" x14ac:dyDescent="0.15">
      <c r="A1079" s="207"/>
      <c r="B1079" s="207"/>
      <c r="C1079" s="208"/>
      <c r="D1079" s="208"/>
      <c r="E1079" s="208"/>
      <c r="F1079" s="208"/>
      <c r="G1079" s="208"/>
    </row>
    <row r="1080" spans="1:7" s="202" customFormat="1" x14ac:dyDescent="0.15">
      <c r="A1080" s="207"/>
      <c r="B1080" s="207"/>
      <c r="C1080" s="208"/>
      <c r="D1080" s="208"/>
      <c r="E1080" s="208"/>
      <c r="F1080" s="208"/>
      <c r="G1080" s="208"/>
    </row>
    <row r="1081" spans="1:7" s="202" customFormat="1" x14ac:dyDescent="0.15">
      <c r="A1081" s="207"/>
      <c r="B1081" s="207"/>
      <c r="C1081" s="208"/>
      <c r="D1081" s="208"/>
      <c r="E1081" s="208"/>
      <c r="F1081" s="208"/>
      <c r="G1081" s="208"/>
    </row>
    <row r="1082" spans="1:7" s="202" customFormat="1" x14ac:dyDescent="0.15">
      <c r="A1082" s="207"/>
      <c r="B1082" s="207"/>
      <c r="C1082" s="208"/>
      <c r="D1082" s="208"/>
      <c r="E1082" s="208"/>
      <c r="F1082" s="208"/>
      <c r="G1082" s="208"/>
    </row>
    <row r="1083" spans="1:7" s="202" customFormat="1" x14ac:dyDescent="0.15">
      <c r="A1083" s="207"/>
      <c r="B1083" s="207"/>
      <c r="C1083" s="208"/>
      <c r="D1083" s="208"/>
      <c r="E1083" s="208"/>
      <c r="F1083" s="208"/>
      <c r="G1083" s="208"/>
    </row>
    <row r="1084" spans="1:7" s="202" customFormat="1" x14ac:dyDescent="0.15">
      <c r="A1084" s="207"/>
      <c r="B1084" s="207"/>
      <c r="C1084" s="208"/>
      <c r="D1084" s="208"/>
      <c r="E1084" s="208"/>
      <c r="F1084" s="208"/>
      <c r="G1084" s="208"/>
    </row>
    <row r="1085" spans="1:7" s="202" customFormat="1" x14ac:dyDescent="0.15">
      <c r="A1085" s="207"/>
      <c r="B1085" s="207"/>
      <c r="C1085" s="208"/>
      <c r="D1085" s="208"/>
      <c r="E1085" s="208"/>
      <c r="F1085" s="208"/>
      <c r="G1085" s="208"/>
    </row>
    <row r="1086" spans="1:7" s="202" customFormat="1" x14ac:dyDescent="0.15">
      <c r="A1086" s="207"/>
      <c r="B1086" s="207"/>
      <c r="C1086" s="208"/>
      <c r="D1086" s="208"/>
      <c r="E1086" s="208"/>
      <c r="F1086" s="208"/>
      <c r="G1086" s="208"/>
    </row>
    <row r="1087" spans="1:7" s="202" customFormat="1" x14ac:dyDescent="0.15">
      <c r="A1087" s="207"/>
      <c r="B1087" s="207"/>
      <c r="C1087" s="208"/>
      <c r="D1087" s="208"/>
      <c r="E1087" s="208"/>
      <c r="F1087" s="208"/>
      <c r="G1087" s="208"/>
    </row>
    <row r="1088" spans="1:7" s="202" customFormat="1" x14ac:dyDescent="0.15">
      <c r="A1088" s="207"/>
      <c r="B1088" s="207"/>
      <c r="C1088" s="208"/>
      <c r="D1088" s="208"/>
      <c r="E1088" s="208"/>
      <c r="F1088" s="208"/>
      <c r="G1088" s="208"/>
    </row>
    <row r="1089" spans="1:7" s="202" customFormat="1" x14ac:dyDescent="0.15">
      <c r="A1089" s="207"/>
      <c r="B1089" s="207"/>
      <c r="C1089" s="208"/>
      <c r="D1089" s="208"/>
      <c r="E1089" s="208"/>
      <c r="F1089" s="208"/>
      <c r="G1089" s="208"/>
    </row>
    <row r="1090" spans="1:7" s="202" customFormat="1" x14ac:dyDescent="0.15">
      <c r="A1090" s="207"/>
      <c r="B1090" s="207"/>
      <c r="C1090" s="208"/>
      <c r="D1090" s="208"/>
      <c r="E1090" s="208"/>
      <c r="F1090" s="208"/>
      <c r="G1090" s="208"/>
    </row>
    <row r="1091" spans="1:7" s="202" customFormat="1" x14ac:dyDescent="0.15">
      <c r="A1091" s="207"/>
      <c r="B1091" s="207"/>
      <c r="C1091" s="208"/>
      <c r="D1091" s="208"/>
      <c r="E1091" s="208"/>
      <c r="F1091" s="208"/>
      <c r="G1091" s="208"/>
    </row>
    <row r="1092" spans="1:7" s="202" customFormat="1" x14ac:dyDescent="0.15">
      <c r="A1092" s="207"/>
      <c r="B1092" s="207"/>
      <c r="C1092" s="208"/>
      <c r="D1092" s="208"/>
      <c r="E1092" s="208"/>
      <c r="F1092" s="208"/>
      <c r="G1092" s="208"/>
    </row>
    <row r="1093" spans="1:7" s="202" customFormat="1" x14ac:dyDescent="0.15">
      <c r="A1093" s="207"/>
      <c r="B1093" s="207"/>
      <c r="C1093" s="208"/>
      <c r="D1093" s="208"/>
      <c r="E1093" s="208"/>
      <c r="F1093" s="208"/>
      <c r="G1093" s="208"/>
    </row>
    <row r="1094" spans="1:7" s="202" customFormat="1" x14ac:dyDescent="0.15">
      <c r="A1094" s="207"/>
      <c r="B1094" s="207"/>
      <c r="C1094" s="208"/>
      <c r="D1094" s="208"/>
      <c r="E1094" s="208"/>
      <c r="F1094" s="208"/>
      <c r="G1094" s="208"/>
    </row>
    <row r="1095" spans="1:7" s="202" customFormat="1" x14ac:dyDescent="0.15">
      <c r="A1095" s="207"/>
      <c r="B1095" s="207"/>
      <c r="C1095" s="208"/>
      <c r="D1095" s="208"/>
      <c r="E1095" s="208"/>
      <c r="F1095" s="208"/>
      <c r="G1095" s="208"/>
    </row>
    <row r="1096" spans="1:7" s="202" customFormat="1" x14ac:dyDescent="0.15">
      <c r="A1096" s="207"/>
      <c r="B1096" s="207"/>
      <c r="C1096" s="208"/>
      <c r="D1096" s="208"/>
      <c r="E1096" s="208"/>
      <c r="F1096" s="208"/>
      <c r="G1096" s="208"/>
    </row>
    <row r="1097" spans="1:7" s="202" customFormat="1" x14ac:dyDescent="0.15">
      <c r="A1097" s="207"/>
      <c r="B1097" s="207"/>
      <c r="C1097" s="208"/>
      <c r="D1097" s="208"/>
      <c r="E1097" s="208"/>
      <c r="F1097" s="208"/>
      <c r="G1097" s="208"/>
    </row>
    <row r="1098" spans="1:7" s="202" customFormat="1" x14ac:dyDescent="0.15">
      <c r="A1098" s="207"/>
      <c r="B1098" s="207"/>
      <c r="C1098" s="208"/>
      <c r="D1098" s="208"/>
      <c r="E1098" s="208"/>
      <c r="F1098" s="208"/>
      <c r="G1098" s="208"/>
    </row>
    <row r="1099" spans="1:7" s="202" customFormat="1" x14ac:dyDescent="0.15">
      <c r="A1099" s="207"/>
      <c r="B1099" s="207"/>
      <c r="C1099" s="208"/>
      <c r="D1099" s="208"/>
      <c r="E1099" s="208"/>
      <c r="F1099" s="208"/>
      <c r="G1099" s="208"/>
    </row>
    <row r="1100" spans="1:7" s="202" customFormat="1" x14ac:dyDescent="0.15">
      <c r="A1100" s="207"/>
      <c r="B1100" s="207"/>
      <c r="C1100" s="208"/>
      <c r="D1100" s="208"/>
      <c r="E1100" s="208"/>
      <c r="F1100" s="208"/>
      <c r="G1100" s="208"/>
    </row>
    <row r="1101" spans="1:7" s="202" customFormat="1" x14ac:dyDescent="0.15">
      <c r="A1101" s="207"/>
      <c r="B1101" s="207"/>
      <c r="C1101" s="208"/>
      <c r="D1101" s="208"/>
      <c r="E1101" s="208"/>
      <c r="F1101" s="208"/>
      <c r="G1101" s="208"/>
    </row>
    <row r="1102" spans="1:7" s="202" customFormat="1" x14ac:dyDescent="0.15">
      <c r="A1102" s="207"/>
      <c r="B1102" s="207"/>
      <c r="C1102" s="208"/>
      <c r="D1102" s="208"/>
      <c r="E1102" s="208"/>
      <c r="F1102" s="208"/>
      <c r="G1102" s="208"/>
    </row>
    <row r="1103" spans="1:7" s="202" customFormat="1" x14ac:dyDescent="0.15">
      <c r="A1103" s="207"/>
      <c r="B1103" s="207"/>
      <c r="C1103" s="208"/>
      <c r="D1103" s="208"/>
      <c r="E1103" s="208"/>
      <c r="F1103" s="208"/>
      <c r="G1103" s="208"/>
    </row>
    <row r="1104" spans="1:7" s="202" customFormat="1" x14ac:dyDescent="0.15">
      <c r="A1104" s="207"/>
      <c r="B1104" s="207"/>
      <c r="C1104" s="208"/>
      <c r="D1104" s="208"/>
      <c r="E1104" s="208"/>
      <c r="F1104" s="208"/>
      <c r="G1104" s="208"/>
    </row>
    <row r="1105" spans="1:7" s="202" customFormat="1" x14ac:dyDescent="0.15">
      <c r="A1105" s="207"/>
      <c r="B1105" s="207"/>
      <c r="C1105" s="208"/>
      <c r="D1105" s="208"/>
      <c r="E1105" s="208"/>
      <c r="F1105" s="208"/>
      <c r="G1105" s="208"/>
    </row>
    <row r="1106" spans="1:7" s="202" customFormat="1" x14ac:dyDescent="0.15">
      <c r="A1106" s="207"/>
      <c r="B1106" s="207"/>
      <c r="C1106" s="208"/>
      <c r="D1106" s="208"/>
      <c r="E1106" s="208"/>
      <c r="F1106" s="208"/>
      <c r="G1106" s="208"/>
    </row>
    <row r="1107" spans="1:7" s="202" customFormat="1" x14ac:dyDescent="0.15">
      <c r="A1107" s="207"/>
      <c r="B1107" s="207"/>
      <c r="C1107" s="208"/>
      <c r="D1107" s="208"/>
      <c r="E1107" s="208"/>
      <c r="F1107" s="208"/>
      <c r="G1107" s="208"/>
    </row>
    <row r="1108" spans="1:7" s="202" customFormat="1" x14ac:dyDescent="0.15">
      <c r="A1108" s="207"/>
      <c r="B1108" s="207"/>
      <c r="C1108" s="208"/>
      <c r="D1108" s="208"/>
      <c r="E1108" s="208"/>
      <c r="F1108" s="208"/>
      <c r="G1108" s="208"/>
    </row>
    <row r="1109" spans="1:7" s="202" customFormat="1" x14ac:dyDescent="0.15">
      <c r="A1109" s="207"/>
      <c r="B1109" s="207"/>
      <c r="C1109" s="208"/>
      <c r="D1109" s="208"/>
      <c r="E1109" s="208"/>
      <c r="F1109" s="208"/>
      <c r="G1109" s="208"/>
    </row>
    <row r="1110" spans="1:7" s="202" customFormat="1" x14ac:dyDescent="0.15">
      <c r="A1110" s="207"/>
      <c r="B1110" s="207"/>
      <c r="C1110" s="208"/>
      <c r="D1110" s="208"/>
      <c r="E1110" s="208"/>
      <c r="F1110" s="208"/>
      <c r="G1110" s="208"/>
    </row>
    <row r="1111" spans="1:7" s="202" customFormat="1" x14ac:dyDescent="0.15">
      <c r="A1111" s="207"/>
      <c r="B1111" s="207"/>
      <c r="C1111" s="208"/>
      <c r="D1111" s="208"/>
      <c r="E1111" s="208"/>
      <c r="F1111" s="208"/>
      <c r="G1111" s="208"/>
    </row>
    <row r="1112" spans="1:7" s="202" customFormat="1" x14ac:dyDescent="0.15">
      <c r="A1112" s="207"/>
      <c r="B1112" s="207"/>
      <c r="C1112" s="208"/>
      <c r="D1112" s="208"/>
      <c r="E1112" s="208"/>
      <c r="F1112" s="208"/>
      <c r="G1112" s="208"/>
    </row>
    <row r="1113" spans="1:7" s="202" customFormat="1" x14ac:dyDescent="0.15">
      <c r="A1113" s="207"/>
      <c r="B1113" s="207"/>
      <c r="C1113" s="208"/>
      <c r="D1113" s="208"/>
      <c r="E1113" s="208"/>
      <c r="F1113" s="208"/>
      <c r="G1113" s="208"/>
    </row>
    <row r="1114" spans="1:7" s="202" customFormat="1" x14ac:dyDescent="0.15">
      <c r="A1114" s="207"/>
      <c r="B1114" s="207"/>
      <c r="C1114" s="208"/>
      <c r="D1114" s="208"/>
      <c r="E1114" s="208"/>
      <c r="F1114" s="208"/>
      <c r="G1114" s="208"/>
    </row>
    <row r="1115" spans="1:7" s="202" customFormat="1" x14ac:dyDescent="0.15">
      <c r="A1115" s="207"/>
      <c r="B1115" s="207"/>
      <c r="C1115" s="208"/>
      <c r="D1115" s="208"/>
      <c r="E1115" s="208"/>
      <c r="F1115" s="208"/>
      <c r="G1115" s="208"/>
    </row>
    <row r="1116" spans="1:7" s="202" customFormat="1" x14ac:dyDescent="0.15">
      <c r="A1116" s="207"/>
      <c r="B1116" s="207"/>
      <c r="C1116" s="208"/>
      <c r="D1116" s="208"/>
      <c r="E1116" s="208"/>
      <c r="F1116" s="208"/>
      <c r="G1116" s="208"/>
    </row>
    <row r="1117" spans="1:7" s="202" customFormat="1" x14ac:dyDescent="0.15">
      <c r="A1117" s="207"/>
      <c r="B1117" s="207"/>
      <c r="C1117" s="208"/>
      <c r="D1117" s="208"/>
      <c r="E1117" s="208"/>
      <c r="F1117" s="208"/>
      <c r="G1117" s="208"/>
    </row>
    <row r="1118" spans="1:7" s="202" customFormat="1" x14ac:dyDescent="0.15">
      <c r="A1118" s="207"/>
      <c r="B1118" s="207"/>
      <c r="C1118" s="208"/>
      <c r="D1118" s="208"/>
      <c r="E1118" s="208"/>
      <c r="F1118" s="208"/>
      <c r="G1118" s="208"/>
    </row>
    <row r="1119" spans="1:7" s="202" customFormat="1" x14ac:dyDescent="0.15">
      <c r="A1119" s="207"/>
      <c r="B1119" s="207"/>
      <c r="C1119" s="208"/>
      <c r="D1119" s="208"/>
      <c r="E1119" s="208"/>
      <c r="F1119" s="208"/>
      <c r="G1119" s="208"/>
    </row>
    <row r="1120" spans="1:7" s="202" customFormat="1" x14ac:dyDescent="0.15">
      <c r="A1120" s="207"/>
      <c r="B1120" s="207"/>
      <c r="C1120" s="208"/>
      <c r="D1120" s="208"/>
      <c r="E1120" s="208"/>
      <c r="F1120" s="208"/>
      <c r="G1120" s="208"/>
    </row>
    <row r="1121" spans="1:7" s="202" customFormat="1" x14ac:dyDescent="0.15">
      <c r="A1121" s="207"/>
      <c r="B1121" s="207"/>
      <c r="C1121" s="208"/>
      <c r="D1121" s="208"/>
      <c r="E1121" s="208"/>
      <c r="F1121" s="208"/>
      <c r="G1121" s="208"/>
    </row>
    <row r="1122" spans="1:7" s="202" customFormat="1" x14ac:dyDescent="0.15">
      <c r="A1122" s="207"/>
      <c r="B1122" s="207"/>
      <c r="C1122" s="208"/>
      <c r="D1122" s="208"/>
      <c r="E1122" s="208"/>
      <c r="F1122" s="208"/>
      <c r="G1122" s="208"/>
    </row>
    <row r="1123" spans="1:7" s="202" customFormat="1" x14ac:dyDescent="0.15">
      <c r="A1123" s="207"/>
      <c r="B1123" s="207"/>
      <c r="C1123" s="208"/>
      <c r="D1123" s="208"/>
      <c r="E1123" s="208"/>
      <c r="F1123" s="208"/>
      <c r="G1123" s="208"/>
    </row>
    <row r="1124" spans="1:7" s="202" customFormat="1" x14ac:dyDescent="0.15">
      <c r="A1124" s="207"/>
      <c r="B1124" s="207"/>
      <c r="C1124" s="208"/>
      <c r="D1124" s="208"/>
      <c r="E1124" s="208"/>
      <c r="F1124" s="208"/>
      <c r="G1124" s="208"/>
    </row>
    <row r="1125" spans="1:7" s="202" customFormat="1" x14ac:dyDescent="0.15">
      <c r="A1125" s="207"/>
      <c r="B1125" s="207"/>
      <c r="C1125" s="208"/>
      <c r="D1125" s="208"/>
      <c r="E1125" s="208"/>
      <c r="F1125" s="208"/>
      <c r="G1125" s="208"/>
    </row>
    <row r="1126" spans="1:7" s="202" customFormat="1" x14ac:dyDescent="0.15">
      <c r="A1126" s="207"/>
      <c r="B1126" s="207"/>
      <c r="C1126" s="208"/>
      <c r="D1126" s="208"/>
      <c r="E1126" s="208"/>
      <c r="F1126" s="208"/>
      <c r="G1126" s="208"/>
    </row>
    <row r="1127" spans="1:7" s="202" customFormat="1" x14ac:dyDescent="0.15">
      <c r="A1127" s="207"/>
      <c r="B1127" s="207"/>
      <c r="C1127" s="208"/>
      <c r="D1127" s="208"/>
      <c r="E1127" s="208"/>
      <c r="F1127" s="208"/>
      <c r="G1127" s="208"/>
    </row>
    <row r="1128" spans="1:7" s="202" customFormat="1" x14ac:dyDescent="0.15">
      <c r="A1128" s="207"/>
      <c r="B1128" s="207"/>
      <c r="C1128" s="208"/>
      <c r="D1128" s="208"/>
      <c r="E1128" s="208"/>
      <c r="F1128" s="208"/>
      <c r="G1128" s="208"/>
    </row>
    <row r="1129" spans="1:7" s="202" customFormat="1" x14ac:dyDescent="0.15">
      <c r="A1129" s="207"/>
      <c r="B1129" s="207"/>
      <c r="C1129" s="208"/>
      <c r="D1129" s="208"/>
      <c r="E1129" s="208"/>
      <c r="F1129" s="208"/>
      <c r="G1129" s="208"/>
    </row>
    <row r="1130" spans="1:7" s="202" customFormat="1" x14ac:dyDescent="0.15">
      <c r="A1130" s="207"/>
      <c r="B1130" s="207"/>
      <c r="C1130" s="208"/>
      <c r="D1130" s="208"/>
      <c r="E1130" s="208"/>
      <c r="F1130" s="208"/>
      <c r="G1130" s="208"/>
    </row>
    <row r="1131" spans="1:7" s="202" customFormat="1" x14ac:dyDescent="0.15">
      <c r="A1131" s="207"/>
      <c r="B1131" s="207"/>
      <c r="C1131" s="208"/>
      <c r="D1131" s="208"/>
      <c r="E1131" s="208"/>
      <c r="F1131" s="208"/>
      <c r="G1131" s="208"/>
    </row>
    <row r="1132" spans="1:7" s="202" customFormat="1" x14ac:dyDescent="0.15">
      <c r="A1132" s="207"/>
      <c r="B1132" s="207"/>
      <c r="C1132" s="208"/>
      <c r="D1132" s="208"/>
      <c r="E1132" s="208"/>
      <c r="F1132" s="208"/>
      <c r="G1132" s="208"/>
    </row>
    <row r="1133" spans="1:7" s="202" customFormat="1" x14ac:dyDescent="0.15">
      <c r="A1133" s="207"/>
      <c r="B1133" s="207"/>
      <c r="C1133" s="208"/>
      <c r="D1133" s="208"/>
      <c r="E1133" s="208"/>
      <c r="F1133" s="208"/>
      <c r="G1133" s="208"/>
    </row>
    <row r="1134" spans="1:7" s="202" customFormat="1" x14ac:dyDescent="0.15">
      <c r="A1134" s="207"/>
      <c r="B1134" s="207"/>
      <c r="C1134" s="208"/>
      <c r="D1134" s="208"/>
      <c r="E1134" s="208"/>
      <c r="F1134" s="208"/>
      <c r="G1134" s="208"/>
    </row>
    <row r="1135" spans="1:7" s="202" customFormat="1" x14ac:dyDescent="0.15">
      <c r="A1135" s="207"/>
      <c r="B1135" s="207"/>
      <c r="C1135" s="208"/>
      <c r="D1135" s="208"/>
      <c r="E1135" s="208"/>
      <c r="F1135" s="208"/>
      <c r="G1135" s="208"/>
    </row>
    <row r="1136" spans="1:7" s="202" customFormat="1" x14ac:dyDescent="0.15">
      <c r="A1136" s="207"/>
      <c r="B1136" s="207"/>
      <c r="C1136" s="208"/>
      <c r="D1136" s="208"/>
      <c r="E1136" s="208"/>
      <c r="F1136" s="208"/>
      <c r="G1136" s="208"/>
    </row>
    <row r="1137" spans="1:7" s="202" customFormat="1" x14ac:dyDescent="0.15">
      <c r="A1137" s="207"/>
      <c r="B1137" s="207"/>
      <c r="C1137" s="208"/>
      <c r="D1137" s="208"/>
      <c r="E1137" s="208"/>
      <c r="F1137" s="208"/>
      <c r="G1137" s="208"/>
    </row>
    <row r="1138" spans="1:7" s="202" customFormat="1" x14ac:dyDescent="0.15">
      <c r="A1138" s="207"/>
      <c r="B1138" s="207"/>
      <c r="C1138" s="208"/>
      <c r="D1138" s="208"/>
      <c r="E1138" s="208"/>
      <c r="F1138" s="208"/>
      <c r="G1138" s="208"/>
    </row>
    <row r="1139" spans="1:7" s="202" customFormat="1" x14ac:dyDescent="0.15">
      <c r="A1139" s="207"/>
      <c r="B1139" s="207"/>
      <c r="C1139" s="208"/>
      <c r="D1139" s="208"/>
      <c r="E1139" s="208"/>
      <c r="F1139" s="208"/>
      <c r="G1139" s="208"/>
    </row>
    <row r="1140" spans="1:7" s="202" customFormat="1" x14ac:dyDescent="0.15">
      <c r="A1140" s="207"/>
      <c r="B1140" s="207"/>
      <c r="C1140" s="208"/>
      <c r="D1140" s="208"/>
      <c r="E1140" s="208"/>
      <c r="F1140" s="208"/>
      <c r="G1140" s="208"/>
    </row>
    <row r="1141" spans="1:7" s="202" customFormat="1" x14ac:dyDescent="0.15">
      <c r="A1141" s="207"/>
      <c r="B1141" s="207"/>
      <c r="C1141" s="208"/>
      <c r="D1141" s="208"/>
      <c r="E1141" s="208"/>
      <c r="F1141" s="208"/>
      <c r="G1141" s="208"/>
    </row>
    <row r="1142" spans="1:7" s="202" customFormat="1" x14ac:dyDescent="0.15">
      <c r="A1142" s="207"/>
      <c r="B1142" s="207"/>
      <c r="C1142" s="208"/>
      <c r="D1142" s="208"/>
      <c r="E1142" s="208"/>
      <c r="F1142" s="208"/>
      <c r="G1142" s="208"/>
    </row>
    <row r="1143" spans="1:7" s="202" customFormat="1" x14ac:dyDescent="0.15">
      <c r="A1143" s="207"/>
      <c r="B1143" s="207"/>
      <c r="C1143" s="208"/>
      <c r="D1143" s="208"/>
      <c r="E1143" s="208"/>
      <c r="F1143" s="208"/>
      <c r="G1143" s="208"/>
    </row>
    <row r="1144" spans="1:7" s="202" customFormat="1" x14ac:dyDescent="0.15">
      <c r="A1144" s="207"/>
      <c r="B1144" s="207"/>
      <c r="C1144" s="208"/>
      <c r="D1144" s="208"/>
      <c r="E1144" s="208"/>
      <c r="F1144" s="208"/>
      <c r="G1144" s="208"/>
    </row>
    <row r="1145" spans="1:7" s="202" customFormat="1" x14ac:dyDescent="0.15">
      <c r="A1145" s="207"/>
      <c r="B1145" s="207"/>
      <c r="C1145" s="208"/>
      <c r="D1145" s="208"/>
      <c r="E1145" s="208"/>
      <c r="F1145" s="208"/>
      <c r="G1145" s="208"/>
    </row>
    <row r="1146" spans="1:7" s="202" customFormat="1" x14ac:dyDescent="0.15">
      <c r="A1146" s="207"/>
      <c r="B1146" s="207"/>
      <c r="C1146" s="208"/>
      <c r="D1146" s="208"/>
      <c r="E1146" s="208"/>
      <c r="F1146" s="208"/>
      <c r="G1146" s="208"/>
    </row>
    <row r="1147" spans="1:7" s="202" customFormat="1" x14ac:dyDescent="0.15">
      <c r="A1147" s="207"/>
      <c r="B1147" s="207"/>
      <c r="C1147" s="208"/>
      <c r="D1147" s="208"/>
      <c r="E1147" s="208"/>
      <c r="F1147" s="208"/>
      <c r="G1147" s="208"/>
    </row>
    <row r="1148" spans="1:7" s="202" customFormat="1" x14ac:dyDescent="0.15">
      <c r="A1148" s="207"/>
      <c r="B1148" s="207"/>
      <c r="C1148" s="208"/>
      <c r="D1148" s="208"/>
      <c r="E1148" s="208"/>
      <c r="F1148" s="208"/>
      <c r="G1148" s="208"/>
    </row>
    <row r="1149" spans="1:7" s="202" customFormat="1" x14ac:dyDescent="0.15">
      <c r="A1149" s="207"/>
      <c r="B1149" s="207"/>
      <c r="C1149" s="208"/>
      <c r="D1149" s="208"/>
      <c r="E1149" s="208"/>
      <c r="F1149" s="208"/>
      <c r="G1149" s="208"/>
    </row>
    <row r="1150" spans="1:7" s="202" customFormat="1" x14ac:dyDescent="0.15">
      <c r="A1150" s="207"/>
      <c r="B1150" s="207"/>
      <c r="C1150" s="208"/>
      <c r="D1150" s="208"/>
      <c r="E1150" s="208"/>
      <c r="F1150" s="208"/>
      <c r="G1150" s="208"/>
    </row>
    <row r="1151" spans="1:7" s="202" customFormat="1" x14ac:dyDescent="0.15">
      <c r="A1151" s="207"/>
      <c r="B1151" s="207"/>
      <c r="C1151" s="208"/>
      <c r="D1151" s="208"/>
      <c r="E1151" s="208"/>
      <c r="F1151" s="208"/>
      <c r="G1151" s="208"/>
    </row>
    <row r="1152" spans="1:7" s="202" customFormat="1" x14ac:dyDescent="0.15">
      <c r="A1152" s="207"/>
      <c r="B1152" s="207"/>
      <c r="C1152" s="208"/>
      <c r="D1152" s="208"/>
      <c r="E1152" s="208"/>
      <c r="F1152" s="208"/>
      <c r="G1152" s="208"/>
    </row>
    <row r="1153" spans="1:7" s="202" customFormat="1" x14ac:dyDescent="0.15">
      <c r="A1153" s="207"/>
      <c r="B1153" s="207"/>
      <c r="C1153" s="208"/>
      <c r="D1153" s="208"/>
      <c r="E1153" s="208"/>
      <c r="F1153" s="208"/>
      <c r="G1153" s="208"/>
    </row>
    <row r="1154" spans="1:7" s="202" customFormat="1" x14ac:dyDescent="0.15">
      <c r="A1154" s="207"/>
      <c r="B1154" s="207"/>
      <c r="C1154" s="208"/>
      <c r="D1154" s="208"/>
      <c r="E1154" s="208"/>
      <c r="F1154" s="208"/>
      <c r="G1154" s="208"/>
    </row>
    <row r="1155" spans="1:7" s="202" customFormat="1" x14ac:dyDescent="0.15">
      <c r="A1155" s="207"/>
      <c r="B1155" s="207"/>
      <c r="C1155" s="208"/>
      <c r="D1155" s="208"/>
      <c r="E1155" s="208"/>
      <c r="F1155" s="208"/>
      <c r="G1155" s="208"/>
    </row>
    <row r="1156" spans="1:7" s="202" customFormat="1" x14ac:dyDescent="0.15">
      <c r="A1156" s="207"/>
      <c r="B1156" s="207"/>
      <c r="C1156" s="208"/>
      <c r="D1156" s="208"/>
      <c r="E1156" s="208"/>
      <c r="F1156" s="208"/>
      <c r="G1156" s="208"/>
    </row>
    <row r="1157" spans="1:7" s="202" customFormat="1" x14ac:dyDescent="0.15">
      <c r="A1157" s="207"/>
      <c r="B1157" s="207"/>
      <c r="C1157" s="208"/>
      <c r="D1157" s="208"/>
      <c r="E1157" s="208"/>
      <c r="F1157" s="208"/>
      <c r="G1157" s="208"/>
    </row>
    <row r="1158" spans="1:7" s="202" customFormat="1" x14ac:dyDescent="0.15">
      <c r="A1158" s="207"/>
      <c r="B1158" s="207"/>
      <c r="C1158" s="208"/>
      <c r="D1158" s="208"/>
      <c r="E1158" s="208"/>
      <c r="F1158" s="208"/>
      <c r="G1158" s="208"/>
    </row>
    <row r="1159" spans="1:7" s="202" customFormat="1" x14ac:dyDescent="0.15">
      <c r="A1159" s="207"/>
      <c r="B1159" s="207"/>
      <c r="C1159" s="208"/>
      <c r="D1159" s="208"/>
      <c r="E1159" s="208"/>
      <c r="F1159" s="208"/>
      <c r="G1159" s="208"/>
    </row>
    <row r="1160" spans="1:7" s="202" customFormat="1" x14ac:dyDescent="0.15">
      <c r="A1160" s="207"/>
      <c r="B1160" s="207"/>
      <c r="C1160" s="208"/>
      <c r="D1160" s="208"/>
      <c r="E1160" s="208"/>
      <c r="F1160" s="208"/>
      <c r="G1160" s="208"/>
    </row>
    <row r="1161" spans="1:7" s="202" customFormat="1" x14ac:dyDescent="0.15">
      <c r="A1161" s="207"/>
      <c r="B1161" s="207"/>
      <c r="C1161" s="208"/>
      <c r="D1161" s="208"/>
      <c r="E1161" s="208"/>
      <c r="F1161" s="208"/>
      <c r="G1161" s="208"/>
    </row>
    <row r="1162" spans="1:7" s="202" customFormat="1" x14ac:dyDescent="0.15">
      <c r="A1162" s="207"/>
      <c r="B1162" s="207"/>
      <c r="C1162" s="208"/>
      <c r="D1162" s="208"/>
      <c r="E1162" s="208"/>
      <c r="F1162" s="208"/>
      <c r="G1162" s="208"/>
    </row>
    <row r="1163" spans="1:7" s="202" customFormat="1" x14ac:dyDescent="0.15">
      <c r="A1163" s="207"/>
      <c r="B1163" s="207"/>
      <c r="C1163" s="208"/>
      <c r="D1163" s="208"/>
      <c r="E1163" s="208"/>
      <c r="F1163" s="208"/>
      <c r="G1163" s="208"/>
    </row>
    <row r="1164" spans="1:7" s="202" customFormat="1" x14ac:dyDescent="0.15">
      <c r="A1164" s="207"/>
      <c r="B1164" s="207"/>
      <c r="C1164" s="208"/>
      <c r="D1164" s="208"/>
      <c r="E1164" s="208"/>
      <c r="F1164" s="208"/>
      <c r="G1164" s="208"/>
    </row>
    <row r="1165" spans="1:7" s="202" customFormat="1" x14ac:dyDescent="0.15">
      <c r="A1165" s="207"/>
      <c r="B1165" s="207"/>
      <c r="C1165" s="208"/>
      <c r="D1165" s="208"/>
      <c r="E1165" s="208"/>
      <c r="F1165" s="208"/>
      <c r="G1165" s="208"/>
    </row>
    <row r="1166" spans="1:7" s="202" customFormat="1" x14ac:dyDescent="0.15">
      <c r="A1166" s="207"/>
      <c r="B1166" s="207"/>
      <c r="C1166" s="208"/>
      <c r="D1166" s="208"/>
      <c r="E1166" s="208"/>
      <c r="F1166" s="208"/>
      <c r="G1166" s="208"/>
    </row>
    <row r="1167" spans="1:7" s="202" customFormat="1" x14ac:dyDescent="0.15">
      <c r="A1167" s="207"/>
      <c r="B1167" s="207"/>
      <c r="C1167" s="208"/>
      <c r="D1167" s="208"/>
      <c r="E1167" s="208"/>
      <c r="F1167" s="208"/>
      <c r="G1167" s="208"/>
    </row>
    <row r="1168" spans="1:7" s="202" customFormat="1" x14ac:dyDescent="0.15">
      <c r="A1168" s="207"/>
      <c r="B1168" s="207"/>
      <c r="C1168" s="208"/>
      <c r="D1168" s="208"/>
      <c r="E1168" s="208"/>
      <c r="F1168" s="208"/>
      <c r="G1168" s="208"/>
    </row>
    <row r="1169" spans="1:7" s="202" customFormat="1" x14ac:dyDescent="0.15">
      <c r="A1169" s="207"/>
      <c r="B1169" s="207"/>
      <c r="C1169" s="208"/>
      <c r="D1169" s="208"/>
      <c r="E1169" s="208"/>
      <c r="F1169" s="208"/>
      <c r="G1169" s="208"/>
    </row>
    <row r="1170" spans="1:7" s="202" customFormat="1" x14ac:dyDescent="0.15">
      <c r="A1170" s="207"/>
      <c r="B1170" s="207"/>
      <c r="C1170" s="208"/>
      <c r="D1170" s="208"/>
      <c r="E1170" s="208"/>
      <c r="F1170" s="208"/>
      <c r="G1170" s="208"/>
    </row>
    <row r="1171" spans="1:7" s="202" customFormat="1" x14ac:dyDescent="0.15">
      <c r="A1171" s="207"/>
      <c r="B1171" s="207"/>
      <c r="C1171" s="208"/>
      <c r="D1171" s="208"/>
      <c r="E1171" s="208"/>
      <c r="F1171" s="208"/>
      <c r="G1171" s="208"/>
    </row>
    <row r="1172" spans="1:7" s="202" customFormat="1" x14ac:dyDescent="0.15">
      <c r="A1172" s="207"/>
      <c r="B1172" s="207"/>
      <c r="C1172" s="208"/>
      <c r="D1172" s="208"/>
      <c r="E1172" s="208"/>
      <c r="F1172" s="208"/>
      <c r="G1172" s="208"/>
    </row>
    <row r="1173" spans="1:7" s="202" customFormat="1" x14ac:dyDescent="0.15">
      <c r="A1173" s="207"/>
      <c r="B1173" s="207"/>
      <c r="C1173" s="208"/>
      <c r="D1173" s="208"/>
      <c r="E1173" s="208"/>
      <c r="F1173" s="208"/>
      <c r="G1173" s="208"/>
    </row>
    <row r="1174" spans="1:7" s="202" customFormat="1" x14ac:dyDescent="0.15">
      <c r="A1174" s="207"/>
      <c r="B1174" s="207"/>
      <c r="C1174" s="208"/>
      <c r="D1174" s="208"/>
      <c r="E1174" s="208"/>
      <c r="F1174" s="208"/>
      <c r="G1174" s="208"/>
    </row>
    <row r="1175" spans="1:7" s="202" customFormat="1" x14ac:dyDescent="0.15">
      <c r="A1175" s="207"/>
      <c r="B1175" s="207"/>
      <c r="C1175" s="208"/>
      <c r="D1175" s="208"/>
      <c r="E1175" s="208"/>
      <c r="F1175" s="208"/>
      <c r="G1175" s="208"/>
    </row>
    <row r="1176" spans="1:7" s="202" customFormat="1" x14ac:dyDescent="0.15">
      <c r="A1176" s="207"/>
      <c r="B1176" s="207"/>
      <c r="C1176" s="208"/>
      <c r="D1176" s="208"/>
      <c r="E1176" s="208"/>
      <c r="F1176" s="208"/>
      <c r="G1176" s="208"/>
    </row>
    <row r="1177" spans="1:7" s="202" customFormat="1" x14ac:dyDescent="0.15">
      <c r="A1177" s="207"/>
      <c r="B1177" s="207"/>
      <c r="C1177" s="208"/>
      <c r="D1177" s="208"/>
      <c r="E1177" s="208"/>
      <c r="F1177" s="208"/>
      <c r="G1177" s="208"/>
    </row>
    <row r="1178" spans="1:7" s="202" customFormat="1" x14ac:dyDescent="0.15">
      <c r="A1178" s="207"/>
      <c r="B1178" s="207"/>
      <c r="C1178" s="208"/>
      <c r="D1178" s="208"/>
      <c r="E1178" s="208"/>
      <c r="F1178" s="208"/>
      <c r="G1178" s="208"/>
    </row>
    <row r="1179" spans="1:7" s="202" customFormat="1" x14ac:dyDescent="0.15">
      <c r="A1179" s="207"/>
      <c r="B1179" s="207"/>
      <c r="C1179" s="208"/>
      <c r="D1179" s="208"/>
      <c r="E1179" s="208"/>
      <c r="F1179" s="208"/>
      <c r="G1179" s="208"/>
    </row>
    <row r="1180" spans="1:7" s="202" customFormat="1" x14ac:dyDescent="0.15">
      <c r="A1180" s="207"/>
      <c r="B1180" s="207"/>
      <c r="C1180" s="208"/>
      <c r="D1180" s="208"/>
      <c r="E1180" s="208"/>
      <c r="F1180" s="208"/>
      <c r="G1180" s="208"/>
    </row>
    <row r="1181" spans="1:7" s="202" customFormat="1" x14ac:dyDescent="0.15">
      <c r="A1181" s="207"/>
      <c r="B1181" s="207"/>
      <c r="C1181" s="208"/>
      <c r="D1181" s="208"/>
      <c r="E1181" s="208"/>
      <c r="F1181" s="208"/>
      <c r="G1181" s="208"/>
    </row>
    <row r="1182" spans="1:7" s="202" customFormat="1" x14ac:dyDescent="0.15">
      <c r="A1182" s="207"/>
      <c r="B1182" s="207"/>
      <c r="C1182" s="208"/>
      <c r="D1182" s="208"/>
      <c r="E1182" s="208"/>
      <c r="F1182" s="208"/>
      <c r="G1182" s="208"/>
    </row>
    <row r="1183" spans="1:7" s="202" customFormat="1" x14ac:dyDescent="0.15">
      <c r="A1183" s="207"/>
      <c r="B1183" s="207"/>
      <c r="C1183" s="208"/>
      <c r="D1183" s="208"/>
      <c r="E1183" s="208"/>
      <c r="F1183" s="208"/>
      <c r="G1183" s="208"/>
    </row>
    <row r="1184" spans="1:7" s="202" customFormat="1" x14ac:dyDescent="0.15">
      <c r="A1184" s="207"/>
      <c r="B1184" s="207"/>
      <c r="C1184" s="208"/>
      <c r="D1184" s="208"/>
      <c r="E1184" s="208"/>
      <c r="F1184" s="208"/>
      <c r="G1184" s="208"/>
    </row>
    <row r="1185" spans="1:7" s="202" customFormat="1" x14ac:dyDescent="0.15">
      <c r="A1185" s="207"/>
      <c r="B1185" s="207"/>
      <c r="C1185" s="208"/>
      <c r="D1185" s="208"/>
      <c r="E1185" s="208"/>
      <c r="F1185" s="208"/>
      <c r="G1185" s="208"/>
    </row>
    <row r="1186" spans="1:7" s="202" customFormat="1" x14ac:dyDescent="0.15">
      <c r="A1186" s="207"/>
      <c r="B1186" s="207"/>
      <c r="C1186" s="208"/>
      <c r="D1186" s="208"/>
      <c r="E1186" s="208"/>
      <c r="F1186" s="208"/>
      <c r="G1186" s="208"/>
    </row>
    <row r="1187" spans="1:7" s="202" customFormat="1" x14ac:dyDescent="0.15">
      <c r="A1187" s="207"/>
      <c r="B1187" s="207"/>
      <c r="C1187" s="208"/>
      <c r="D1187" s="208"/>
      <c r="E1187" s="208"/>
      <c r="F1187" s="208"/>
      <c r="G1187" s="208"/>
    </row>
    <row r="1188" spans="1:7" s="202" customFormat="1" x14ac:dyDescent="0.15">
      <c r="A1188" s="207"/>
      <c r="B1188" s="207"/>
      <c r="C1188" s="208"/>
      <c r="D1188" s="208"/>
      <c r="E1188" s="208"/>
      <c r="F1188" s="208"/>
      <c r="G1188" s="208"/>
    </row>
    <row r="1189" spans="1:7" s="202" customFormat="1" x14ac:dyDescent="0.15">
      <c r="A1189" s="207"/>
      <c r="B1189" s="207"/>
      <c r="C1189" s="208"/>
      <c r="D1189" s="208"/>
      <c r="E1189" s="208"/>
      <c r="F1189" s="208"/>
      <c r="G1189" s="208"/>
    </row>
    <row r="1190" spans="1:7" s="202" customFormat="1" x14ac:dyDescent="0.15">
      <c r="A1190" s="207"/>
      <c r="B1190" s="207"/>
      <c r="C1190" s="208"/>
      <c r="D1190" s="208"/>
      <c r="E1190" s="208"/>
      <c r="F1190" s="208"/>
      <c r="G1190" s="208"/>
    </row>
    <row r="1191" spans="1:7" s="202" customFormat="1" x14ac:dyDescent="0.15">
      <c r="A1191" s="207"/>
      <c r="B1191" s="207"/>
      <c r="C1191" s="208"/>
      <c r="D1191" s="208"/>
      <c r="E1191" s="208"/>
      <c r="F1191" s="208"/>
      <c r="G1191" s="208"/>
    </row>
    <row r="1192" spans="1:7" s="202" customFormat="1" x14ac:dyDescent="0.15">
      <c r="A1192" s="207"/>
      <c r="B1192" s="207"/>
      <c r="C1192" s="208"/>
      <c r="D1192" s="208"/>
      <c r="E1192" s="208"/>
      <c r="F1192" s="208"/>
      <c r="G1192" s="208"/>
    </row>
    <row r="1193" spans="1:7" s="202" customFormat="1" x14ac:dyDescent="0.15">
      <c r="A1193" s="207"/>
      <c r="B1193" s="207"/>
      <c r="C1193" s="208"/>
      <c r="D1193" s="208"/>
      <c r="E1193" s="208"/>
      <c r="F1193" s="208"/>
      <c r="G1193" s="208"/>
    </row>
    <row r="1194" spans="1:7" s="202" customFormat="1" x14ac:dyDescent="0.15">
      <c r="A1194" s="207"/>
      <c r="B1194" s="207"/>
      <c r="C1194" s="208"/>
      <c r="D1194" s="208"/>
      <c r="E1194" s="208"/>
      <c r="F1194" s="208"/>
      <c r="G1194" s="208"/>
    </row>
    <row r="1195" spans="1:7" s="202" customFormat="1" x14ac:dyDescent="0.15">
      <c r="A1195" s="207"/>
      <c r="B1195" s="207"/>
      <c r="C1195" s="208"/>
      <c r="D1195" s="208"/>
      <c r="E1195" s="208"/>
      <c r="F1195" s="208"/>
      <c r="G1195" s="208"/>
    </row>
    <row r="1196" spans="1:7" s="202" customFormat="1" x14ac:dyDescent="0.15">
      <c r="A1196" s="207"/>
      <c r="B1196" s="207"/>
      <c r="C1196" s="208"/>
      <c r="D1196" s="208"/>
      <c r="E1196" s="208"/>
      <c r="F1196" s="208"/>
      <c r="G1196" s="208"/>
    </row>
    <row r="1197" spans="1:7" s="202" customFormat="1" x14ac:dyDescent="0.15">
      <c r="A1197" s="207"/>
      <c r="B1197" s="207"/>
      <c r="C1197" s="208"/>
      <c r="D1197" s="208"/>
      <c r="E1197" s="208"/>
      <c r="F1197" s="208"/>
      <c r="G1197" s="208"/>
    </row>
    <row r="1198" spans="1:7" s="202" customFormat="1" x14ac:dyDescent="0.15">
      <c r="A1198" s="207"/>
      <c r="B1198" s="207"/>
      <c r="C1198" s="208"/>
      <c r="D1198" s="208"/>
      <c r="E1198" s="208"/>
      <c r="F1198" s="208"/>
      <c r="G1198" s="208"/>
    </row>
    <row r="1199" spans="1:7" s="202" customFormat="1" x14ac:dyDescent="0.15">
      <c r="A1199" s="207"/>
      <c r="B1199" s="207"/>
      <c r="C1199" s="208"/>
      <c r="D1199" s="208"/>
      <c r="E1199" s="208"/>
      <c r="F1199" s="208"/>
      <c r="G1199" s="208"/>
    </row>
    <row r="1200" spans="1:7" s="202" customFormat="1" x14ac:dyDescent="0.15">
      <c r="A1200" s="207"/>
      <c r="B1200" s="207"/>
      <c r="C1200" s="208"/>
      <c r="D1200" s="208"/>
      <c r="E1200" s="208"/>
      <c r="F1200" s="208"/>
      <c r="G1200" s="208"/>
    </row>
    <row r="1201" spans="1:7" s="202" customFormat="1" x14ac:dyDescent="0.15">
      <c r="A1201" s="207"/>
      <c r="B1201" s="207"/>
      <c r="C1201" s="208"/>
      <c r="D1201" s="208"/>
      <c r="E1201" s="208"/>
      <c r="F1201" s="208"/>
      <c r="G1201" s="208"/>
    </row>
    <row r="1202" spans="1:7" s="202" customFormat="1" x14ac:dyDescent="0.15">
      <c r="A1202" s="207"/>
      <c r="B1202" s="207"/>
      <c r="C1202" s="208"/>
      <c r="D1202" s="208"/>
      <c r="E1202" s="208"/>
      <c r="F1202" s="208"/>
      <c r="G1202" s="208"/>
    </row>
    <row r="1203" spans="1:7" s="202" customFormat="1" x14ac:dyDescent="0.15">
      <c r="A1203" s="207"/>
      <c r="B1203" s="207"/>
      <c r="C1203" s="208"/>
      <c r="D1203" s="208"/>
      <c r="E1203" s="208"/>
      <c r="F1203" s="208"/>
      <c r="G1203" s="208"/>
    </row>
    <row r="1204" spans="1:7" s="202" customFormat="1" x14ac:dyDescent="0.15">
      <c r="A1204" s="207"/>
      <c r="B1204" s="207"/>
      <c r="C1204" s="208"/>
      <c r="D1204" s="208"/>
      <c r="E1204" s="208"/>
      <c r="F1204" s="208"/>
      <c r="G1204" s="208"/>
    </row>
    <row r="1205" spans="1:7" s="202" customFormat="1" x14ac:dyDescent="0.15">
      <c r="A1205" s="207"/>
      <c r="B1205" s="207"/>
      <c r="C1205" s="208"/>
      <c r="D1205" s="208"/>
      <c r="E1205" s="208"/>
      <c r="F1205" s="208"/>
      <c r="G1205" s="208"/>
    </row>
    <row r="1206" spans="1:7" s="202" customFormat="1" x14ac:dyDescent="0.15">
      <c r="A1206" s="207"/>
      <c r="B1206" s="207"/>
      <c r="C1206" s="208"/>
      <c r="D1206" s="208"/>
      <c r="E1206" s="208"/>
      <c r="F1206" s="208"/>
      <c r="G1206" s="208"/>
    </row>
    <row r="1207" spans="1:7" s="202" customFormat="1" x14ac:dyDescent="0.15">
      <c r="A1207" s="207"/>
      <c r="B1207" s="207"/>
      <c r="C1207" s="208"/>
      <c r="D1207" s="208"/>
      <c r="E1207" s="208"/>
      <c r="F1207" s="208"/>
      <c r="G1207" s="208"/>
    </row>
    <row r="1208" spans="1:7" s="202" customFormat="1" x14ac:dyDescent="0.15">
      <c r="A1208" s="207"/>
      <c r="B1208" s="207"/>
      <c r="C1208" s="208"/>
      <c r="D1208" s="208"/>
      <c r="E1208" s="208"/>
      <c r="F1208" s="208"/>
      <c r="G1208" s="208"/>
    </row>
    <row r="1209" spans="1:7" s="202" customFormat="1" x14ac:dyDescent="0.15">
      <c r="A1209" s="207"/>
      <c r="B1209" s="207"/>
      <c r="C1209" s="208"/>
      <c r="D1209" s="208"/>
      <c r="E1209" s="208"/>
      <c r="F1209" s="208"/>
      <c r="G1209" s="208"/>
    </row>
    <row r="1210" spans="1:7" s="202" customFormat="1" x14ac:dyDescent="0.15">
      <c r="A1210" s="207"/>
      <c r="B1210" s="207"/>
      <c r="C1210" s="208"/>
      <c r="D1210" s="208"/>
      <c r="E1210" s="208"/>
      <c r="F1210" s="208"/>
      <c r="G1210" s="208"/>
    </row>
    <row r="1211" spans="1:7" s="202" customFormat="1" x14ac:dyDescent="0.15">
      <c r="A1211" s="207"/>
      <c r="B1211" s="207"/>
      <c r="C1211" s="208"/>
      <c r="D1211" s="208"/>
      <c r="E1211" s="208"/>
      <c r="F1211" s="208"/>
      <c r="G1211" s="208"/>
    </row>
    <row r="1212" spans="1:7" s="202" customFormat="1" x14ac:dyDescent="0.15">
      <c r="A1212" s="207"/>
      <c r="B1212" s="207"/>
      <c r="C1212" s="208"/>
      <c r="D1212" s="208"/>
      <c r="E1212" s="208"/>
      <c r="F1212" s="208"/>
      <c r="G1212" s="208"/>
    </row>
    <row r="1213" spans="1:7" s="202" customFormat="1" x14ac:dyDescent="0.15">
      <c r="A1213" s="207"/>
      <c r="B1213" s="207"/>
      <c r="C1213" s="208"/>
      <c r="D1213" s="208"/>
      <c r="E1213" s="208"/>
      <c r="F1213" s="208"/>
      <c r="G1213" s="208"/>
    </row>
    <row r="1214" spans="1:7" s="202" customFormat="1" x14ac:dyDescent="0.15">
      <c r="A1214" s="207"/>
      <c r="B1214" s="207"/>
      <c r="C1214" s="208"/>
      <c r="D1214" s="208"/>
      <c r="E1214" s="208"/>
      <c r="F1214" s="208"/>
      <c r="G1214" s="208"/>
    </row>
    <row r="1215" spans="1:7" s="202" customFormat="1" x14ac:dyDescent="0.15">
      <c r="A1215" s="207"/>
      <c r="B1215" s="207"/>
      <c r="C1215" s="208"/>
      <c r="D1215" s="208"/>
      <c r="E1215" s="208"/>
      <c r="F1215" s="208"/>
      <c r="G1215" s="208"/>
    </row>
    <row r="1216" spans="1:7" s="202" customFormat="1" x14ac:dyDescent="0.15">
      <c r="A1216" s="207"/>
      <c r="B1216" s="207"/>
      <c r="C1216" s="208"/>
      <c r="D1216" s="208"/>
      <c r="E1216" s="208"/>
      <c r="F1216" s="208"/>
      <c r="G1216" s="208"/>
    </row>
    <row r="1217" spans="1:7" s="202" customFormat="1" x14ac:dyDescent="0.15">
      <c r="A1217" s="207"/>
      <c r="B1217" s="207"/>
      <c r="C1217" s="208"/>
      <c r="D1217" s="208"/>
      <c r="E1217" s="208"/>
      <c r="F1217" s="208"/>
      <c r="G1217" s="208"/>
    </row>
    <row r="1218" spans="1:7" s="202" customFormat="1" x14ac:dyDescent="0.15">
      <c r="A1218" s="207"/>
      <c r="B1218" s="207"/>
      <c r="C1218" s="208"/>
      <c r="D1218" s="208"/>
      <c r="E1218" s="208"/>
      <c r="F1218" s="208"/>
      <c r="G1218" s="208"/>
    </row>
    <row r="1219" spans="1:7" s="202" customFormat="1" x14ac:dyDescent="0.15">
      <c r="A1219" s="207"/>
      <c r="B1219" s="207"/>
      <c r="C1219" s="208"/>
      <c r="D1219" s="208"/>
      <c r="E1219" s="208"/>
      <c r="F1219" s="208"/>
      <c r="G1219" s="208"/>
    </row>
    <row r="1220" spans="1:7" s="202" customFormat="1" x14ac:dyDescent="0.15">
      <c r="A1220" s="207"/>
      <c r="B1220" s="207"/>
      <c r="C1220" s="208"/>
      <c r="D1220" s="208"/>
      <c r="E1220" s="208"/>
      <c r="F1220" s="208"/>
      <c r="G1220" s="208"/>
    </row>
    <row r="1221" spans="1:7" s="202" customFormat="1" x14ac:dyDescent="0.15">
      <c r="A1221" s="207"/>
      <c r="B1221" s="207"/>
      <c r="C1221" s="208"/>
      <c r="D1221" s="208"/>
      <c r="E1221" s="208"/>
      <c r="F1221" s="208"/>
      <c r="G1221" s="208"/>
    </row>
    <row r="1222" spans="1:7" s="202" customFormat="1" x14ac:dyDescent="0.15">
      <c r="A1222" s="207"/>
      <c r="B1222" s="207"/>
      <c r="C1222" s="208"/>
      <c r="D1222" s="208"/>
      <c r="E1222" s="208"/>
      <c r="F1222" s="208"/>
      <c r="G1222" s="208"/>
    </row>
    <row r="1223" spans="1:7" s="202" customFormat="1" x14ac:dyDescent="0.15">
      <c r="A1223" s="207"/>
      <c r="B1223" s="207"/>
      <c r="C1223" s="208"/>
      <c r="D1223" s="208"/>
      <c r="E1223" s="208"/>
      <c r="F1223" s="208"/>
      <c r="G1223" s="208"/>
    </row>
    <row r="1224" spans="1:7" s="202" customFormat="1" x14ac:dyDescent="0.15">
      <c r="A1224" s="207"/>
      <c r="B1224" s="207"/>
      <c r="C1224" s="208"/>
      <c r="D1224" s="208"/>
      <c r="E1224" s="208"/>
      <c r="F1224" s="208"/>
      <c r="G1224" s="208"/>
    </row>
    <row r="1225" spans="1:7" s="202" customFormat="1" x14ac:dyDescent="0.15">
      <c r="A1225" s="207"/>
      <c r="B1225" s="207"/>
      <c r="C1225" s="208"/>
      <c r="D1225" s="208"/>
      <c r="E1225" s="208"/>
      <c r="F1225" s="208"/>
      <c r="G1225" s="208"/>
    </row>
    <row r="1226" spans="1:7" s="202" customFormat="1" x14ac:dyDescent="0.15">
      <c r="A1226" s="207"/>
      <c r="B1226" s="207"/>
      <c r="C1226" s="208"/>
      <c r="D1226" s="208"/>
      <c r="E1226" s="208"/>
      <c r="F1226" s="208"/>
      <c r="G1226" s="208"/>
    </row>
    <row r="1227" spans="1:7" s="202" customFormat="1" x14ac:dyDescent="0.15">
      <c r="A1227" s="207"/>
      <c r="B1227" s="207"/>
      <c r="C1227" s="208"/>
      <c r="D1227" s="208"/>
      <c r="E1227" s="208"/>
      <c r="F1227" s="208"/>
      <c r="G1227" s="208"/>
    </row>
    <row r="1228" spans="1:7" s="202" customFormat="1" x14ac:dyDescent="0.15">
      <c r="A1228" s="207"/>
      <c r="B1228" s="207"/>
      <c r="C1228" s="208"/>
      <c r="D1228" s="208"/>
      <c r="E1228" s="208"/>
      <c r="F1228" s="208"/>
      <c r="G1228" s="208"/>
    </row>
    <row r="1229" spans="1:7" s="202" customFormat="1" x14ac:dyDescent="0.15">
      <c r="A1229" s="207"/>
      <c r="B1229" s="207"/>
      <c r="C1229" s="208"/>
      <c r="D1229" s="208"/>
      <c r="E1229" s="208"/>
      <c r="F1229" s="208"/>
      <c r="G1229" s="208"/>
    </row>
    <row r="1230" spans="1:7" s="202" customFormat="1" x14ac:dyDescent="0.15">
      <c r="A1230" s="207"/>
      <c r="B1230" s="207"/>
      <c r="C1230" s="208"/>
      <c r="D1230" s="208"/>
      <c r="E1230" s="208"/>
      <c r="F1230" s="208"/>
      <c r="G1230" s="208"/>
    </row>
    <row r="1231" spans="1:7" s="202" customFormat="1" x14ac:dyDescent="0.15">
      <c r="A1231" s="207"/>
      <c r="B1231" s="207"/>
      <c r="C1231" s="208"/>
      <c r="D1231" s="208"/>
      <c r="E1231" s="208"/>
      <c r="F1231" s="208"/>
      <c r="G1231" s="208"/>
    </row>
    <row r="1232" spans="1:7" s="202" customFormat="1" x14ac:dyDescent="0.15">
      <c r="A1232" s="207"/>
      <c r="B1232" s="207"/>
      <c r="C1232" s="208"/>
      <c r="D1232" s="208"/>
      <c r="E1232" s="208"/>
      <c r="F1232" s="208"/>
      <c r="G1232" s="208"/>
    </row>
    <row r="1233" spans="1:7" s="202" customFormat="1" x14ac:dyDescent="0.15">
      <c r="A1233" s="207"/>
      <c r="B1233" s="207"/>
      <c r="C1233" s="208"/>
      <c r="D1233" s="208"/>
      <c r="E1233" s="208"/>
      <c r="F1233" s="208"/>
      <c r="G1233" s="208"/>
    </row>
    <row r="1234" spans="1:7" s="202" customFormat="1" x14ac:dyDescent="0.15">
      <c r="A1234" s="207"/>
      <c r="B1234" s="207"/>
      <c r="C1234" s="208"/>
      <c r="D1234" s="208"/>
      <c r="E1234" s="208"/>
      <c r="F1234" s="208"/>
      <c r="G1234" s="208"/>
    </row>
    <row r="1235" spans="1:7" s="202" customFormat="1" x14ac:dyDescent="0.15">
      <c r="A1235" s="207"/>
      <c r="B1235" s="207"/>
      <c r="C1235" s="208"/>
      <c r="D1235" s="208"/>
      <c r="E1235" s="208"/>
      <c r="F1235" s="208"/>
      <c r="G1235" s="208"/>
    </row>
    <row r="1236" spans="1:7" s="202" customFormat="1" x14ac:dyDescent="0.15">
      <c r="A1236" s="207"/>
      <c r="B1236" s="207"/>
      <c r="C1236" s="208"/>
      <c r="D1236" s="208"/>
      <c r="E1236" s="208"/>
      <c r="F1236" s="208"/>
      <c r="G1236" s="208"/>
    </row>
    <row r="1237" spans="1:7" s="202" customFormat="1" x14ac:dyDescent="0.15">
      <c r="A1237" s="207"/>
      <c r="B1237" s="207"/>
      <c r="C1237" s="208"/>
      <c r="D1237" s="208"/>
      <c r="E1237" s="208"/>
      <c r="F1237" s="208"/>
      <c r="G1237" s="208"/>
    </row>
    <row r="1238" spans="1:7" s="202" customFormat="1" x14ac:dyDescent="0.15">
      <c r="A1238" s="207"/>
      <c r="B1238" s="207"/>
      <c r="C1238" s="208"/>
      <c r="D1238" s="208"/>
      <c r="E1238" s="208"/>
      <c r="F1238" s="208"/>
      <c r="G1238" s="208"/>
    </row>
    <row r="1239" spans="1:7" s="202" customFormat="1" x14ac:dyDescent="0.15">
      <c r="A1239" s="207"/>
      <c r="B1239" s="207"/>
      <c r="C1239" s="208"/>
      <c r="D1239" s="208"/>
      <c r="E1239" s="208"/>
      <c r="F1239" s="208"/>
      <c r="G1239" s="208"/>
    </row>
    <row r="1240" spans="1:7" s="202" customFormat="1" x14ac:dyDescent="0.15">
      <c r="A1240" s="207"/>
      <c r="B1240" s="207"/>
      <c r="C1240" s="208"/>
      <c r="D1240" s="208"/>
      <c r="E1240" s="208"/>
      <c r="F1240" s="208"/>
      <c r="G1240" s="208"/>
    </row>
    <row r="1241" spans="1:7" s="202" customFormat="1" x14ac:dyDescent="0.15">
      <c r="A1241" s="207"/>
      <c r="B1241" s="207"/>
      <c r="C1241" s="208"/>
      <c r="D1241" s="208"/>
      <c r="E1241" s="208"/>
      <c r="F1241" s="208"/>
      <c r="G1241" s="208"/>
    </row>
    <row r="1242" spans="1:7" s="202" customFormat="1" x14ac:dyDescent="0.15">
      <c r="A1242" s="207"/>
      <c r="B1242" s="207"/>
      <c r="C1242" s="208"/>
      <c r="D1242" s="208"/>
      <c r="E1242" s="208"/>
      <c r="F1242" s="208"/>
      <c r="G1242" s="208"/>
    </row>
    <row r="1243" spans="1:7" s="202" customFormat="1" x14ac:dyDescent="0.15">
      <c r="A1243" s="207"/>
      <c r="B1243" s="207"/>
      <c r="C1243" s="208"/>
      <c r="D1243" s="208"/>
      <c r="E1243" s="208"/>
      <c r="F1243" s="208"/>
      <c r="G1243" s="208"/>
    </row>
    <row r="1244" spans="1:7" s="202" customFormat="1" x14ac:dyDescent="0.15">
      <c r="A1244" s="207"/>
      <c r="B1244" s="207"/>
      <c r="C1244" s="208"/>
      <c r="D1244" s="208"/>
      <c r="E1244" s="208"/>
      <c r="F1244" s="208"/>
      <c r="G1244" s="208"/>
    </row>
    <row r="1245" spans="1:7" s="202" customFormat="1" x14ac:dyDescent="0.15">
      <c r="A1245" s="207"/>
      <c r="B1245" s="207"/>
      <c r="C1245" s="208"/>
      <c r="D1245" s="208"/>
      <c r="E1245" s="208"/>
      <c r="F1245" s="208"/>
      <c r="G1245" s="208"/>
    </row>
    <row r="1246" spans="1:7" s="202" customFormat="1" x14ac:dyDescent="0.15">
      <c r="A1246" s="207"/>
      <c r="B1246" s="207"/>
      <c r="C1246" s="208"/>
      <c r="D1246" s="208"/>
      <c r="E1246" s="208"/>
      <c r="F1246" s="208"/>
      <c r="G1246" s="208"/>
    </row>
    <row r="1247" spans="1:7" s="202" customFormat="1" x14ac:dyDescent="0.15">
      <c r="A1247" s="207"/>
      <c r="B1247" s="207"/>
      <c r="C1247" s="208"/>
      <c r="D1247" s="208"/>
      <c r="E1247" s="208"/>
      <c r="F1247" s="208"/>
      <c r="G1247" s="208"/>
    </row>
    <row r="1248" spans="1:7" s="202" customFormat="1" x14ac:dyDescent="0.15">
      <c r="A1248" s="207"/>
      <c r="B1248" s="207"/>
      <c r="C1248" s="208"/>
      <c r="D1248" s="208"/>
      <c r="E1248" s="208"/>
      <c r="F1248" s="208"/>
      <c r="G1248" s="208"/>
    </row>
    <row r="1249" spans="1:7" s="202" customFormat="1" x14ac:dyDescent="0.15">
      <c r="A1249" s="207"/>
      <c r="B1249" s="207"/>
      <c r="C1249" s="208"/>
      <c r="D1249" s="208"/>
      <c r="E1249" s="208"/>
      <c r="F1249" s="208"/>
      <c r="G1249" s="208"/>
    </row>
    <row r="1250" spans="1:7" s="202" customFormat="1" x14ac:dyDescent="0.15">
      <c r="A1250" s="207"/>
      <c r="B1250" s="207"/>
      <c r="C1250" s="208"/>
      <c r="D1250" s="208"/>
      <c r="E1250" s="208"/>
      <c r="F1250" s="208"/>
      <c r="G1250" s="208"/>
    </row>
    <row r="1251" spans="1:7" s="202" customFormat="1" x14ac:dyDescent="0.15">
      <c r="A1251" s="207"/>
      <c r="B1251" s="207"/>
      <c r="C1251" s="208"/>
      <c r="D1251" s="208"/>
      <c r="E1251" s="208"/>
      <c r="F1251" s="208"/>
      <c r="G1251" s="208"/>
    </row>
    <row r="1252" spans="1:7" s="202" customFormat="1" x14ac:dyDescent="0.15">
      <c r="A1252" s="207"/>
      <c r="B1252" s="207"/>
      <c r="C1252" s="208"/>
      <c r="D1252" s="208"/>
      <c r="E1252" s="208"/>
      <c r="F1252" s="208"/>
      <c r="G1252" s="208"/>
    </row>
    <row r="1253" spans="1:7" s="202" customFormat="1" x14ac:dyDescent="0.15">
      <c r="A1253" s="207"/>
      <c r="B1253" s="207"/>
      <c r="C1253" s="208"/>
      <c r="D1253" s="208"/>
      <c r="E1253" s="208"/>
      <c r="F1253" s="208"/>
      <c r="G1253" s="208"/>
    </row>
    <row r="1254" spans="1:7" s="202" customFormat="1" x14ac:dyDescent="0.15">
      <c r="A1254" s="207"/>
      <c r="B1254" s="207"/>
      <c r="C1254" s="208"/>
      <c r="D1254" s="208"/>
      <c r="E1254" s="208"/>
      <c r="F1254" s="208"/>
      <c r="G1254" s="208"/>
    </row>
    <row r="1255" spans="1:7" s="202" customFormat="1" x14ac:dyDescent="0.15">
      <c r="A1255" s="207"/>
      <c r="B1255" s="207"/>
      <c r="C1255" s="208"/>
      <c r="D1255" s="208"/>
      <c r="E1255" s="208"/>
      <c r="F1255" s="208"/>
      <c r="G1255" s="208"/>
    </row>
    <row r="1256" spans="1:7" s="202" customFormat="1" x14ac:dyDescent="0.15">
      <c r="A1256" s="207"/>
      <c r="B1256" s="207"/>
      <c r="C1256" s="208"/>
      <c r="D1256" s="208"/>
      <c r="E1256" s="208"/>
      <c r="F1256" s="208"/>
      <c r="G1256" s="208"/>
    </row>
    <row r="1257" spans="1:7" s="202" customFormat="1" x14ac:dyDescent="0.15">
      <c r="A1257" s="207"/>
      <c r="B1257" s="207"/>
      <c r="C1257" s="208"/>
      <c r="D1257" s="208"/>
      <c r="E1257" s="208"/>
      <c r="F1257" s="208"/>
      <c r="G1257" s="208"/>
    </row>
    <row r="1258" spans="1:7" s="202" customFormat="1" x14ac:dyDescent="0.15">
      <c r="A1258" s="207"/>
      <c r="B1258" s="207"/>
      <c r="C1258" s="208"/>
      <c r="D1258" s="208"/>
      <c r="E1258" s="208"/>
      <c r="F1258" s="208"/>
      <c r="G1258" s="208"/>
    </row>
    <row r="1259" spans="1:7" s="202" customFormat="1" x14ac:dyDescent="0.15">
      <c r="A1259" s="207"/>
      <c r="B1259" s="207"/>
      <c r="C1259" s="208"/>
      <c r="D1259" s="208"/>
      <c r="E1259" s="208"/>
      <c r="F1259" s="208"/>
      <c r="G1259" s="208"/>
    </row>
    <row r="1260" spans="1:7" s="202" customFormat="1" x14ac:dyDescent="0.15">
      <c r="A1260" s="207"/>
      <c r="B1260" s="207"/>
      <c r="C1260" s="208"/>
      <c r="D1260" s="208"/>
      <c r="E1260" s="208"/>
      <c r="F1260" s="208"/>
      <c r="G1260" s="208"/>
    </row>
    <row r="1261" spans="1:7" s="202" customFormat="1" x14ac:dyDescent="0.15">
      <c r="A1261" s="207"/>
      <c r="B1261" s="207"/>
      <c r="C1261" s="208"/>
      <c r="D1261" s="208"/>
      <c r="E1261" s="208"/>
      <c r="F1261" s="208"/>
      <c r="G1261" s="208"/>
    </row>
    <row r="1262" spans="1:7" s="202" customFormat="1" x14ac:dyDescent="0.15">
      <c r="A1262" s="207"/>
      <c r="B1262" s="207"/>
      <c r="C1262" s="208"/>
      <c r="D1262" s="208"/>
      <c r="E1262" s="208"/>
      <c r="F1262" s="208"/>
      <c r="G1262" s="208"/>
    </row>
    <row r="1263" spans="1:7" s="202" customFormat="1" x14ac:dyDescent="0.15">
      <c r="A1263" s="207"/>
      <c r="B1263" s="207"/>
      <c r="C1263" s="208"/>
      <c r="D1263" s="208"/>
      <c r="E1263" s="208"/>
      <c r="F1263" s="208"/>
      <c r="G1263" s="208"/>
    </row>
    <row r="1264" spans="1:7" s="202" customFormat="1" x14ac:dyDescent="0.15">
      <c r="A1264" s="207"/>
      <c r="B1264" s="207"/>
      <c r="C1264" s="208"/>
      <c r="D1264" s="208"/>
      <c r="E1264" s="208"/>
      <c r="F1264" s="208"/>
      <c r="G1264" s="208"/>
    </row>
    <row r="1265" spans="1:7" s="202" customFormat="1" x14ac:dyDescent="0.15">
      <c r="A1265" s="207"/>
      <c r="B1265" s="207"/>
      <c r="C1265" s="208"/>
      <c r="D1265" s="208"/>
      <c r="E1265" s="208"/>
      <c r="F1265" s="208"/>
      <c r="G1265" s="208"/>
    </row>
    <row r="1266" spans="1:7" s="202" customFormat="1" x14ac:dyDescent="0.15">
      <c r="A1266" s="207"/>
      <c r="B1266" s="207"/>
      <c r="C1266" s="208"/>
      <c r="D1266" s="208"/>
      <c r="E1266" s="208"/>
      <c r="F1266" s="208"/>
      <c r="G1266" s="208"/>
    </row>
    <row r="1267" spans="1:7" s="202" customFormat="1" x14ac:dyDescent="0.15">
      <c r="A1267" s="207"/>
      <c r="B1267" s="207"/>
      <c r="C1267" s="208"/>
      <c r="D1267" s="208"/>
      <c r="E1267" s="208"/>
      <c r="F1267" s="208"/>
      <c r="G1267" s="208"/>
    </row>
    <row r="1268" spans="1:7" s="202" customFormat="1" x14ac:dyDescent="0.15">
      <c r="A1268" s="207"/>
      <c r="B1268" s="207"/>
      <c r="C1268" s="208"/>
      <c r="D1268" s="208"/>
      <c r="E1268" s="208"/>
      <c r="F1268" s="208"/>
      <c r="G1268" s="208"/>
    </row>
    <row r="1269" spans="1:7" s="202" customFormat="1" x14ac:dyDescent="0.15">
      <c r="A1269" s="207"/>
      <c r="B1269" s="207"/>
      <c r="C1269" s="208"/>
      <c r="D1269" s="208"/>
      <c r="E1269" s="208"/>
      <c r="F1269" s="208"/>
      <c r="G1269" s="208"/>
    </row>
    <row r="1270" spans="1:7" s="202" customFormat="1" x14ac:dyDescent="0.15">
      <c r="A1270" s="207"/>
      <c r="B1270" s="207"/>
      <c r="C1270" s="208"/>
      <c r="D1270" s="208"/>
      <c r="E1270" s="208"/>
      <c r="F1270" s="208"/>
      <c r="G1270" s="208"/>
    </row>
    <row r="1271" spans="1:7" s="202" customFormat="1" x14ac:dyDescent="0.15">
      <c r="A1271" s="207"/>
      <c r="B1271" s="207"/>
      <c r="C1271" s="208"/>
      <c r="D1271" s="208"/>
      <c r="E1271" s="208"/>
      <c r="F1271" s="208"/>
      <c r="G1271" s="208"/>
    </row>
    <row r="1272" spans="1:7" s="202" customFormat="1" x14ac:dyDescent="0.15">
      <c r="A1272" s="207"/>
      <c r="B1272" s="207"/>
      <c r="C1272" s="208"/>
      <c r="D1272" s="208"/>
      <c r="E1272" s="208"/>
      <c r="F1272" s="208"/>
      <c r="G1272" s="208"/>
    </row>
    <row r="1273" spans="1:7" s="202" customFormat="1" x14ac:dyDescent="0.15">
      <c r="A1273" s="207"/>
      <c r="B1273" s="207"/>
      <c r="C1273" s="208"/>
      <c r="D1273" s="208"/>
      <c r="E1273" s="208"/>
      <c r="F1273" s="208"/>
      <c r="G1273" s="208"/>
    </row>
    <row r="1274" spans="1:7" s="202" customFormat="1" x14ac:dyDescent="0.15">
      <c r="A1274" s="207"/>
      <c r="B1274" s="207"/>
      <c r="C1274" s="208"/>
      <c r="D1274" s="208"/>
      <c r="E1274" s="208"/>
      <c r="F1274" s="208"/>
      <c r="G1274" s="208"/>
    </row>
    <row r="1275" spans="1:7" s="202" customFormat="1" x14ac:dyDescent="0.15">
      <c r="A1275" s="207"/>
      <c r="B1275" s="207"/>
      <c r="C1275" s="208"/>
      <c r="D1275" s="208"/>
      <c r="E1275" s="208"/>
      <c r="F1275" s="208"/>
      <c r="G1275" s="208"/>
    </row>
    <row r="1276" spans="1:7" s="202" customFormat="1" x14ac:dyDescent="0.15">
      <c r="A1276" s="207"/>
      <c r="B1276" s="207"/>
      <c r="C1276" s="208"/>
      <c r="D1276" s="208"/>
      <c r="E1276" s="208"/>
      <c r="F1276" s="208"/>
      <c r="G1276" s="208"/>
    </row>
    <row r="1277" spans="1:7" s="202" customFormat="1" x14ac:dyDescent="0.15">
      <c r="A1277" s="207"/>
      <c r="B1277" s="207"/>
      <c r="C1277" s="208"/>
      <c r="D1277" s="208"/>
      <c r="E1277" s="208"/>
      <c r="F1277" s="208"/>
      <c r="G1277" s="208"/>
    </row>
    <row r="1278" spans="1:7" s="202" customFormat="1" x14ac:dyDescent="0.15">
      <c r="A1278" s="207"/>
      <c r="B1278" s="207"/>
      <c r="C1278" s="208"/>
      <c r="D1278" s="208"/>
      <c r="E1278" s="208"/>
      <c r="F1278" s="208"/>
      <c r="G1278" s="208"/>
    </row>
    <row r="1279" spans="1:7" s="202" customFormat="1" x14ac:dyDescent="0.15">
      <c r="A1279" s="207"/>
      <c r="B1279" s="207"/>
      <c r="C1279" s="208"/>
      <c r="D1279" s="208"/>
      <c r="E1279" s="208"/>
      <c r="F1279" s="208"/>
      <c r="G1279" s="208"/>
    </row>
    <row r="1280" spans="1:7" s="202" customFormat="1" x14ac:dyDescent="0.15">
      <c r="A1280" s="207"/>
      <c r="B1280" s="207"/>
      <c r="C1280" s="208"/>
      <c r="D1280" s="208"/>
      <c r="E1280" s="208"/>
      <c r="F1280" s="208"/>
      <c r="G1280" s="208"/>
    </row>
    <row r="1281" spans="1:7" s="202" customFormat="1" x14ac:dyDescent="0.15">
      <c r="A1281" s="207"/>
      <c r="B1281" s="207"/>
      <c r="C1281" s="208"/>
      <c r="D1281" s="208"/>
      <c r="E1281" s="208"/>
      <c r="F1281" s="208"/>
      <c r="G1281" s="208"/>
    </row>
    <row r="1282" spans="1:7" s="202" customFormat="1" x14ac:dyDescent="0.15">
      <c r="A1282" s="207"/>
      <c r="B1282" s="207"/>
      <c r="C1282" s="208"/>
      <c r="D1282" s="208"/>
      <c r="E1282" s="208"/>
      <c r="F1282" s="208"/>
      <c r="G1282" s="208"/>
    </row>
    <row r="1283" spans="1:7" s="202" customFormat="1" x14ac:dyDescent="0.15">
      <c r="A1283" s="207"/>
      <c r="B1283" s="207"/>
      <c r="C1283" s="208"/>
      <c r="D1283" s="208"/>
      <c r="E1283" s="208"/>
      <c r="F1283" s="208"/>
      <c r="G1283" s="208"/>
    </row>
    <row r="1284" spans="1:7" s="202" customFormat="1" x14ac:dyDescent="0.15">
      <c r="A1284" s="207"/>
      <c r="B1284" s="207"/>
      <c r="C1284" s="208"/>
      <c r="D1284" s="208"/>
      <c r="E1284" s="208"/>
      <c r="F1284" s="208"/>
      <c r="G1284" s="208"/>
    </row>
    <row r="1285" spans="1:7" s="202" customFormat="1" x14ac:dyDescent="0.15">
      <c r="A1285" s="207"/>
      <c r="B1285" s="207"/>
      <c r="C1285" s="208"/>
      <c r="D1285" s="208"/>
      <c r="E1285" s="208"/>
      <c r="F1285" s="208"/>
      <c r="G1285" s="208"/>
    </row>
    <row r="1286" spans="1:7" s="202" customFormat="1" x14ac:dyDescent="0.15">
      <c r="A1286" s="207"/>
      <c r="B1286" s="207"/>
      <c r="C1286" s="208"/>
      <c r="D1286" s="208"/>
      <c r="E1286" s="208"/>
      <c r="F1286" s="208"/>
      <c r="G1286" s="208"/>
    </row>
    <row r="1287" spans="1:7" s="202" customFormat="1" x14ac:dyDescent="0.15">
      <c r="A1287" s="207"/>
      <c r="B1287" s="207"/>
      <c r="C1287" s="208"/>
      <c r="D1287" s="208"/>
      <c r="E1287" s="208"/>
      <c r="F1287" s="208"/>
      <c r="G1287" s="208"/>
    </row>
    <row r="1288" spans="1:7" s="202" customFormat="1" x14ac:dyDescent="0.15">
      <c r="A1288" s="207"/>
      <c r="B1288" s="207"/>
      <c r="C1288" s="208"/>
      <c r="D1288" s="208"/>
      <c r="E1288" s="208"/>
      <c r="F1288" s="208"/>
      <c r="G1288" s="208"/>
    </row>
    <row r="1289" spans="1:7" s="202" customFormat="1" x14ac:dyDescent="0.15">
      <c r="A1289" s="207"/>
      <c r="B1289" s="207"/>
      <c r="C1289" s="208"/>
      <c r="D1289" s="208"/>
      <c r="E1289" s="208"/>
      <c r="F1289" s="208"/>
      <c r="G1289" s="208"/>
    </row>
    <row r="1290" spans="1:7" s="202" customFormat="1" x14ac:dyDescent="0.15">
      <c r="A1290" s="207"/>
      <c r="B1290" s="207"/>
      <c r="C1290" s="208"/>
      <c r="D1290" s="208"/>
      <c r="E1290" s="208"/>
      <c r="F1290" s="208"/>
      <c r="G1290" s="208"/>
    </row>
    <row r="1291" spans="1:7" s="202" customFormat="1" x14ac:dyDescent="0.15">
      <c r="A1291" s="207"/>
      <c r="B1291" s="207"/>
      <c r="C1291" s="208"/>
      <c r="D1291" s="208"/>
      <c r="E1291" s="208"/>
      <c r="F1291" s="208"/>
      <c r="G1291" s="208"/>
    </row>
    <row r="1292" spans="1:7" s="202" customFormat="1" x14ac:dyDescent="0.15">
      <c r="A1292" s="207"/>
      <c r="B1292" s="207"/>
      <c r="C1292" s="208"/>
      <c r="D1292" s="208"/>
      <c r="E1292" s="208"/>
      <c r="F1292" s="208"/>
      <c r="G1292" s="208"/>
    </row>
    <row r="1293" spans="1:7" s="202" customFormat="1" x14ac:dyDescent="0.15">
      <c r="A1293" s="207"/>
      <c r="B1293" s="207"/>
      <c r="C1293" s="208"/>
      <c r="D1293" s="208"/>
      <c r="E1293" s="208"/>
      <c r="F1293" s="208"/>
      <c r="G1293" s="208"/>
    </row>
    <row r="1294" spans="1:7" s="202" customFormat="1" x14ac:dyDescent="0.15">
      <c r="A1294" s="207"/>
      <c r="B1294" s="207"/>
      <c r="C1294" s="208"/>
      <c r="D1294" s="208"/>
      <c r="E1294" s="208"/>
      <c r="F1294" s="208"/>
      <c r="G1294" s="208"/>
    </row>
    <row r="1295" spans="1:7" s="202" customFormat="1" x14ac:dyDescent="0.15">
      <c r="A1295" s="207"/>
      <c r="B1295" s="207"/>
      <c r="C1295" s="208"/>
      <c r="D1295" s="208"/>
      <c r="E1295" s="208"/>
      <c r="F1295" s="208"/>
      <c r="G1295" s="208"/>
    </row>
    <row r="1296" spans="1:7" s="202" customFormat="1" x14ac:dyDescent="0.15">
      <c r="A1296" s="207"/>
      <c r="B1296" s="207"/>
      <c r="C1296" s="208"/>
      <c r="D1296" s="208"/>
      <c r="E1296" s="208"/>
      <c r="F1296" s="208"/>
      <c r="G1296" s="208"/>
    </row>
    <row r="1297" spans="1:7" s="202" customFormat="1" x14ac:dyDescent="0.15">
      <c r="A1297" s="207"/>
      <c r="B1297" s="207"/>
      <c r="C1297" s="208"/>
      <c r="D1297" s="208"/>
      <c r="E1297" s="208"/>
      <c r="F1297" s="208"/>
      <c r="G1297" s="208"/>
    </row>
    <row r="1298" spans="1:7" s="202" customFormat="1" x14ac:dyDescent="0.15">
      <c r="A1298" s="207"/>
      <c r="B1298" s="207"/>
      <c r="C1298" s="208"/>
      <c r="D1298" s="208"/>
      <c r="E1298" s="208"/>
      <c r="F1298" s="208"/>
      <c r="G1298" s="208"/>
    </row>
    <row r="1299" spans="1:7" s="202" customFormat="1" x14ac:dyDescent="0.15">
      <c r="A1299" s="207"/>
      <c r="B1299" s="207"/>
      <c r="C1299" s="208"/>
      <c r="D1299" s="208"/>
      <c r="E1299" s="208"/>
      <c r="F1299" s="208"/>
      <c r="G1299" s="208"/>
    </row>
    <row r="1300" spans="1:7" s="202" customFormat="1" x14ac:dyDescent="0.15">
      <c r="A1300" s="207"/>
      <c r="B1300" s="207"/>
      <c r="C1300" s="208"/>
      <c r="D1300" s="208"/>
      <c r="E1300" s="208"/>
      <c r="F1300" s="208"/>
      <c r="G1300" s="208"/>
    </row>
    <row r="1301" spans="1:7" s="202" customFormat="1" x14ac:dyDescent="0.15">
      <c r="A1301" s="207"/>
      <c r="B1301" s="207"/>
      <c r="C1301" s="208"/>
      <c r="D1301" s="208"/>
      <c r="E1301" s="208"/>
      <c r="F1301" s="208"/>
      <c r="G1301" s="208"/>
    </row>
    <row r="1302" spans="1:7" s="202" customFormat="1" x14ac:dyDescent="0.15">
      <c r="A1302" s="207"/>
      <c r="B1302" s="207"/>
      <c r="C1302" s="208"/>
      <c r="D1302" s="208"/>
      <c r="E1302" s="208"/>
      <c r="F1302" s="208"/>
      <c r="G1302" s="208"/>
    </row>
    <row r="1303" spans="1:7" s="202" customFormat="1" x14ac:dyDescent="0.15">
      <c r="A1303" s="207"/>
      <c r="B1303" s="207"/>
      <c r="C1303" s="208"/>
      <c r="D1303" s="208"/>
      <c r="E1303" s="208"/>
      <c r="F1303" s="208"/>
      <c r="G1303" s="208"/>
    </row>
    <row r="1304" spans="1:7" s="202" customFormat="1" x14ac:dyDescent="0.15">
      <c r="A1304" s="207"/>
      <c r="B1304" s="207"/>
      <c r="C1304" s="208"/>
      <c r="D1304" s="208"/>
      <c r="E1304" s="208"/>
      <c r="F1304" s="208"/>
      <c r="G1304" s="208"/>
    </row>
    <row r="1305" spans="1:7" s="202" customFormat="1" x14ac:dyDescent="0.15">
      <c r="A1305" s="207"/>
      <c r="B1305" s="207"/>
      <c r="C1305" s="208"/>
      <c r="D1305" s="208"/>
      <c r="E1305" s="208"/>
      <c r="F1305" s="208"/>
      <c r="G1305" s="208"/>
    </row>
    <row r="1306" spans="1:7" s="202" customFormat="1" x14ac:dyDescent="0.15">
      <c r="A1306" s="207"/>
      <c r="B1306" s="207"/>
      <c r="C1306" s="208"/>
      <c r="D1306" s="208"/>
      <c r="E1306" s="208"/>
      <c r="F1306" s="208"/>
      <c r="G1306" s="208"/>
    </row>
    <row r="1307" spans="1:7" s="202" customFormat="1" x14ac:dyDescent="0.15">
      <c r="A1307" s="207"/>
      <c r="B1307" s="207"/>
      <c r="C1307" s="208"/>
      <c r="D1307" s="208"/>
      <c r="E1307" s="208"/>
      <c r="F1307" s="208"/>
      <c r="G1307" s="208"/>
    </row>
    <row r="1308" spans="1:7" s="202" customFormat="1" x14ac:dyDescent="0.15">
      <c r="A1308" s="207"/>
      <c r="B1308" s="207"/>
      <c r="C1308" s="208"/>
      <c r="D1308" s="208"/>
      <c r="E1308" s="208"/>
      <c r="F1308" s="208"/>
      <c r="G1308" s="208"/>
    </row>
    <row r="1309" spans="1:7" s="202" customFormat="1" x14ac:dyDescent="0.15">
      <c r="A1309" s="207"/>
      <c r="B1309" s="207"/>
      <c r="C1309" s="208"/>
      <c r="D1309" s="208"/>
      <c r="E1309" s="208"/>
      <c r="F1309" s="208"/>
      <c r="G1309" s="208"/>
    </row>
    <row r="1310" spans="1:7" s="202" customFormat="1" x14ac:dyDescent="0.15">
      <c r="A1310" s="207"/>
      <c r="B1310" s="207"/>
      <c r="C1310" s="208"/>
      <c r="D1310" s="208"/>
      <c r="E1310" s="208"/>
      <c r="F1310" s="208"/>
      <c r="G1310" s="208"/>
    </row>
    <row r="1311" spans="1:7" s="202" customFormat="1" x14ac:dyDescent="0.15">
      <c r="A1311" s="207"/>
      <c r="B1311" s="207"/>
      <c r="C1311" s="208"/>
      <c r="D1311" s="208"/>
      <c r="E1311" s="208"/>
      <c r="F1311" s="208"/>
      <c r="G1311" s="208"/>
    </row>
    <row r="1312" spans="1:7" s="202" customFormat="1" x14ac:dyDescent="0.15">
      <c r="A1312" s="207"/>
      <c r="B1312" s="207"/>
      <c r="C1312" s="208"/>
      <c r="D1312" s="208"/>
      <c r="E1312" s="208"/>
      <c r="F1312" s="208"/>
      <c r="G1312" s="208"/>
    </row>
    <row r="1313" spans="1:7" s="202" customFormat="1" x14ac:dyDescent="0.15">
      <c r="A1313" s="207"/>
      <c r="B1313" s="207"/>
      <c r="C1313" s="208"/>
      <c r="D1313" s="208"/>
      <c r="E1313" s="208"/>
      <c r="F1313" s="208"/>
      <c r="G1313" s="208"/>
    </row>
    <row r="1314" spans="1:7" s="202" customFormat="1" x14ac:dyDescent="0.15">
      <c r="A1314" s="207"/>
      <c r="B1314" s="207"/>
      <c r="C1314" s="208"/>
      <c r="D1314" s="208"/>
      <c r="E1314" s="208"/>
      <c r="F1314" s="208"/>
      <c r="G1314" s="208"/>
    </row>
    <row r="1315" spans="1:7" s="202" customFormat="1" x14ac:dyDescent="0.15">
      <c r="A1315" s="207"/>
      <c r="B1315" s="207"/>
      <c r="C1315" s="208"/>
      <c r="D1315" s="208"/>
      <c r="E1315" s="208"/>
      <c r="F1315" s="208"/>
      <c r="G1315" s="208"/>
    </row>
    <row r="1316" spans="1:7" s="202" customFormat="1" x14ac:dyDescent="0.15">
      <c r="A1316" s="207"/>
      <c r="B1316" s="207"/>
      <c r="C1316" s="208"/>
      <c r="D1316" s="208"/>
      <c r="E1316" s="208"/>
      <c r="F1316" s="208"/>
      <c r="G1316" s="208"/>
    </row>
    <row r="1317" spans="1:7" s="202" customFormat="1" x14ac:dyDescent="0.15">
      <c r="A1317" s="207"/>
      <c r="B1317" s="207"/>
      <c r="C1317" s="208"/>
      <c r="D1317" s="208"/>
      <c r="E1317" s="208"/>
      <c r="F1317" s="208"/>
      <c r="G1317" s="208"/>
    </row>
    <row r="1318" spans="1:7" s="202" customFormat="1" x14ac:dyDescent="0.15">
      <c r="A1318" s="207"/>
      <c r="B1318" s="207"/>
      <c r="C1318" s="208"/>
      <c r="D1318" s="208"/>
      <c r="E1318" s="208"/>
      <c r="F1318" s="208"/>
      <c r="G1318" s="208"/>
    </row>
    <row r="1319" spans="1:7" s="202" customFormat="1" x14ac:dyDescent="0.15">
      <c r="A1319" s="207"/>
      <c r="B1319" s="207"/>
      <c r="C1319" s="208"/>
      <c r="D1319" s="208"/>
      <c r="E1319" s="208"/>
      <c r="F1319" s="208"/>
      <c r="G1319" s="208"/>
    </row>
    <row r="1320" spans="1:7" s="202" customFormat="1" x14ac:dyDescent="0.15">
      <c r="A1320" s="207"/>
      <c r="B1320" s="207"/>
      <c r="C1320" s="208"/>
      <c r="D1320" s="208"/>
      <c r="E1320" s="208"/>
      <c r="F1320" s="208"/>
      <c r="G1320" s="208"/>
    </row>
    <row r="1321" spans="1:7" s="202" customFormat="1" x14ac:dyDescent="0.15">
      <c r="A1321" s="207"/>
      <c r="B1321" s="207"/>
      <c r="C1321" s="208"/>
      <c r="D1321" s="208"/>
      <c r="E1321" s="208"/>
      <c r="F1321" s="208"/>
      <c r="G1321" s="208"/>
    </row>
    <row r="1322" spans="1:7" s="202" customFormat="1" x14ac:dyDescent="0.15">
      <c r="A1322" s="207"/>
      <c r="B1322" s="207"/>
      <c r="C1322" s="208"/>
      <c r="D1322" s="208"/>
      <c r="E1322" s="208"/>
      <c r="F1322" s="208"/>
      <c r="G1322" s="208"/>
    </row>
    <row r="1323" spans="1:7" s="202" customFormat="1" x14ac:dyDescent="0.15">
      <c r="A1323" s="207"/>
      <c r="B1323" s="207"/>
      <c r="C1323" s="208"/>
      <c r="D1323" s="208"/>
      <c r="E1323" s="208"/>
      <c r="F1323" s="208"/>
      <c r="G1323" s="208"/>
    </row>
    <row r="1324" spans="1:7" s="202" customFormat="1" x14ac:dyDescent="0.15">
      <c r="A1324" s="207"/>
      <c r="B1324" s="207"/>
      <c r="C1324" s="208"/>
      <c r="D1324" s="208"/>
      <c r="E1324" s="208"/>
      <c r="F1324" s="208"/>
      <c r="G1324" s="208"/>
    </row>
    <row r="1325" spans="1:7" s="202" customFormat="1" x14ac:dyDescent="0.15">
      <c r="A1325" s="207"/>
      <c r="B1325" s="207"/>
      <c r="C1325" s="208"/>
      <c r="D1325" s="208"/>
      <c r="E1325" s="208"/>
      <c r="F1325" s="208"/>
      <c r="G1325" s="208"/>
    </row>
    <row r="1326" spans="1:7" s="202" customFormat="1" x14ac:dyDescent="0.15">
      <c r="A1326" s="207"/>
      <c r="B1326" s="207"/>
      <c r="C1326" s="208"/>
      <c r="D1326" s="208"/>
      <c r="E1326" s="208"/>
      <c r="F1326" s="208"/>
      <c r="G1326" s="208"/>
    </row>
    <row r="1327" spans="1:7" s="202" customFormat="1" x14ac:dyDescent="0.15">
      <c r="A1327" s="207"/>
      <c r="B1327" s="207"/>
      <c r="C1327" s="208"/>
      <c r="D1327" s="208"/>
      <c r="E1327" s="208"/>
      <c r="F1327" s="208"/>
      <c r="G1327" s="208"/>
    </row>
    <row r="1328" spans="1:7" s="202" customFormat="1" x14ac:dyDescent="0.15">
      <c r="A1328" s="207"/>
      <c r="B1328" s="207"/>
      <c r="C1328" s="208"/>
      <c r="D1328" s="208"/>
      <c r="E1328" s="208"/>
      <c r="F1328" s="208"/>
      <c r="G1328" s="208"/>
    </row>
    <row r="1329" spans="1:7" s="202" customFormat="1" x14ac:dyDescent="0.15">
      <c r="A1329" s="207"/>
      <c r="B1329" s="207"/>
      <c r="C1329" s="208"/>
      <c r="D1329" s="208"/>
      <c r="E1329" s="208"/>
      <c r="F1329" s="208"/>
      <c r="G1329" s="208"/>
    </row>
    <row r="1330" spans="1:7" s="202" customFormat="1" x14ac:dyDescent="0.15">
      <c r="A1330" s="207"/>
      <c r="B1330" s="207"/>
      <c r="C1330" s="208"/>
      <c r="D1330" s="208"/>
      <c r="E1330" s="208"/>
      <c r="F1330" s="208"/>
      <c r="G1330" s="208"/>
    </row>
    <row r="1331" spans="1:7" s="202" customFormat="1" x14ac:dyDescent="0.15">
      <c r="A1331" s="207"/>
      <c r="B1331" s="207"/>
      <c r="C1331" s="208"/>
      <c r="D1331" s="208"/>
      <c r="E1331" s="208"/>
      <c r="F1331" s="208"/>
      <c r="G1331" s="208"/>
    </row>
    <row r="1332" spans="1:7" s="202" customFormat="1" x14ac:dyDescent="0.15">
      <c r="A1332" s="207"/>
      <c r="B1332" s="207"/>
      <c r="C1332" s="208"/>
      <c r="D1332" s="208"/>
      <c r="E1332" s="208"/>
      <c r="F1332" s="208"/>
      <c r="G1332" s="208"/>
    </row>
    <row r="1333" spans="1:7" s="202" customFormat="1" x14ac:dyDescent="0.15">
      <c r="A1333" s="207"/>
      <c r="B1333" s="207"/>
      <c r="C1333" s="208"/>
      <c r="D1333" s="208"/>
      <c r="E1333" s="208"/>
      <c r="F1333" s="208"/>
      <c r="G1333" s="208"/>
    </row>
    <row r="1334" spans="1:7" s="202" customFormat="1" x14ac:dyDescent="0.15">
      <c r="A1334" s="207"/>
      <c r="B1334" s="207"/>
      <c r="C1334" s="208"/>
      <c r="D1334" s="208"/>
      <c r="E1334" s="208"/>
      <c r="F1334" s="208"/>
      <c r="G1334" s="208"/>
    </row>
    <row r="1335" spans="1:7" s="202" customFormat="1" x14ac:dyDescent="0.15">
      <c r="A1335" s="207"/>
      <c r="B1335" s="207"/>
      <c r="C1335" s="208"/>
      <c r="D1335" s="208"/>
      <c r="E1335" s="208"/>
      <c r="F1335" s="208"/>
      <c r="G1335" s="208"/>
    </row>
    <row r="1336" spans="1:7" s="202" customFormat="1" x14ac:dyDescent="0.15">
      <c r="A1336" s="207"/>
      <c r="B1336" s="207"/>
      <c r="C1336" s="208"/>
      <c r="D1336" s="208"/>
      <c r="E1336" s="208"/>
      <c r="F1336" s="208"/>
      <c r="G1336" s="208"/>
    </row>
    <row r="1337" spans="1:7" s="202" customFormat="1" x14ac:dyDescent="0.15">
      <c r="A1337" s="207"/>
      <c r="B1337" s="207"/>
      <c r="C1337" s="208"/>
      <c r="D1337" s="208"/>
      <c r="E1337" s="208"/>
      <c r="F1337" s="208"/>
      <c r="G1337" s="208"/>
    </row>
    <row r="1338" spans="1:7" s="202" customFormat="1" x14ac:dyDescent="0.15">
      <c r="A1338" s="207"/>
      <c r="B1338" s="207"/>
      <c r="C1338" s="208"/>
      <c r="D1338" s="208"/>
      <c r="E1338" s="208"/>
      <c r="F1338" s="208"/>
      <c r="G1338" s="208"/>
    </row>
    <row r="1339" spans="1:7" s="202" customFormat="1" x14ac:dyDescent="0.15">
      <c r="A1339" s="207"/>
      <c r="B1339" s="207"/>
      <c r="C1339" s="208"/>
      <c r="D1339" s="208"/>
      <c r="E1339" s="208"/>
      <c r="F1339" s="208"/>
      <c r="G1339" s="208"/>
    </row>
    <row r="1340" spans="1:7" s="202" customFormat="1" x14ac:dyDescent="0.15">
      <c r="A1340" s="207"/>
      <c r="B1340" s="207"/>
      <c r="C1340" s="208"/>
      <c r="D1340" s="208"/>
      <c r="E1340" s="208"/>
      <c r="F1340" s="208"/>
      <c r="G1340" s="208"/>
    </row>
    <row r="1341" spans="1:7" s="202" customFormat="1" x14ac:dyDescent="0.15">
      <c r="A1341" s="207"/>
      <c r="B1341" s="207"/>
      <c r="C1341" s="208"/>
      <c r="D1341" s="208"/>
      <c r="E1341" s="208"/>
      <c r="F1341" s="208"/>
      <c r="G1341" s="208"/>
    </row>
    <row r="1342" spans="1:7" s="202" customFormat="1" x14ac:dyDescent="0.15">
      <c r="A1342" s="207"/>
      <c r="B1342" s="207"/>
      <c r="C1342" s="208"/>
      <c r="D1342" s="208"/>
      <c r="E1342" s="208"/>
      <c r="F1342" s="208"/>
      <c r="G1342" s="208"/>
    </row>
    <row r="1343" spans="1:7" s="202" customFormat="1" x14ac:dyDescent="0.15">
      <c r="A1343" s="207"/>
      <c r="B1343" s="207"/>
      <c r="C1343" s="208"/>
      <c r="D1343" s="208"/>
      <c r="E1343" s="208"/>
      <c r="F1343" s="208"/>
      <c r="G1343" s="208"/>
    </row>
    <row r="1344" spans="1:7" s="202" customFormat="1" x14ac:dyDescent="0.15">
      <c r="A1344" s="207"/>
      <c r="B1344" s="207"/>
      <c r="C1344" s="208"/>
      <c r="D1344" s="208"/>
      <c r="E1344" s="208"/>
      <c r="F1344" s="208"/>
      <c r="G1344" s="208"/>
    </row>
    <row r="1345" spans="1:7" s="202" customFormat="1" x14ac:dyDescent="0.15">
      <c r="A1345" s="207"/>
      <c r="B1345" s="207"/>
      <c r="C1345" s="208"/>
      <c r="D1345" s="208"/>
      <c r="E1345" s="208"/>
      <c r="F1345" s="208"/>
      <c r="G1345" s="208"/>
    </row>
    <row r="1346" spans="1:7" s="202" customFormat="1" x14ac:dyDescent="0.15">
      <c r="A1346" s="207"/>
      <c r="B1346" s="207"/>
      <c r="C1346" s="208"/>
      <c r="D1346" s="208"/>
      <c r="E1346" s="208"/>
      <c r="F1346" s="208"/>
      <c r="G1346" s="208"/>
    </row>
    <row r="1347" spans="1:7" s="202" customFormat="1" x14ac:dyDescent="0.15">
      <c r="A1347" s="207"/>
      <c r="B1347" s="207"/>
      <c r="C1347" s="208"/>
      <c r="D1347" s="208"/>
      <c r="E1347" s="208"/>
      <c r="F1347" s="208"/>
      <c r="G1347" s="208"/>
    </row>
    <row r="1348" spans="1:7" s="202" customFormat="1" x14ac:dyDescent="0.15">
      <c r="A1348" s="207"/>
      <c r="B1348" s="207"/>
      <c r="C1348" s="208"/>
      <c r="D1348" s="208"/>
      <c r="E1348" s="208"/>
      <c r="F1348" s="208"/>
      <c r="G1348" s="208"/>
    </row>
    <row r="1349" spans="1:7" s="202" customFormat="1" x14ac:dyDescent="0.15">
      <c r="A1349" s="207"/>
      <c r="B1349" s="207"/>
      <c r="C1349" s="208"/>
      <c r="D1349" s="208"/>
      <c r="E1349" s="208"/>
      <c r="F1349" s="208"/>
      <c r="G1349" s="208"/>
    </row>
    <row r="1350" spans="1:7" s="202" customFormat="1" x14ac:dyDescent="0.15">
      <c r="A1350" s="207"/>
      <c r="B1350" s="207"/>
      <c r="C1350" s="208"/>
      <c r="D1350" s="208"/>
      <c r="E1350" s="208"/>
      <c r="F1350" s="208"/>
      <c r="G1350" s="208"/>
    </row>
    <row r="1351" spans="1:7" s="202" customFormat="1" x14ac:dyDescent="0.15">
      <c r="A1351" s="207"/>
      <c r="B1351" s="207"/>
      <c r="C1351" s="208"/>
      <c r="D1351" s="208"/>
      <c r="E1351" s="208"/>
      <c r="F1351" s="208"/>
      <c r="G1351" s="208"/>
    </row>
    <row r="1352" spans="1:7" s="202" customFormat="1" x14ac:dyDescent="0.15">
      <c r="A1352" s="207"/>
      <c r="B1352" s="207"/>
      <c r="C1352" s="208"/>
      <c r="D1352" s="208"/>
      <c r="E1352" s="208"/>
      <c r="F1352" s="208"/>
      <c r="G1352" s="208"/>
    </row>
    <row r="1353" spans="1:7" s="202" customFormat="1" x14ac:dyDescent="0.15">
      <c r="A1353" s="207"/>
      <c r="B1353" s="207"/>
      <c r="C1353" s="208"/>
      <c r="D1353" s="208"/>
      <c r="E1353" s="208"/>
      <c r="F1353" s="208"/>
      <c r="G1353" s="208"/>
    </row>
    <row r="1354" spans="1:7" s="202" customFormat="1" x14ac:dyDescent="0.15">
      <c r="A1354" s="207"/>
      <c r="B1354" s="207"/>
      <c r="C1354" s="208"/>
      <c r="D1354" s="208"/>
      <c r="E1354" s="208"/>
      <c r="F1354" s="208"/>
      <c r="G1354" s="208"/>
    </row>
    <row r="1355" spans="1:7" s="202" customFormat="1" x14ac:dyDescent="0.15">
      <c r="A1355" s="207"/>
      <c r="B1355" s="207"/>
      <c r="C1355" s="208"/>
      <c r="D1355" s="208"/>
      <c r="E1355" s="208"/>
      <c r="F1355" s="208"/>
      <c r="G1355" s="208"/>
    </row>
    <row r="1356" spans="1:7" s="202" customFormat="1" x14ac:dyDescent="0.15">
      <c r="A1356" s="207"/>
      <c r="B1356" s="207"/>
      <c r="C1356" s="208"/>
      <c r="D1356" s="208"/>
      <c r="E1356" s="208"/>
      <c r="F1356" s="208"/>
      <c r="G1356" s="208"/>
    </row>
    <row r="1357" spans="1:7" s="202" customFormat="1" x14ac:dyDescent="0.15">
      <c r="A1357" s="207"/>
      <c r="B1357" s="207"/>
      <c r="C1357" s="208"/>
      <c r="D1357" s="208"/>
      <c r="E1357" s="208"/>
      <c r="F1357" s="208"/>
      <c r="G1357" s="208"/>
    </row>
    <row r="1358" spans="1:7" s="202" customFormat="1" x14ac:dyDescent="0.15">
      <c r="A1358" s="207"/>
      <c r="B1358" s="207"/>
      <c r="C1358" s="208"/>
      <c r="D1358" s="208"/>
      <c r="E1358" s="208"/>
      <c r="F1358" s="208"/>
      <c r="G1358" s="208"/>
    </row>
    <row r="1359" spans="1:7" s="202" customFormat="1" x14ac:dyDescent="0.15">
      <c r="A1359" s="207"/>
      <c r="B1359" s="207"/>
      <c r="C1359" s="208"/>
      <c r="D1359" s="208"/>
      <c r="E1359" s="208"/>
      <c r="F1359" s="208"/>
      <c r="G1359" s="208"/>
    </row>
    <row r="1360" spans="1:7" s="202" customFormat="1" x14ac:dyDescent="0.15">
      <c r="A1360" s="207"/>
      <c r="B1360" s="207"/>
      <c r="C1360" s="208"/>
      <c r="D1360" s="208"/>
      <c r="E1360" s="208"/>
      <c r="F1360" s="208"/>
      <c r="G1360" s="208"/>
    </row>
    <row r="1361" spans="1:7" s="202" customFormat="1" x14ac:dyDescent="0.15">
      <c r="A1361" s="207"/>
      <c r="B1361" s="207"/>
      <c r="C1361" s="208"/>
      <c r="D1361" s="208"/>
      <c r="E1361" s="208"/>
      <c r="F1361" s="208"/>
      <c r="G1361" s="208"/>
    </row>
    <row r="1362" spans="1:7" s="202" customFormat="1" x14ac:dyDescent="0.15">
      <c r="A1362" s="207"/>
      <c r="B1362" s="207"/>
      <c r="C1362" s="208"/>
      <c r="D1362" s="208"/>
      <c r="E1362" s="208"/>
      <c r="F1362" s="208"/>
      <c r="G1362" s="208"/>
    </row>
    <row r="1363" spans="1:7" s="202" customFormat="1" x14ac:dyDescent="0.15">
      <c r="A1363" s="207"/>
      <c r="B1363" s="207"/>
      <c r="C1363" s="208"/>
      <c r="D1363" s="208"/>
      <c r="E1363" s="208"/>
      <c r="F1363" s="208"/>
      <c r="G1363" s="208"/>
    </row>
    <row r="1364" spans="1:7" s="202" customFormat="1" x14ac:dyDescent="0.15">
      <c r="A1364" s="207"/>
      <c r="B1364" s="207"/>
      <c r="C1364" s="208"/>
      <c r="D1364" s="208"/>
      <c r="E1364" s="208"/>
      <c r="F1364" s="208"/>
      <c r="G1364" s="208"/>
    </row>
    <row r="1365" spans="1:7" s="202" customFormat="1" x14ac:dyDescent="0.15">
      <c r="A1365" s="207"/>
      <c r="B1365" s="207"/>
      <c r="C1365" s="208"/>
      <c r="D1365" s="208"/>
      <c r="E1365" s="208"/>
      <c r="F1365" s="208"/>
      <c r="G1365" s="208"/>
    </row>
    <row r="1366" spans="1:7" s="202" customFormat="1" x14ac:dyDescent="0.15">
      <c r="A1366" s="207"/>
      <c r="B1366" s="207"/>
      <c r="C1366" s="208"/>
      <c r="D1366" s="208"/>
      <c r="E1366" s="208"/>
      <c r="F1366" s="208"/>
      <c r="G1366" s="208"/>
    </row>
    <row r="1367" spans="1:7" s="202" customFormat="1" x14ac:dyDescent="0.15">
      <c r="A1367" s="207"/>
      <c r="B1367" s="207"/>
      <c r="C1367" s="208"/>
      <c r="D1367" s="208"/>
      <c r="E1367" s="208"/>
      <c r="F1367" s="208"/>
      <c r="G1367" s="208"/>
    </row>
    <row r="1368" spans="1:7" s="202" customFormat="1" x14ac:dyDescent="0.15">
      <c r="A1368" s="207"/>
      <c r="B1368" s="207"/>
      <c r="C1368" s="208"/>
      <c r="D1368" s="208"/>
      <c r="E1368" s="208"/>
      <c r="F1368" s="208"/>
      <c r="G1368" s="208"/>
    </row>
    <row r="1369" spans="1:7" s="202" customFormat="1" x14ac:dyDescent="0.15">
      <c r="A1369" s="207"/>
      <c r="B1369" s="207"/>
      <c r="C1369" s="208"/>
      <c r="D1369" s="208"/>
      <c r="E1369" s="208"/>
      <c r="F1369" s="208"/>
      <c r="G1369" s="208"/>
    </row>
    <row r="1370" spans="1:7" s="202" customFormat="1" x14ac:dyDescent="0.15">
      <c r="A1370" s="207"/>
      <c r="B1370" s="207"/>
      <c r="C1370" s="208"/>
      <c r="D1370" s="208"/>
      <c r="E1370" s="208"/>
      <c r="F1370" s="208"/>
      <c r="G1370" s="208"/>
    </row>
    <row r="1371" spans="1:7" s="202" customFormat="1" x14ac:dyDescent="0.15">
      <c r="A1371" s="207"/>
      <c r="B1371" s="207"/>
      <c r="C1371" s="208"/>
      <c r="D1371" s="208"/>
      <c r="E1371" s="208"/>
      <c r="F1371" s="208"/>
      <c r="G1371" s="208"/>
    </row>
    <row r="1372" spans="1:7" s="202" customFormat="1" x14ac:dyDescent="0.15">
      <c r="A1372" s="207"/>
      <c r="B1372" s="207"/>
      <c r="C1372" s="208"/>
      <c r="D1372" s="208"/>
      <c r="E1372" s="208"/>
      <c r="F1372" s="208"/>
      <c r="G1372" s="208"/>
    </row>
    <row r="1373" spans="1:7" s="202" customFormat="1" x14ac:dyDescent="0.15">
      <c r="A1373" s="207"/>
      <c r="B1373" s="207"/>
      <c r="C1373" s="208"/>
      <c r="D1373" s="208"/>
      <c r="E1373" s="208"/>
      <c r="F1373" s="208"/>
      <c r="G1373" s="208"/>
    </row>
    <row r="1374" spans="1:7" s="202" customFormat="1" x14ac:dyDescent="0.15">
      <c r="A1374" s="207"/>
      <c r="B1374" s="207"/>
      <c r="C1374" s="208"/>
      <c r="D1374" s="208"/>
      <c r="E1374" s="208"/>
      <c r="F1374" s="208"/>
      <c r="G1374" s="208"/>
    </row>
    <row r="1375" spans="1:7" s="202" customFormat="1" x14ac:dyDescent="0.15">
      <c r="A1375" s="207"/>
      <c r="B1375" s="207"/>
      <c r="C1375" s="208"/>
      <c r="D1375" s="208"/>
      <c r="E1375" s="208"/>
      <c r="F1375" s="208"/>
      <c r="G1375" s="208"/>
    </row>
    <row r="1376" spans="1:7" s="202" customFormat="1" x14ac:dyDescent="0.15">
      <c r="A1376" s="207"/>
      <c r="B1376" s="207"/>
      <c r="C1376" s="208"/>
      <c r="D1376" s="208"/>
      <c r="E1376" s="208"/>
      <c r="F1376" s="208"/>
      <c r="G1376" s="208"/>
    </row>
    <row r="1377" spans="1:7" s="202" customFormat="1" x14ac:dyDescent="0.15">
      <c r="A1377" s="207"/>
      <c r="B1377" s="207"/>
      <c r="C1377" s="208"/>
      <c r="D1377" s="208"/>
      <c r="E1377" s="208"/>
      <c r="F1377" s="208"/>
      <c r="G1377" s="208"/>
    </row>
    <row r="1378" spans="1:7" s="202" customFormat="1" x14ac:dyDescent="0.15">
      <c r="A1378" s="207"/>
      <c r="B1378" s="207"/>
      <c r="C1378" s="208"/>
      <c r="D1378" s="208"/>
      <c r="E1378" s="208"/>
      <c r="F1378" s="208"/>
      <c r="G1378" s="208"/>
    </row>
    <row r="1379" spans="1:7" s="202" customFormat="1" x14ac:dyDescent="0.15">
      <c r="A1379" s="207"/>
      <c r="B1379" s="207"/>
      <c r="C1379" s="208"/>
      <c r="D1379" s="208"/>
      <c r="E1379" s="208"/>
      <c r="F1379" s="208"/>
      <c r="G1379" s="208"/>
    </row>
    <row r="1380" spans="1:7" s="202" customFormat="1" x14ac:dyDescent="0.15">
      <c r="A1380" s="207"/>
      <c r="B1380" s="207"/>
      <c r="C1380" s="208"/>
      <c r="D1380" s="208"/>
      <c r="E1380" s="208"/>
      <c r="F1380" s="208"/>
      <c r="G1380" s="208"/>
    </row>
    <row r="1381" spans="1:7" s="202" customFormat="1" x14ac:dyDescent="0.15">
      <c r="A1381" s="207"/>
      <c r="B1381" s="207"/>
      <c r="C1381" s="208"/>
      <c r="D1381" s="208"/>
      <c r="E1381" s="208"/>
      <c r="F1381" s="208"/>
      <c r="G1381" s="208"/>
    </row>
    <row r="1382" spans="1:7" s="202" customFormat="1" x14ac:dyDescent="0.15">
      <c r="A1382" s="207"/>
      <c r="B1382" s="207"/>
      <c r="C1382" s="208"/>
      <c r="D1382" s="208"/>
      <c r="E1382" s="208"/>
      <c r="F1382" s="208"/>
      <c r="G1382" s="208"/>
    </row>
    <row r="1383" spans="1:7" s="202" customFormat="1" x14ac:dyDescent="0.15">
      <c r="A1383" s="207"/>
      <c r="B1383" s="207"/>
      <c r="C1383" s="208"/>
      <c r="D1383" s="208"/>
      <c r="E1383" s="208"/>
      <c r="F1383" s="208"/>
      <c r="G1383" s="208"/>
    </row>
    <row r="1384" spans="1:7" s="202" customFormat="1" x14ac:dyDescent="0.15">
      <c r="A1384" s="207"/>
      <c r="B1384" s="207"/>
      <c r="C1384" s="208"/>
      <c r="D1384" s="208"/>
      <c r="E1384" s="208"/>
      <c r="F1384" s="208"/>
      <c r="G1384" s="208"/>
    </row>
    <row r="1385" spans="1:7" s="202" customFormat="1" x14ac:dyDescent="0.15">
      <c r="A1385" s="207"/>
      <c r="B1385" s="207"/>
      <c r="C1385" s="208"/>
      <c r="D1385" s="208"/>
      <c r="E1385" s="208"/>
      <c r="F1385" s="208"/>
      <c r="G1385" s="208"/>
    </row>
    <row r="1386" spans="1:7" s="202" customFormat="1" x14ac:dyDescent="0.15">
      <c r="A1386" s="207"/>
      <c r="B1386" s="207"/>
      <c r="C1386" s="208"/>
      <c r="D1386" s="208"/>
      <c r="E1386" s="208"/>
      <c r="F1386" s="208"/>
      <c r="G1386" s="208"/>
    </row>
    <row r="1387" spans="1:7" s="202" customFormat="1" x14ac:dyDescent="0.15">
      <c r="A1387" s="207"/>
      <c r="B1387" s="207"/>
      <c r="C1387" s="208"/>
      <c r="D1387" s="208"/>
      <c r="E1387" s="208"/>
      <c r="F1387" s="208"/>
      <c r="G1387" s="208"/>
    </row>
    <row r="1388" spans="1:7" s="202" customFormat="1" x14ac:dyDescent="0.15">
      <c r="A1388" s="207"/>
      <c r="B1388" s="207"/>
      <c r="C1388" s="208"/>
      <c r="D1388" s="208"/>
      <c r="E1388" s="208"/>
      <c r="F1388" s="208"/>
      <c r="G1388" s="208"/>
    </row>
    <row r="1389" spans="1:7" s="202" customFormat="1" x14ac:dyDescent="0.15">
      <c r="A1389" s="207"/>
      <c r="B1389" s="207"/>
      <c r="C1389" s="208"/>
      <c r="D1389" s="208"/>
      <c r="E1389" s="208"/>
      <c r="F1389" s="208"/>
      <c r="G1389" s="208"/>
    </row>
    <row r="1390" spans="1:7" s="202" customFormat="1" x14ac:dyDescent="0.15">
      <c r="A1390" s="207"/>
      <c r="B1390" s="207"/>
      <c r="C1390" s="208"/>
      <c r="D1390" s="208"/>
      <c r="E1390" s="208"/>
      <c r="F1390" s="208"/>
      <c r="G1390" s="208"/>
    </row>
    <row r="1391" spans="1:7" s="202" customFormat="1" x14ac:dyDescent="0.15">
      <c r="A1391" s="207"/>
      <c r="B1391" s="207"/>
      <c r="C1391" s="208"/>
      <c r="D1391" s="208"/>
      <c r="E1391" s="208"/>
      <c r="F1391" s="208"/>
      <c r="G1391" s="208"/>
    </row>
    <row r="1392" spans="1:7" s="202" customFormat="1" x14ac:dyDescent="0.15">
      <c r="A1392" s="207"/>
      <c r="B1392" s="207"/>
      <c r="C1392" s="208"/>
      <c r="D1392" s="208"/>
      <c r="E1392" s="208"/>
      <c r="F1392" s="208"/>
      <c r="G1392" s="208"/>
    </row>
    <row r="1393" spans="1:7" s="202" customFormat="1" x14ac:dyDescent="0.15">
      <c r="A1393" s="207"/>
      <c r="B1393" s="207"/>
      <c r="C1393" s="208"/>
      <c r="D1393" s="208"/>
      <c r="E1393" s="208"/>
      <c r="F1393" s="208"/>
      <c r="G1393" s="208"/>
    </row>
    <row r="1394" spans="1:7" s="202" customFormat="1" x14ac:dyDescent="0.15">
      <c r="A1394" s="207"/>
      <c r="B1394" s="207"/>
      <c r="C1394" s="208"/>
      <c r="D1394" s="208"/>
      <c r="E1394" s="208"/>
      <c r="F1394" s="208"/>
      <c r="G1394" s="208"/>
    </row>
    <row r="1395" spans="1:7" s="202" customFormat="1" x14ac:dyDescent="0.15">
      <c r="A1395" s="207"/>
      <c r="B1395" s="207"/>
      <c r="C1395" s="208"/>
      <c r="D1395" s="208"/>
      <c r="E1395" s="208"/>
      <c r="F1395" s="208"/>
      <c r="G1395" s="208"/>
    </row>
    <row r="1396" spans="1:7" s="202" customFormat="1" x14ac:dyDescent="0.15">
      <c r="A1396" s="207"/>
      <c r="B1396" s="207"/>
      <c r="C1396" s="208"/>
      <c r="D1396" s="208"/>
      <c r="E1396" s="208"/>
      <c r="F1396" s="208"/>
      <c r="G1396" s="208"/>
    </row>
    <row r="1397" spans="1:7" s="202" customFormat="1" x14ac:dyDescent="0.15">
      <c r="A1397" s="207"/>
      <c r="B1397" s="207"/>
      <c r="C1397" s="208"/>
      <c r="D1397" s="208"/>
      <c r="E1397" s="208"/>
      <c r="F1397" s="208"/>
      <c r="G1397" s="208"/>
    </row>
    <row r="1398" spans="1:7" s="202" customFormat="1" x14ac:dyDescent="0.15">
      <c r="A1398" s="207"/>
      <c r="B1398" s="207"/>
      <c r="C1398" s="208"/>
      <c r="D1398" s="208"/>
      <c r="E1398" s="208"/>
      <c r="F1398" s="208"/>
      <c r="G1398" s="208"/>
    </row>
    <row r="1399" spans="1:7" s="202" customFormat="1" x14ac:dyDescent="0.15">
      <c r="A1399" s="207"/>
      <c r="B1399" s="207"/>
      <c r="C1399" s="208"/>
      <c r="D1399" s="208"/>
      <c r="E1399" s="208"/>
      <c r="F1399" s="208"/>
      <c r="G1399" s="208"/>
    </row>
    <row r="1400" spans="1:7" s="202" customFormat="1" x14ac:dyDescent="0.15">
      <c r="A1400" s="207"/>
      <c r="B1400" s="207"/>
      <c r="C1400" s="208"/>
      <c r="D1400" s="208"/>
      <c r="E1400" s="208"/>
      <c r="F1400" s="208"/>
      <c r="G1400" s="208"/>
    </row>
    <row r="1401" spans="1:7" s="202" customFormat="1" x14ac:dyDescent="0.15">
      <c r="A1401" s="207"/>
      <c r="B1401" s="207"/>
      <c r="C1401" s="208"/>
      <c r="D1401" s="208"/>
      <c r="E1401" s="208"/>
      <c r="F1401" s="208"/>
      <c r="G1401" s="208"/>
    </row>
    <row r="1402" spans="1:7" s="202" customFormat="1" x14ac:dyDescent="0.15">
      <c r="A1402" s="207"/>
      <c r="B1402" s="207"/>
      <c r="C1402" s="208"/>
      <c r="D1402" s="208"/>
      <c r="E1402" s="208"/>
      <c r="F1402" s="208"/>
      <c r="G1402" s="208"/>
    </row>
    <row r="1403" spans="1:7" s="202" customFormat="1" x14ac:dyDescent="0.15">
      <c r="A1403" s="207"/>
      <c r="B1403" s="207"/>
      <c r="C1403" s="208"/>
      <c r="D1403" s="208"/>
      <c r="E1403" s="208"/>
      <c r="F1403" s="208"/>
      <c r="G1403" s="208"/>
    </row>
    <row r="1404" spans="1:7" s="202" customFormat="1" x14ac:dyDescent="0.15">
      <c r="A1404" s="207"/>
      <c r="B1404" s="207"/>
      <c r="C1404" s="208"/>
      <c r="D1404" s="208"/>
      <c r="E1404" s="208"/>
      <c r="F1404" s="208"/>
      <c r="G1404" s="208"/>
    </row>
    <row r="1405" spans="1:7" s="202" customFormat="1" x14ac:dyDescent="0.15">
      <c r="A1405" s="207"/>
      <c r="B1405" s="207"/>
      <c r="C1405" s="208"/>
      <c r="D1405" s="208"/>
      <c r="E1405" s="208"/>
      <c r="F1405" s="208"/>
      <c r="G1405" s="208"/>
    </row>
    <row r="1406" spans="1:7" s="202" customFormat="1" x14ac:dyDescent="0.15">
      <c r="A1406" s="207"/>
      <c r="B1406" s="207"/>
      <c r="C1406" s="208"/>
      <c r="D1406" s="208"/>
      <c r="E1406" s="208"/>
      <c r="F1406" s="208"/>
      <c r="G1406" s="208"/>
    </row>
    <row r="1407" spans="1:7" s="202" customFormat="1" x14ac:dyDescent="0.15">
      <c r="A1407" s="207"/>
      <c r="B1407" s="207"/>
      <c r="C1407" s="208"/>
      <c r="D1407" s="208"/>
      <c r="E1407" s="208"/>
      <c r="F1407" s="208"/>
      <c r="G1407" s="208"/>
    </row>
    <row r="1408" spans="1:7" s="202" customFormat="1" x14ac:dyDescent="0.15">
      <c r="A1408" s="207"/>
      <c r="B1408" s="207"/>
      <c r="C1408" s="208"/>
      <c r="D1408" s="208"/>
      <c r="E1408" s="208"/>
      <c r="F1408" s="208"/>
      <c r="G1408" s="208"/>
    </row>
    <row r="1409" spans="1:7" s="202" customFormat="1" x14ac:dyDescent="0.15">
      <c r="A1409" s="207"/>
      <c r="B1409" s="207"/>
      <c r="C1409" s="208"/>
      <c r="D1409" s="208"/>
      <c r="E1409" s="208"/>
      <c r="F1409" s="208"/>
      <c r="G1409" s="208"/>
    </row>
    <row r="1410" spans="1:7" s="202" customFormat="1" x14ac:dyDescent="0.15">
      <c r="A1410" s="207"/>
      <c r="B1410" s="207"/>
      <c r="C1410" s="208"/>
      <c r="D1410" s="208"/>
      <c r="E1410" s="208"/>
      <c r="F1410" s="208"/>
      <c r="G1410" s="208"/>
    </row>
    <row r="1411" spans="1:7" s="202" customFormat="1" x14ac:dyDescent="0.15">
      <c r="A1411" s="207"/>
      <c r="B1411" s="207"/>
      <c r="C1411" s="208"/>
      <c r="D1411" s="208"/>
      <c r="E1411" s="208"/>
      <c r="F1411" s="208"/>
      <c r="G1411" s="208"/>
    </row>
    <row r="1412" spans="1:7" s="202" customFormat="1" x14ac:dyDescent="0.15">
      <c r="A1412" s="207"/>
      <c r="B1412" s="207"/>
      <c r="C1412" s="208"/>
      <c r="D1412" s="208"/>
      <c r="E1412" s="208"/>
      <c r="F1412" s="208"/>
      <c r="G1412" s="208"/>
    </row>
    <row r="1413" spans="1:7" s="202" customFormat="1" x14ac:dyDescent="0.15">
      <c r="A1413" s="207"/>
      <c r="B1413" s="207"/>
      <c r="C1413" s="208"/>
      <c r="D1413" s="208"/>
      <c r="E1413" s="208"/>
      <c r="F1413" s="208"/>
      <c r="G1413" s="208"/>
    </row>
    <row r="1414" spans="1:7" s="202" customFormat="1" x14ac:dyDescent="0.15">
      <c r="A1414" s="207"/>
      <c r="B1414" s="207"/>
      <c r="C1414" s="208"/>
      <c r="D1414" s="208"/>
      <c r="E1414" s="208"/>
      <c r="F1414" s="208"/>
      <c r="G1414" s="208"/>
    </row>
    <row r="1415" spans="1:7" s="202" customFormat="1" x14ac:dyDescent="0.15">
      <c r="A1415" s="207"/>
      <c r="B1415" s="207"/>
      <c r="C1415" s="208"/>
      <c r="D1415" s="208"/>
      <c r="E1415" s="208"/>
      <c r="F1415" s="208"/>
      <c r="G1415" s="208"/>
    </row>
    <row r="1416" spans="1:7" s="202" customFormat="1" x14ac:dyDescent="0.15">
      <c r="A1416" s="207"/>
      <c r="B1416" s="207"/>
      <c r="C1416" s="208"/>
      <c r="D1416" s="208"/>
      <c r="E1416" s="208"/>
      <c r="F1416" s="208"/>
      <c r="G1416" s="208"/>
    </row>
    <row r="1417" spans="1:7" s="202" customFormat="1" x14ac:dyDescent="0.15">
      <c r="A1417" s="207"/>
      <c r="B1417" s="207"/>
      <c r="C1417" s="208"/>
      <c r="D1417" s="208"/>
      <c r="E1417" s="208"/>
      <c r="F1417" s="208"/>
      <c r="G1417" s="208"/>
    </row>
    <row r="1418" spans="1:7" s="202" customFormat="1" x14ac:dyDescent="0.15">
      <c r="A1418" s="207"/>
      <c r="B1418" s="207"/>
      <c r="C1418" s="208"/>
      <c r="D1418" s="208"/>
      <c r="E1418" s="208"/>
      <c r="F1418" s="208"/>
      <c r="G1418" s="208"/>
    </row>
    <row r="1419" spans="1:7" s="202" customFormat="1" x14ac:dyDescent="0.15">
      <c r="A1419" s="207"/>
      <c r="B1419" s="207"/>
      <c r="C1419" s="208"/>
      <c r="D1419" s="208"/>
      <c r="E1419" s="208"/>
      <c r="F1419" s="208"/>
      <c r="G1419" s="208"/>
    </row>
    <row r="1420" spans="1:7" s="202" customFormat="1" x14ac:dyDescent="0.15">
      <c r="A1420" s="207"/>
      <c r="B1420" s="207"/>
      <c r="C1420" s="208"/>
      <c r="D1420" s="208"/>
      <c r="E1420" s="208"/>
      <c r="F1420" s="208"/>
      <c r="G1420" s="208"/>
    </row>
    <row r="1421" spans="1:7" s="202" customFormat="1" x14ac:dyDescent="0.15">
      <c r="A1421" s="207"/>
      <c r="B1421" s="207"/>
      <c r="C1421" s="208"/>
      <c r="D1421" s="208"/>
      <c r="E1421" s="208"/>
      <c r="F1421" s="208"/>
      <c r="G1421" s="208"/>
    </row>
    <row r="1422" spans="1:7" s="202" customFormat="1" x14ac:dyDescent="0.15">
      <c r="A1422" s="207"/>
      <c r="B1422" s="207"/>
      <c r="C1422" s="208"/>
      <c r="D1422" s="208"/>
      <c r="E1422" s="208"/>
      <c r="F1422" s="208"/>
      <c r="G1422" s="208"/>
    </row>
    <row r="1423" spans="1:7" s="202" customFormat="1" x14ac:dyDescent="0.15">
      <c r="A1423" s="207"/>
      <c r="B1423" s="207"/>
      <c r="C1423" s="208"/>
      <c r="D1423" s="208"/>
      <c r="E1423" s="208"/>
      <c r="F1423" s="208"/>
      <c r="G1423" s="208"/>
    </row>
    <row r="1424" spans="1:7" s="202" customFormat="1" x14ac:dyDescent="0.15">
      <c r="A1424" s="207"/>
      <c r="B1424" s="207"/>
      <c r="C1424" s="208"/>
      <c r="D1424" s="208"/>
      <c r="E1424" s="208"/>
      <c r="F1424" s="208"/>
      <c r="G1424" s="208"/>
    </row>
    <row r="1425" spans="1:7" s="202" customFormat="1" x14ac:dyDescent="0.15">
      <c r="A1425" s="207"/>
      <c r="B1425" s="207"/>
      <c r="C1425" s="208"/>
      <c r="D1425" s="208"/>
      <c r="E1425" s="208"/>
      <c r="F1425" s="208"/>
      <c r="G1425" s="208"/>
    </row>
    <row r="1426" spans="1:7" s="202" customFormat="1" x14ac:dyDescent="0.15">
      <c r="A1426" s="207"/>
      <c r="B1426" s="207"/>
      <c r="C1426" s="208"/>
      <c r="D1426" s="208"/>
      <c r="E1426" s="208"/>
      <c r="F1426" s="208"/>
      <c r="G1426" s="208"/>
    </row>
    <row r="1427" spans="1:7" s="202" customFormat="1" x14ac:dyDescent="0.15">
      <c r="A1427" s="207"/>
      <c r="B1427" s="207"/>
      <c r="C1427" s="208"/>
      <c r="D1427" s="208"/>
      <c r="E1427" s="208"/>
      <c r="F1427" s="208"/>
      <c r="G1427" s="208"/>
    </row>
    <row r="1428" spans="1:7" s="202" customFormat="1" x14ac:dyDescent="0.15">
      <c r="A1428" s="207"/>
      <c r="B1428" s="207"/>
      <c r="C1428" s="208"/>
      <c r="D1428" s="208"/>
      <c r="E1428" s="208"/>
      <c r="F1428" s="208"/>
      <c r="G1428" s="208"/>
    </row>
    <row r="1429" spans="1:7" s="202" customFormat="1" x14ac:dyDescent="0.15">
      <c r="A1429" s="207"/>
      <c r="B1429" s="207"/>
      <c r="C1429" s="208"/>
      <c r="D1429" s="208"/>
      <c r="E1429" s="208"/>
      <c r="F1429" s="208"/>
      <c r="G1429" s="208"/>
    </row>
    <row r="1430" spans="1:7" s="202" customFormat="1" x14ac:dyDescent="0.15">
      <c r="A1430" s="207"/>
      <c r="B1430" s="207"/>
      <c r="C1430" s="208"/>
      <c r="D1430" s="208"/>
      <c r="E1430" s="208"/>
      <c r="F1430" s="208"/>
      <c r="G1430" s="208"/>
    </row>
    <row r="1431" spans="1:7" s="202" customFormat="1" x14ac:dyDescent="0.15">
      <c r="A1431" s="207"/>
      <c r="B1431" s="207"/>
      <c r="C1431" s="208"/>
      <c r="D1431" s="208"/>
      <c r="E1431" s="208"/>
      <c r="F1431" s="208"/>
      <c r="G1431" s="208"/>
    </row>
    <row r="1432" spans="1:7" s="202" customFormat="1" x14ac:dyDescent="0.15">
      <c r="A1432" s="207"/>
      <c r="B1432" s="207"/>
      <c r="C1432" s="208"/>
      <c r="D1432" s="208"/>
      <c r="E1432" s="208"/>
      <c r="F1432" s="208"/>
      <c r="G1432" s="208"/>
    </row>
    <row r="1433" spans="1:7" s="202" customFormat="1" x14ac:dyDescent="0.15">
      <c r="A1433" s="207"/>
      <c r="B1433" s="207"/>
      <c r="C1433" s="208"/>
      <c r="D1433" s="208"/>
      <c r="E1433" s="208"/>
      <c r="F1433" s="208"/>
      <c r="G1433" s="208"/>
    </row>
    <row r="1434" spans="1:7" s="202" customFormat="1" x14ac:dyDescent="0.15">
      <c r="A1434" s="207"/>
      <c r="B1434" s="207"/>
      <c r="C1434" s="208"/>
      <c r="D1434" s="208"/>
      <c r="E1434" s="208"/>
      <c r="F1434" s="208"/>
      <c r="G1434" s="208"/>
    </row>
    <row r="1435" spans="1:7" s="202" customFormat="1" x14ac:dyDescent="0.15">
      <c r="A1435" s="207"/>
      <c r="B1435" s="207"/>
      <c r="C1435" s="208"/>
      <c r="D1435" s="208"/>
      <c r="E1435" s="208"/>
      <c r="F1435" s="208"/>
      <c r="G1435" s="208"/>
    </row>
    <row r="1436" spans="1:7" s="202" customFormat="1" x14ac:dyDescent="0.15">
      <c r="A1436" s="207"/>
      <c r="B1436" s="207"/>
      <c r="C1436" s="208"/>
      <c r="D1436" s="208"/>
      <c r="E1436" s="208"/>
      <c r="F1436" s="208"/>
      <c r="G1436" s="208"/>
    </row>
    <row r="1437" spans="1:7" s="202" customFormat="1" x14ac:dyDescent="0.15">
      <c r="A1437" s="207"/>
      <c r="B1437" s="207"/>
      <c r="C1437" s="208"/>
      <c r="D1437" s="208"/>
      <c r="E1437" s="208"/>
      <c r="F1437" s="208"/>
      <c r="G1437" s="208"/>
    </row>
    <row r="1438" spans="1:7" s="202" customFormat="1" x14ac:dyDescent="0.15">
      <c r="A1438" s="207"/>
      <c r="B1438" s="207"/>
      <c r="C1438" s="208"/>
      <c r="D1438" s="208"/>
      <c r="E1438" s="208"/>
      <c r="F1438" s="208"/>
      <c r="G1438" s="208"/>
    </row>
    <row r="1439" spans="1:7" s="202" customFormat="1" x14ac:dyDescent="0.15">
      <c r="A1439" s="207"/>
      <c r="B1439" s="207"/>
      <c r="C1439" s="208"/>
      <c r="D1439" s="208"/>
      <c r="E1439" s="208"/>
      <c r="F1439" s="208"/>
      <c r="G1439" s="208"/>
    </row>
    <row r="1440" spans="1:7" s="202" customFormat="1" x14ac:dyDescent="0.15">
      <c r="A1440" s="207"/>
      <c r="B1440" s="207"/>
      <c r="C1440" s="208"/>
      <c r="D1440" s="208"/>
      <c r="E1440" s="208"/>
      <c r="F1440" s="208"/>
      <c r="G1440" s="208"/>
    </row>
    <row r="1441" spans="1:7" s="202" customFormat="1" x14ac:dyDescent="0.15">
      <c r="A1441" s="207"/>
      <c r="B1441" s="207"/>
      <c r="C1441" s="208"/>
      <c r="D1441" s="208"/>
      <c r="E1441" s="208"/>
      <c r="F1441" s="208"/>
      <c r="G1441" s="208"/>
    </row>
    <row r="1442" spans="1:7" s="202" customFormat="1" x14ac:dyDescent="0.15">
      <c r="A1442" s="207"/>
      <c r="B1442" s="207"/>
      <c r="C1442" s="208"/>
      <c r="D1442" s="208"/>
      <c r="E1442" s="208"/>
      <c r="F1442" s="208"/>
      <c r="G1442" s="208"/>
    </row>
    <row r="1443" spans="1:7" s="202" customFormat="1" x14ac:dyDescent="0.15">
      <c r="A1443" s="207"/>
      <c r="B1443" s="207"/>
      <c r="C1443" s="208"/>
      <c r="D1443" s="208"/>
      <c r="E1443" s="208"/>
      <c r="F1443" s="208"/>
      <c r="G1443" s="208"/>
    </row>
    <row r="1444" spans="1:7" s="202" customFormat="1" x14ac:dyDescent="0.15">
      <c r="A1444" s="207"/>
      <c r="B1444" s="207"/>
      <c r="C1444" s="208"/>
      <c r="D1444" s="208"/>
      <c r="E1444" s="208"/>
      <c r="F1444" s="208"/>
      <c r="G1444" s="208"/>
    </row>
    <row r="1445" spans="1:7" s="202" customFormat="1" x14ac:dyDescent="0.15">
      <c r="A1445" s="207"/>
      <c r="B1445" s="207"/>
      <c r="C1445" s="208"/>
      <c r="D1445" s="208"/>
      <c r="E1445" s="208"/>
      <c r="F1445" s="208"/>
      <c r="G1445" s="208"/>
    </row>
    <row r="1446" spans="1:7" s="202" customFormat="1" x14ac:dyDescent="0.15">
      <c r="A1446" s="207"/>
      <c r="B1446" s="207"/>
      <c r="C1446" s="208"/>
      <c r="D1446" s="208"/>
      <c r="E1446" s="208"/>
      <c r="F1446" s="208"/>
      <c r="G1446" s="208"/>
    </row>
    <row r="1447" spans="1:7" s="202" customFormat="1" x14ac:dyDescent="0.15">
      <c r="A1447" s="207"/>
      <c r="B1447" s="207"/>
      <c r="C1447" s="208"/>
      <c r="D1447" s="208"/>
      <c r="E1447" s="208"/>
      <c r="F1447" s="208"/>
      <c r="G1447" s="208"/>
    </row>
    <row r="1448" spans="1:7" s="202" customFormat="1" x14ac:dyDescent="0.15">
      <c r="A1448" s="207"/>
      <c r="B1448" s="207"/>
      <c r="C1448" s="208"/>
      <c r="D1448" s="208"/>
      <c r="E1448" s="208"/>
      <c r="F1448" s="208"/>
      <c r="G1448" s="208"/>
    </row>
    <row r="1449" spans="1:7" s="202" customFormat="1" x14ac:dyDescent="0.15">
      <c r="A1449" s="207"/>
      <c r="B1449" s="207"/>
      <c r="C1449" s="208"/>
      <c r="D1449" s="208"/>
      <c r="E1449" s="208"/>
      <c r="F1449" s="208"/>
      <c r="G1449" s="208"/>
    </row>
    <row r="1450" spans="1:7" s="202" customFormat="1" x14ac:dyDescent="0.15">
      <c r="A1450" s="207"/>
      <c r="B1450" s="207"/>
      <c r="C1450" s="208"/>
      <c r="D1450" s="208"/>
      <c r="E1450" s="208"/>
      <c r="F1450" s="208"/>
      <c r="G1450" s="208"/>
    </row>
    <row r="1451" spans="1:7" s="202" customFormat="1" x14ac:dyDescent="0.15">
      <c r="A1451" s="207"/>
      <c r="B1451" s="207"/>
      <c r="C1451" s="208"/>
      <c r="D1451" s="208"/>
      <c r="E1451" s="208"/>
      <c r="F1451" s="208"/>
      <c r="G1451" s="208"/>
    </row>
    <row r="1452" spans="1:7" s="202" customFormat="1" x14ac:dyDescent="0.15">
      <c r="A1452" s="207"/>
      <c r="B1452" s="207"/>
      <c r="C1452" s="208"/>
      <c r="D1452" s="208"/>
      <c r="E1452" s="208"/>
      <c r="F1452" s="208"/>
      <c r="G1452" s="208"/>
    </row>
    <row r="1453" spans="1:7" s="202" customFormat="1" x14ac:dyDescent="0.15">
      <c r="A1453" s="207"/>
      <c r="B1453" s="207"/>
      <c r="C1453" s="208"/>
      <c r="D1453" s="208"/>
      <c r="E1453" s="208"/>
      <c r="F1453" s="208"/>
      <c r="G1453" s="208"/>
    </row>
    <row r="1454" spans="1:7" s="202" customFormat="1" x14ac:dyDescent="0.15">
      <c r="A1454" s="207"/>
      <c r="B1454" s="207"/>
      <c r="C1454" s="208"/>
      <c r="D1454" s="208"/>
      <c r="E1454" s="208"/>
      <c r="F1454" s="208"/>
      <c r="G1454" s="208"/>
    </row>
    <row r="1455" spans="1:7" s="202" customFormat="1" x14ac:dyDescent="0.15">
      <c r="A1455" s="207"/>
      <c r="B1455" s="207"/>
      <c r="C1455" s="208"/>
      <c r="D1455" s="208"/>
      <c r="E1455" s="208"/>
      <c r="F1455" s="208"/>
      <c r="G1455" s="208"/>
    </row>
    <row r="1456" spans="1:7" s="202" customFormat="1" x14ac:dyDescent="0.15">
      <c r="A1456" s="207"/>
      <c r="B1456" s="207"/>
      <c r="C1456" s="208"/>
      <c r="D1456" s="208"/>
      <c r="E1456" s="208"/>
      <c r="F1456" s="208"/>
      <c r="G1456" s="208"/>
    </row>
    <row r="1457" spans="1:7" s="202" customFormat="1" x14ac:dyDescent="0.15">
      <c r="A1457" s="207"/>
      <c r="B1457" s="207"/>
      <c r="C1457" s="208"/>
      <c r="D1457" s="208"/>
      <c r="E1457" s="208"/>
      <c r="F1457" s="208"/>
      <c r="G1457" s="208"/>
    </row>
    <row r="1458" spans="1:7" s="202" customFormat="1" x14ac:dyDescent="0.15">
      <c r="A1458" s="207"/>
      <c r="B1458" s="207"/>
      <c r="C1458" s="208"/>
      <c r="D1458" s="208"/>
      <c r="E1458" s="208"/>
      <c r="F1458" s="208"/>
      <c r="G1458" s="208"/>
    </row>
    <row r="1459" spans="1:7" s="202" customFormat="1" x14ac:dyDescent="0.15">
      <c r="A1459" s="207"/>
      <c r="B1459" s="207"/>
      <c r="C1459" s="208"/>
      <c r="D1459" s="208"/>
      <c r="E1459" s="208"/>
      <c r="F1459" s="208"/>
      <c r="G1459" s="208"/>
    </row>
    <row r="1460" spans="1:7" s="202" customFormat="1" x14ac:dyDescent="0.15">
      <c r="A1460" s="207"/>
      <c r="B1460" s="207"/>
      <c r="C1460" s="208"/>
      <c r="D1460" s="208"/>
      <c r="E1460" s="208"/>
      <c r="F1460" s="208"/>
      <c r="G1460" s="208"/>
    </row>
    <row r="1461" spans="1:7" s="202" customFormat="1" x14ac:dyDescent="0.15">
      <c r="A1461" s="207"/>
      <c r="B1461" s="207"/>
      <c r="C1461" s="208"/>
      <c r="D1461" s="208"/>
      <c r="E1461" s="208"/>
      <c r="F1461" s="208"/>
      <c r="G1461" s="208"/>
    </row>
    <row r="1462" spans="1:7" s="202" customFormat="1" x14ac:dyDescent="0.15">
      <c r="A1462" s="207"/>
      <c r="B1462" s="207"/>
      <c r="C1462" s="208"/>
      <c r="D1462" s="208"/>
      <c r="E1462" s="208"/>
      <c r="F1462" s="208"/>
      <c r="G1462" s="208"/>
    </row>
    <row r="1463" spans="1:7" s="202" customFormat="1" x14ac:dyDescent="0.15">
      <c r="A1463" s="207"/>
      <c r="B1463" s="207"/>
      <c r="C1463" s="208"/>
      <c r="D1463" s="208"/>
      <c r="E1463" s="208"/>
      <c r="F1463" s="208"/>
      <c r="G1463" s="208"/>
    </row>
    <row r="1464" spans="1:7" s="202" customFormat="1" x14ac:dyDescent="0.15">
      <c r="A1464" s="207"/>
      <c r="B1464" s="207"/>
      <c r="C1464" s="208"/>
      <c r="D1464" s="208"/>
      <c r="E1464" s="208"/>
      <c r="F1464" s="208"/>
      <c r="G1464" s="208"/>
    </row>
    <row r="1465" spans="1:7" s="202" customFormat="1" x14ac:dyDescent="0.15">
      <c r="A1465" s="207"/>
      <c r="B1465" s="207"/>
      <c r="C1465" s="208"/>
      <c r="D1465" s="208"/>
      <c r="E1465" s="208"/>
      <c r="F1465" s="208"/>
      <c r="G1465" s="208"/>
    </row>
    <row r="1466" spans="1:7" s="202" customFormat="1" x14ac:dyDescent="0.15">
      <c r="A1466" s="207"/>
      <c r="B1466" s="207"/>
      <c r="C1466" s="208"/>
      <c r="D1466" s="208"/>
      <c r="E1466" s="208"/>
      <c r="F1466" s="208"/>
      <c r="G1466" s="208"/>
    </row>
    <row r="1467" spans="1:7" s="202" customFormat="1" x14ac:dyDescent="0.15">
      <c r="A1467" s="207"/>
      <c r="B1467" s="207"/>
      <c r="C1467" s="208"/>
      <c r="D1467" s="208"/>
      <c r="E1467" s="208"/>
      <c r="F1467" s="208"/>
      <c r="G1467" s="208"/>
    </row>
    <row r="1468" spans="1:7" s="202" customFormat="1" x14ac:dyDescent="0.15">
      <c r="A1468" s="207"/>
      <c r="B1468" s="207"/>
      <c r="C1468" s="208"/>
      <c r="D1468" s="208"/>
      <c r="E1468" s="208"/>
      <c r="F1468" s="208"/>
      <c r="G1468" s="208"/>
    </row>
    <row r="1469" spans="1:7" s="202" customFormat="1" x14ac:dyDescent="0.15">
      <c r="A1469" s="207"/>
      <c r="B1469" s="207"/>
      <c r="C1469" s="208"/>
      <c r="D1469" s="208"/>
      <c r="E1469" s="208"/>
      <c r="F1469" s="208"/>
      <c r="G1469" s="208"/>
    </row>
    <row r="1470" spans="1:7" s="202" customFormat="1" x14ac:dyDescent="0.15">
      <c r="A1470" s="207"/>
      <c r="B1470" s="207"/>
      <c r="C1470" s="208"/>
      <c r="D1470" s="208"/>
      <c r="E1470" s="208"/>
      <c r="F1470" s="208"/>
      <c r="G1470" s="208"/>
    </row>
    <row r="1471" spans="1:7" s="202" customFormat="1" x14ac:dyDescent="0.15">
      <c r="A1471" s="207"/>
      <c r="B1471" s="207"/>
      <c r="C1471" s="208"/>
      <c r="D1471" s="208"/>
      <c r="E1471" s="208"/>
      <c r="F1471" s="208"/>
      <c r="G1471" s="208"/>
    </row>
    <row r="1472" spans="1:7" s="202" customFormat="1" x14ac:dyDescent="0.15">
      <c r="A1472" s="207"/>
      <c r="B1472" s="207"/>
      <c r="C1472" s="208"/>
      <c r="D1472" s="208"/>
      <c r="E1472" s="208"/>
      <c r="F1472" s="208"/>
      <c r="G1472" s="208"/>
    </row>
    <row r="1473" spans="1:7" s="202" customFormat="1" x14ac:dyDescent="0.15">
      <c r="A1473" s="207"/>
      <c r="B1473" s="207"/>
      <c r="C1473" s="208"/>
      <c r="D1473" s="208"/>
      <c r="E1473" s="208"/>
      <c r="F1473" s="208"/>
      <c r="G1473" s="208"/>
    </row>
    <row r="1474" spans="1:7" s="202" customFormat="1" x14ac:dyDescent="0.15">
      <c r="A1474" s="207"/>
      <c r="B1474" s="207"/>
      <c r="C1474" s="208"/>
      <c r="D1474" s="208"/>
      <c r="E1474" s="208"/>
      <c r="F1474" s="208"/>
      <c r="G1474" s="208"/>
    </row>
    <row r="1475" spans="1:7" s="202" customFormat="1" x14ac:dyDescent="0.15">
      <c r="A1475" s="207"/>
      <c r="B1475" s="207"/>
      <c r="C1475" s="208"/>
      <c r="D1475" s="208"/>
      <c r="E1475" s="208"/>
      <c r="F1475" s="208"/>
      <c r="G1475" s="208"/>
    </row>
    <row r="1476" spans="1:7" s="202" customFormat="1" x14ac:dyDescent="0.15">
      <c r="A1476" s="207"/>
      <c r="B1476" s="207"/>
      <c r="C1476" s="208"/>
      <c r="D1476" s="208"/>
      <c r="E1476" s="208"/>
      <c r="F1476" s="208"/>
      <c r="G1476" s="208"/>
    </row>
    <row r="1477" spans="1:7" s="202" customFormat="1" x14ac:dyDescent="0.15">
      <c r="A1477" s="207"/>
      <c r="B1477" s="207"/>
      <c r="C1477" s="208"/>
      <c r="D1477" s="208"/>
      <c r="E1477" s="208"/>
      <c r="F1477" s="208"/>
      <c r="G1477" s="208"/>
    </row>
    <row r="1478" spans="1:7" s="202" customFormat="1" x14ac:dyDescent="0.15">
      <c r="A1478" s="207"/>
      <c r="B1478" s="207"/>
      <c r="C1478" s="208"/>
      <c r="D1478" s="208"/>
      <c r="E1478" s="208"/>
      <c r="F1478" s="208"/>
      <c r="G1478" s="208"/>
    </row>
    <row r="1479" spans="1:7" s="202" customFormat="1" x14ac:dyDescent="0.15">
      <c r="A1479" s="207"/>
      <c r="B1479" s="207"/>
      <c r="C1479" s="208"/>
      <c r="D1479" s="208"/>
      <c r="E1479" s="208"/>
      <c r="F1479" s="208"/>
      <c r="G1479" s="208"/>
    </row>
    <row r="1480" spans="1:7" s="202" customFormat="1" x14ac:dyDescent="0.15">
      <c r="A1480" s="207"/>
      <c r="B1480" s="207"/>
      <c r="C1480" s="208"/>
      <c r="D1480" s="208"/>
      <c r="E1480" s="208"/>
      <c r="F1480" s="208"/>
      <c r="G1480" s="208"/>
    </row>
    <row r="1481" spans="1:7" s="202" customFormat="1" x14ac:dyDescent="0.15">
      <c r="A1481" s="207"/>
      <c r="B1481" s="207"/>
      <c r="C1481" s="208"/>
      <c r="D1481" s="208"/>
      <c r="E1481" s="208"/>
      <c r="F1481" s="208"/>
      <c r="G1481" s="208"/>
    </row>
    <row r="1482" spans="1:7" s="202" customFormat="1" x14ac:dyDescent="0.15">
      <c r="A1482" s="207"/>
      <c r="B1482" s="207"/>
      <c r="C1482" s="208"/>
      <c r="D1482" s="208"/>
      <c r="E1482" s="208"/>
      <c r="F1482" s="208"/>
      <c r="G1482" s="208"/>
    </row>
    <row r="1483" spans="1:7" s="202" customFormat="1" x14ac:dyDescent="0.15">
      <c r="A1483" s="207"/>
      <c r="B1483" s="207"/>
      <c r="C1483" s="208"/>
      <c r="D1483" s="208"/>
      <c r="E1483" s="208"/>
      <c r="F1483" s="208"/>
      <c r="G1483" s="208"/>
    </row>
    <row r="1484" spans="1:7" s="202" customFormat="1" x14ac:dyDescent="0.15">
      <c r="A1484" s="207"/>
      <c r="B1484" s="207"/>
      <c r="C1484" s="208"/>
      <c r="D1484" s="208"/>
      <c r="E1484" s="208"/>
      <c r="F1484" s="208"/>
      <c r="G1484" s="208"/>
    </row>
    <row r="1485" spans="1:7" s="202" customFormat="1" x14ac:dyDescent="0.15">
      <c r="A1485" s="207"/>
      <c r="B1485" s="207"/>
      <c r="C1485" s="208"/>
      <c r="D1485" s="208"/>
      <c r="E1485" s="208"/>
      <c r="F1485" s="208"/>
      <c r="G1485" s="208"/>
    </row>
    <row r="1486" spans="1:7" s="202" customFormat="1" x14ac:dyDescent="0.15">
      <c r="A1486" s="207"/>
      <c r="B1486" s="207"/>
      <c r="C1486" s="208"/>
      <c r="D1486" s="208"/>
      <c r="E1486" s="208"/>
      <c r="F1486" s="208"/>
      <c r="G1486" s="208"/>
    </row>
    <row r="1487" spans="1:7" s="202" customFormat="1" x14ac:dyDescent="0.15">
      <c r="A1487" s="207"/>
      <c r="B1487" s="207"/>
      <c r="C1487" s="208"/>
      <c r="D1487" s="208"/>
      <c r="E1487" s="208"/>
      <c r="F1487" s="208"/>
      <c r="G1487" s="208"/>
    </row>
    <row r="1488" spans="1:7" s="202" customFormat="1" x14ac:dyDescent="0.15">
      <c r="A1488" s="207"/>
      <c r="B1488" s="207"/>
      <c r="C1488" s="208"/>
      <c r="D1488" s="208"/>
      <c r="E1488" s="208"/>
      <c r="F1488" s="208"/>
      <c r="G1488" s="208"/>
    </row>
    <row r="1489" spans="1:7" s="202" customFormat="1" x14ac:dyDescent="0.15">
      <c r="A1489" s="207"/>
      <c r="B1489" s="207"/>
      <c r="C1489" s="208"/>
      <c r="D1489" s="208"/>
      <c r="E1489" s="208"/>
      <c r="F1489" s="208"/>
      <c r="G1489" s="208"/>
    </row>
    <row r="1490" spans="1:7" s="202" customFormat="1" x14ac:dyDescent="0.15">
      <c r="A1490" s="207"/>
      <c r="B1490" s="207"/>
      <c r="C1490" s="208"/>
      <c r="D1490" s="208"/>
      <c r="E1490" s="208"/>
      <c r="F1490" s="208"/>
      <c r="G1490" s="208"/>
    </row>
    <row r="1491" spans="1:7" s="202" customFormat="1" x14ac:dyDescent="0.15">
      <c r="A1491" s="207"/>
      <c r="B1491" s="207"/>
      <c r="C1491" s="208"/>
      <c r="D1491" s="208"/>
      <c r="E1491" s="208"/>
      <c r="F1491" s="208"/>
      <c r="G1491" s="208"/>
    </row>
    <row r="1492" spans="1:7" s="202" customFormat="1" x14ac:dyDescent="0.15">
      <c r="A1492" s="207"/>
      <c r="B1492" s="207"/>
      <c r="C1492" s="208"/>
      <c r="D1492" s="208"/>
      <c r="E1492" s="208"/>
      <c r="F1492" s="208"/>
      <c r="G1492" s="208"/>
    </row>
    <row r="1493" spans="1:7" s="202" customFormat="1" x14ac:dyDescent="0.15">
      <c r="A1493" s="207"/>
      <c r="B1493" s="207"/>
      <c r="C1493" s="208"/>
      <c r="D1493" s="208"/>
      <c r="E1493" s="208"/>
      <c r="F1493" s="208"/>
      <c r="G1493" s="208"/>
    </row>
    <row r="1494" spans="1:7" s="202" customFormat="1" x14ac:dyDescent="0.15">
      <c r="A1494" s="207"/>
      <c r="B1494" s="207"/>
      <c r="C1494" s="208"/>
      <c r="D1494" s="208"/>
      <c r="E1494" s="208"/>
      <c r="F1494" s="208"/>
      <c r="G1494" s="208"/>
    </row>
    <row r="1495" spans="1:7" s="202" customFormat="1" x14ac:dyDescent="0.15">
      <c r="A1495" s="207"/>
      <c r="B1495" s="207"/>
      <c r="C1495" s="208"/>
      <c r="D1495" s="208"/>
      <c r="E1495" s="208"/>
      <c r="F1495" s="208"/>
      <c r="G1495" s="208"/>
    </row>
    <row r="1496" spans="1:7" s="202" customFormat="1" x14ac:dyDescent="0.15">
      <c r="A1496" s="207"/>
      <c r="B1496" s="207"/>
      <c r="C1496" s="208"/>
      <c r="D1496" s="208"/>
      <c r="E1496" s="208"/>
      <c r="F1496" s="208"/>
      <c r="G1496" s="208"/>
    </row>
    <row r="1497" spans="1:7" s="202" customFormat="1" x14ac:dyDescent="0.15">
      <c r="A1497" s="207"/>
      <c r="B1497" s="207"/>
      <c r="C1497" s="208"/>
      <c r="D1497" s="208"/>
      <c r="E1497" s="208"/>
      <c r="F1497" s="208"/>
      <c r="G1497" s="208"/>
    </row>
    <row r="1498" spans="1:7" s="202" customFormat="1" x14ac:dyDescent="0.15">
      <c r="A1498" s="207"/>
      <c r="B1498" s="207"/>
      <c r="C1498" s="208"/>
      <c r="D1498" s="208"/>
      <c r="E1498" s="208"/>
      <c r="F1498" s="208"/>
      <c r="G1498" s="208"/>
    </row>
    <row r="1499" spans="1:7" s="202" customFormat="1" x14ac:dyDescent="0.15">
      <c r="A1499" s="207"/>
      <c r="B1499" s="207"/>
      <c r="C1499" s="208"/>
      <c r="D1499" s="208"/>
      <c r="E1499" s="208"/>
      <c r="F1499" s="208"/>
      <c r="G1499" s="208"/>
    </row>
    <row r="1500" spans="1:7" s="202" customFormat="1" x14ac:dyDescent="0.15">
      <c r="A1500" s="207"/>
      <c r="B1500" s="207"/>
      <c r="C1500" s="208"/>
      <c r="D1500" s="208"/>
      <c r="E1500" s="208"/>
      <c r="F1500" s="208"/>
      <c r="G1500" s="208"/>
    </row>
    <row r="1501" spans="1:7" s="202" customFormat="1" x14ac:dyDescent="0.15">
      <c r="A1501" s="207"/>
      <c r="B1501" s="207"/>
      <c r="C1501" s="208"/>
      <c r="D1501" s="208"/>
      <c r="E1501" s="208"/>
      <c r="F1501" s="208"/>
      <c r="G1501" s="208"/>
    </row>
    <row r="1502" spans="1:7" s="202" customFormat="1" x14ac:dyDescent="0.15">
      <c r="A1502" s="207"/>
      <c r="B1502" s="207"/>
      <c r="C1502" s="208"/>
      <c r="D1502" s="208"/>
      <c r="E1502" s="208"/>
      <c r="F1502" s="208"/>
      <c r="G1502" s="208"/>
    </row>
    <row r="1503" spans="1:7" s="202" customFormat="1" x14ac:dyDescent="0.15">
      <c r="A1503" s="207"/>
      <c r="B1503" s="207"/>
      <c r="C1503" s="208"/>
      <c r="D1503" s="208"/>
      <c r="E1503" s="208"/>
      <c r="F1503" s="208"/>
      <c r="G1503" s="208"/>
    </row>
    <row r="1504" spans="1:7" s="202" customFormat="1" x14ac:dyDescent="0.15">
      <c r="A1504" s="207"/>
      <c r="B1504" s="207"/>
      <c r="C1504" s="208"/>
      <c r="D1504" s="208"/>
      <c r="E1504" s="208"/>
      <c r="F1504" s="208"/>
      <c r="G1504" s="208"/>
    </row>
    <row r="1505" spans="1:7" s="202" customFormat="1" x14ac:dyDescent="0.15">
      <c r="A1505" s="207"/>
      <c r="B1505" s="207"/>
      <c r="C1505" s="208"/>
      <c r="D1505" s="208"/>
      <c r="E1505" s="208"/>
      <c r="F1505" s="208"/>
      <c r="G1505" s="208"/>
    </row>
    <row r="1506" spans="1:7" s="202" customFormat="1" x14ac:dyDescent="0.15">
      <c r="A1506" s="207"/>
      <c r="B1506" s="207"/>
      <c r="C1506" s="208"/>
      <c r="D1506" s="208"/>
      <c r="E1506" s="208"/>
      <c r="F1506" s="208"/>
      <c r="G1506" s="208"/>
    </row>
    <row r="1507" spans="1:7" s="202" customFormat="1" x14ac:dyDescent="0.15">
      <c r="A1507" s="207"/>
      <c r="B1507" s="207"/>
      <c r="C1507" s="208"/>
      <c r="D1507" s="208"/>
      <c r="E1507" s="208"/>
      <c r="F1507" s="208"/>
      <c r="G1507" s="208"/>
    </row>
    <row r="1508" spans="1:7" s="202" customFormat="1" x14ac:dyDescent="0.15">
      <c r="A1508" s="207"/>
      <c r="B1508" s="207"/>
      <c r="C1508" s="208"/>
      <c r="D1508" s="208"/>
      <c r="E1508" s="208"/>
      <c r="F1508" s="208"/>
      <c r="G1508" s="208"/>
    </row>
    <row r="1509" spans="1:7" s="202" customFormat="1" x14ac:dyDescent="0.15">
      <c r="A1509" s="207"/>
      <c r="B1509" s="207"/>
      <c r="C1509" s="208"/>
      <c r="D1509" s="208"/>
      <c r="E1509" s="208"/>
      <c r="F1509" s="208"/>
      <c r="G1509" s="208"/>
    </row>
    <row r="1510" spans="1:7" s="202" customFormat="1" x14ac:dyDescent="0.15">
      <c r="A1510" s="207"/>
      <c r="B1510" s="207"/>
      <c r="C1510" s="208"/>
      <c r="D1510" s="208"/>
      <c r="E1510" s="208"/>
      <c r="F1510" s="208"/>
      <c r="G1510" s="208"/>
    </row>
    <row r="1511" spans="1:7" s="202" customFormat="1" x14ac:dyDescent="0.15">
      <c r="A1511" s="207"/>
      <c r="B1511" s="207"/>
      <c r="C1511" s="208"/>
      <c r="D1511" s="208"/>
      <c r="E1511" s="208"/>
      <c r="F1511" s="208"/>
      <c r="G1511" s="208"/>
    </row>
    <row r="1512" spans="1:7" s="202" customFormat="1" x14ac:dyDescent="0.15">
      <c r="A1512" s="207"/>
      <c r="B1512" s="207"/>
      <c r="C1512" s="208"/>
      <c r="D1512" s="208"/>
      <c r="E1512" s="208"/>
      <c r="F1512" s="208"/>
      <c r="G1512" s="208"/>
    </row>
    <row r="1513" spans="1:7" s="202" customFormat="1" x14ac:dyDescent="0.15">
      <c r="A1513" s="207"/>
      <c r="B1513" s="207"/>
      <c r="C1513" s="208"/>
      <c r="D1513" s="208"/>
      <c r="E1513" s="208"/>
      <c r="F1513" s="208"/>
      <c r="G1513" s="208"/>
    </row>
    <row r="1514" spans="1:7" s="202" customFormat="1" x14ac:dyDescent="0.15">
      <c r="A1514" s="207"/>
      <c r="B1514" s="207"/>
      <c r="C1514" s="208"/>
      <c r="D1514" s="208"/>
      <c r="E1514" s="208"/>
      <c r="F1514" s="208"/>
      <c r="G1514" s="208"/>
    </row>
    <row r="1515" spans="1:7" s="202" customFormat="1" x14ac:dyDescent="0.15">
      <c r="A1515" s="207"/>
      <c r="B1515" s="207"/>
      <c r="C1515" s="208"/>
      <c r="D1515" s="208"/>
      <c r="E1515" s="208"/>
      <c r="F1515" s="208"/>
      <c r="G1515" s="208"/>
    </row>
    <row r="1516" spans="1:7" s="202" customFormat="1" x14ac:dyDescent="0.15">
      <c r="A1516" s="207"/>
      <c r="B1516" s="207"/>
      <c r="C1516" s="208"/>
      <c r="D1516" s="208"/>
      <c r="E1516" s="208"/>
      <c r="F1516" s="208"/>
      <c r="G1516" s="208"/>
    </row>
    <row r="1517" spans="1:7" s="202" customFormat="1" x14ac:dyDescent="0.15">
      <c r="A1517" s="207"/>
      <c r="B1517" s="207"/>
      <c r="C1517" s="208"/>
      <c r="D1517" s="208"/>
      <c r="E1517" s="208"/>
      <c r="F1517" s="208"/>
      <c r="G1517" s="208"/>
    </row>
    <row r="1518" spans="1:7" s="202" customFormat="1" x14ac:dyDescent="0.15">
      <c r="A1518" s="207"/>
      <c r="B1518" s="207"/>
      <c r="C1518" s="208"/>
      <c r="D1518" s="208"/>
      <c r="E1518" s="208"/>
      <c r="F1518" s="208"/>
      <c r="G1518" s="208"/>
    </row>
    <row r="1519" spans="1:7" s="202" customFormat="1" x14ac:dyDescent="0.15">
      <c r="A1519" s="207"/>
      <c r="B1519" s="207"/>
      <c r="C1519" s="208"/>
      <c r="D1519" s="208"/>
      <c r="E1519" s="208"/>
      <c r="F1519" s="208"/>
      <c r="G1519" s="208"/>
    </row>
    <row r="1520" spans="1:7" s="202" customFormat="1" x14ac:dyDescent="0.15">
      <c r="A1520" s="207"/>
      <c r="B1520" s="207"/>
      <c r="C1520" s="208"/>
      <c r="D1520" s="208"/>
      <c r="E1520" s="208"/>
      <c r="F1520" s="208"/>
      <c r="G1520" s="208"/>
    </row>
    <row r="1521" spans="1:7" s="202" customFormat="1" x14ac:dyDescent="0.15">
      <c r="A1521" s="207"/>
      <c r="B1521" s="207"/>
      <c r="C1521" s="208"/>
      <c r="D1521" s="208"/>
      <c r="E1521" s="208"/>
      <c r="F1521" s="208"/>
      <c r="G1521" s="208"/>
    </row>
    <row r="1522" spans="1:7" s="202" customFormat="1" x14ac:dyDescent="0.15">
      <c r="A1522" s="207"/>
      <c r="B1522" s="207"/>
      <c r="C1522" s="208"/>
      <c r="D1522" s="208"/>
      <c r="E1522" s="208"/>
      <c r="F1522" s="208"/>
      <c r="G1522" s="208"/>
    </row>
    <row r="1523" spans="1:7" s="202" customFormat="1" x14ac:dyDescent="0.15">
      <c r="A1523" s="207"/>
      <c r="B1523" s="207"/>
      <c r="C1523" s="208"/>
      <c r="D1523" s="208"/>
      <c r="E1523" s="208"/>
      <c r="F1523" s="208"/>
      <c r="G1523" s="208"/>
    </row>
    <row r="1524" spans="1:7" s="202" customFormat="1" x14ac:dyDescent="0.15">
      <c r="A1524" s="207"/>
      <c r="B1524" s="207"/>
      <c r="C1524" s="208"/>
      <c r="D1524" s="208"/>
      <c r="E1524" s="208"/>
      <c r="F1524" s="208"/>
      <c r="G1524" s="208"/>
    </row>
    <row r="1525" spans="1:7" s="202" customFormat="1" x14ac:dyDescent="0.15">
      <c r="A1525" s="207"/>
      <c r="B1525" s="207"/>
      <c r="C1525" s="208"/>
      <c r="D1525" s="208"/>
      <c r="E1525" s="208"/>
      <c r="F1525" s="208"/>
      <c r="G1525" s="208"/>
    </row>
    <row r="1526" spans="1:7" s="202" customFormat="1" x14ac:dyDescent="0.15">
      <c r="A1526" s="207"/>
      <c r="B1526" s="207"/>
      <c r="C1526" s="208"/>
      <c r="D1526" s="208"/>
      <c r="E1526" s="208"/>
      <c r="F1526" s="208"/>
      <c r="G1526" s="208"/>
    </row>
    <row r="1527" spans="1:7" s="202" customFormat="1" x14ac:dyDescent="0.15">
      <c r="A1527" s="207"/>
      <c r="B1527" s="207"/>
      <c r="C1527" s="208"/>
      <c r="D1527" s="208"/>
      <c r="E1527" s="208"/>
      <c r="F1527" s="208"/>
      <c r="G1527" s="208"/>
    </row>
    <row r="1528" spans="1:7" s="202" customFormat="1" x14ac:dyDescent="0.15">
      <c r="A1528" s="207"/>
      <c r="B1528" s="207"/>
      <c r="C1528" s="208"/>
      <c r="D1528" s="208"/>
      <c r="E1528" s="208"/>
      <c r="F1528" s="208"/>
      <c r="G1528" s="208"/>
    </row>
    <row r="1529" spans="1:7" s="202" customFormat="1" x14ac:dyDescent="0.15">
      <c r="A1529" s="207"/>
      <c r="B1529" s="207"/>
      <c r="C1529" s="208"/>
      <c r="D1529" s="208"/>
      <c r="E1529" s="208"/>
      <c r="F1529" s="208"/>
      <c r="G1529" s="208"/>
    </row>
    <row r="1530" spans="1:7" s="202" customFormat="1" x14ac:dyDescent="0.15">
      <c r="A1530" s="207"/>
      <c r="B1530" s="207"/>
      <c r="C1530" s="208"/>
      <c r="D1530" s="208"/>
      <c r="E1530" s="208"/>
      <c r="F1530" s="208"/>
      <c r="G1530" s="208"/>
    </row>
    <row r="1531" spans="1:7" s="202" customFormat="1" x14ac:dyDescent="0.15">
      <c r="A1531" s="207"/>
      <c r="B1531" s="207"/>
      <c r="C1531" s="208"/>
      <c r="D1531" s="208"/>
      <c r="E1531" s="208"/>
      <c r="F1531" s="208"/>
      <c r="G1531" s="208"/>
    </row>
    <row r="1532" spans="1:7" s="202" customFormat="1" x14ac:dyDescent="0.15">
      <c r="A1532" s="207"/>
      <c r="B1532" s="207"/>
      <c r="C1532" s="208"/>
      <c r="D1532" s="208"/>
      <c r="E1532" s="208"/>
      <c r="F1532" s="208"/>
      <c r="G1532" s="208"/>
    </row>
    <row r="1533" spans="1:7" s="202" customFormat="1" x14ac:dyDescent="0.15">
      <c r="A1533" s="207"/>
      <c r="B1533" s="207"/>
      <c r="C1533" s="208"/>
      <c r="D1533" s="208"/>
      <c r="E1533" s="208"/>
      <c r="F1533" s="208"/>
      <c r="G1533" s="208"/>
    </row>
    <row r="1534" spans="1:7" s="202" customFormat="1" x14ac:dyDescent="0.15">
      <c r="A1534" s="207"/>
      <c r="B1534" s="207"/>
      <c r="C1534" s="208"/>
      <c r="D1534" s="208"/>
      <c r="E1534" s="208"/>
      <c r="F1534" s="208"/>
      <c r="G1534" s="208"/>
    </row>
    <row r="1535" spans="1:7" s="202" customFormat="1" x14ac:dyDescent="0.15">
      <c r="A1535" s="207"/>
      <c r="B1535" s="207"/>
      <c r="C1535" s="208"/>
      <c r="D1535" s="208"/>
      <c r="E1535" s="208"/>
      <c r="F1535" s="208"/>
      <c r="G1535" s="208"/>
    </row>
    <row r="1536" spans="1:7" s="202" customFormat="1" x14ac:dyDescent="0.15">
      <c r="A1536" s="207"/>
      <c r="B1536" s="207"/>
      <c r="C1536" s="208"/>
      <c r="D1536" s="208"/>
      <c r="E1536" s="208"/>
      <c r="F1536" s="208"/>
      <c r="G1536" s="208"/>
    </row>
    <row r="1537" spans="1:7" s="202" customFormat="1" x14ac:dyDescent="0.15">
      <c r="A1537" s="207"/>
      <c r="B1537" s="207"/>
      <c r="C1537" s="208"/>
      <c r="D1537" s="208"/>
      <c r="E1537" s="208"/>
      <c r="F1537" s="208"/>
      <c r="G1537" s="208"/>
    </row>
    <row r="1538" spans="1:7" s="202" customFormat="1" x14ac:dyDescent="0.15">
      <c r="A1538" s="207"/>
      <c r="B1538" s="207"/>
      <c r="C1538" s="208"/>
      <c r="D1538" s="208"/>
      <c r="E1538" s="208"/>
      <c r="F1538" s="208"/>
      <c r="G1538" s="208"/>
    </row>
    <row r="1539" spans="1:7" s="202" customFormat="1" x14ac:dyDescent="0.15">
      <c r="A1539" s="207"/>
      <c r="B1539" s="207"/>
      <c r="C1539" s="208"/>
      <c r="D1539" s="208"/>
      <c r="E1539" s="208"/>
      <c r="F1539" s="208"/>
      <c r="G1539" s="208"/>
    </row>
    <row r="1540" spans="1:7" s="202" customFormat="1" x14ac:dyDescent="0.15">
      <c r="A1540" s="207"/>
      <c r="B1540" s="207"/>
      <c r="C1540" s="208"/>
      <c r="D1540" s="208"/>
      <c r="E1540" s="208"/>
      <c r="F1540" s="208"/>
      <c r="G1540" s="208"/>
    </row>
    <row r="1541" spans="1:7" s="202" customFormat="1" x14ac:dyDescent="0.15">
      <c r="A1541" s="207"/>
      <c r="B1541" s="207"/>
      <c r="C1541" s="208"/>
      <c r="D1541" s="208"/>
      <c r="E1541" s="208"/>
      <c r="F1541" s="208"/>
      <c r="G1541" s="208"/>
    </row>
    <row r="1542" spans="1:7" s="202" customFormat="1" x14ac:dyDescent="0.15">
      <c r="A1542" s="207"/>
      <c r="B1542" s="207"/>
      <c r="C1542" s="208"/>
      <c r="D1542" s="208"/>
      <c r="E1542" s="208"/>
      <c r="F1542" s="208"/>
      <c r="G1542" s="208"/>
    </row>
    <row r="1543" spans="1:7" s="202" customFormat="1" x14ac:dyDescent="0.15">
      <c r="A1543" s="207"/>
      <c r="B1543" s="207"/>
      <c r="C1543" s="208"/>
      <c r="D1543" s="208"/>
      <c r="E1543" s="208"/>
      <c r="F1543" s="208"/>
      <c r="G1543" s="208"/>
    </row>
    <row r="1544" spans="1:7" s="202" customFormat="1" x14ac:dyDescent="0.15">
      <c r="A1544" s="207"/>
      <c r="B1544" s="207"/>
      <c r="C1544" s="208"/>
      <c r="D1544" s="208"/>
      <c r="E1544" s="208"/>
      <c r="F1544" s="208"/>
      <c r="G1544" s="208"/>
    </row>
    <row r="1545" spans="1:7" s="202" customFormat="1" x14ac:dyDescent="0.15">
      <c r="A1545" s="207"/>
      <c r="B1545" s="207"/>
      <c r="C1545" s="208"/>
      <c r="D1545" s="208"/>
      <c r="E1545" s="208"/>
      <c r="F1545" s="208"/>
      <c r="G1545" s="208"/>
    </row>
    <row r="1546" spans="1:7" s="202" customFormat="1" x14ac:dyDescent="0.15">
      <c r="A1546" s="207"/>
      <c r="B1546" s="207"/>
      <c r="C1546" s="208"/>
      <c r="D1546" s="208"/>
      <c r="E1546" s="208"/>
      <c r="F1546" s="208"/>
      <c r="G1546" s="208"/>
    </row>
    <row r="1547" spans="1:7" s="202" customFormat="1" x14ac:dyDescent="0.15">
      <c r="A1547" s="207"/>
      <c r="B1547" s="207"/>
      <c r="C1547" s="208"/>
      <c r="D1547" s="208"/>
      <c r="E1547" s="208"/>
      <c r="F1547" s="208"/>
      <c r="G1547" s="208"/>
    </row>
    <row r="1548" spans="1:7" s="202" customFormat="1" x14ac:dyDescent="0.15">
      <c r="A1548" s="207"/>
      <c r="B1548" s="207"/>
      <c r="C1548" s="208"/>
      <c r="D1548" s="208"/>
      <c r="E1548" s="208"/>
      <c r="F1548" s="208"/>
      <c r="G1548" s="208"/>
    </row>
    <row r="1549" spans="1:7" s="202" customFormat="1" x14ac:dyDescent="0.15">
      <c r="A1549" s="207"/>
      <c r="B1549" s="207"/>
      <c r="C1549" s="208"/>
      <c r="D1549" s="208"/>
      <c r="E1549" s="208"/>
      <c r="F1549" s="208"/>
      <c r="G1549" s="208"/>
    </row>
    <row r="1550" spans="1:7" s="202" customFormat="1" x14ac:dyDescent="0.15">
      <c r="A1550" s="207"/>
      <c r="B1550" s="207"/>
      <c r="C1550" s="208"/>
      <c r="D1550" s="208"/>
      <c r="E1550" s="208"/>
      <c r="F1550" s="208"/>
      <c r="G1550" s="208"/>
    </row>
    <row r="1551" spans="1:7" s="202" customFormat="1" x14ac:dyDescent="0.15">
      <c r="A1551" s="207"/>
      <c r="B1551" s="207"/>
      <c r="C1551" s="208"/>
      <c r="D1551" s="208"/>
      <c r="E1551" s="208"/>
      <c r="F1551" s="208"/>
      <c r="G1551" s="208"/>
    </row>
    <row r="1552" spans="1:7" s="202" customFormat="1" x14ac:dyDescent="0.15">
      <c r="A1552" s="207"/>
      <c r="B1552" s="207"/>
      <c r="C1552" s="208"/>
      <c r="D1552" s="208"/>
      <c r="E1552" s="208"/>
      <c r="F1552" s="208"/>
      <c r="G1552" s="208"/>
    </row>
    <row r="1553" spans="1:7" s="202" customFormat="1" x14ac:dyDescent="0.15">
      <c r="A1553" s="207"/>
      <c r="B1553" s="207"/>
      <c r="C1553" s="208"/>
      <c r="D1553" s="208"/>
      <c r="E1553" s="208"/>
      <c r="F1553" s="208"/>
      <c r="G1553" s="208"/>
    </row>
    <row r="1554" spans="1:7" s="202" customFormat="1" x14ac:dyDescent="0.15">
      <c r="A1554" s="207"/>
      <c r="B1554" s="207"/>
      <c r="C1554" s="208"/>
      <c r="D1554" s="208"/>
      <c r="E1554" s="208"/>
      <c r="F1554" s="208"/>
      <c r="G1554" s="208"/>
    </row>
    <row r="1555" spans="1:7" s="202" customFormat="1" x14ac:dyDescent="0.15">
      <c r="A1555" s="207"/>
      <c r="B1555" s="207"/>
      <c r="C1555" s="208"/>
      <c r="D1555" s="208"/>
      <c r="E1555" s="208"/>
      <c r="F1555" s="208"/>
      <c r="G1555" s="208"/>
    </row>
    <row r="1556" spans="1:7" s="202" customFormat="1" x14ac:dyDescent="0.15">
      <c r="A1556" s="207"/>
      <c r="B1556" s="207"/>
      <c r="C1556" s="208"/>
      <c r="D1556" s="208"/>
      <c r="E1556" s="208"/>
      <c r="F1556" s="208"/>
      <c r="G1556" s="208"/>
    </row>
    <row r="1557" spans="1:7" s="202" customFormat="1" x14ac:dyDescent="0.15">
      <c r="A1557" s="207"/>
      <c r="B1557" s="207"/>
      <c r="C1557" s="208"/>
      <c r="D1557" s="208"/>
      <c r="E1557" s="208"/>
      <c r="F1557" s="208"/>
      <c r="G1557" s="208"/>
    </row>
    <row r="1558" spans="1:7" s="202" customFormat="1" x14ac:dyDescent="0.15">
      <c r="A1558" s="207"/>
      <c r="B1558" s="207"/>
      <c r="C1558" s="208"/>
      <c r="D1558" s="208"/>
      <c r="E1558" s="208"/>
      <c r="F1558" s="208"/>
      <c r="G1558" s="208"/>
    </row>
    <row r="1559" spans="1:7" s="202" customFormat="1" x14ac:dyDescent="0.15">
      <c r="A1559" s="207"/>
      <c r="B1559" s="207"/>
      <c r="C1559" s="208"/>
      <c r="D1559" s="208"/>
      <c r="E1559" s="208"/>
      <c r="F1559" s="208"/>
      <c r="G1559" s="208"/>
    </row>
    <row r="1560" spans="1:7" s="202" customFormat="1" x14ac:dyDescent="0.15">
      <c r="A1560" s="207"/>
      <c r="B1560" s="207"/>
      <c r="C1560" s="208"/>
      <c r="D1560" s="208"/>
      <c r="E1560" s="208"/>
      <c r="F1560" s="208"/>
      <c r="G1560" s="208"/>
    </row>
    <row r="1561" spans="1:7" s="202" customFormat="1" x14ac:dyDescent="0.15">
      <c r="A1561" s="207"/>
      <c r="B1561" s="207"/>
      <c r="C1561" s="208"/>
      <c r="D1561" s="208"/>
      <c r="E1561" s="208"/>
      <c r="F1561" s="208"/>
      <c r="G1561" s="208"/>
    </row>
    <row r="1562" spans="1:7" s="202" customFormat="1" x14ac:dyDescent="0.15">
      <c r="A1562" s="207"/>
      <c r="B1562" s="207"/>
      <c r="C1562" s="208"/>
      <c r="D1562" s="208"/>
      <c r="E1562" s="208"/>
      <c r="F1562" s="208"/>
      <c r="G1562" s="208"/>
    </row>
    <row r="1563" spans="1:7" s="202" customFormat="1" x14ac:dyDescent="0.15">
      <c r="A1563" s="207"/>
      <c r="B1563" s="207"/>
      <c r="C1563" s="208"/>
      <c r="D1563" s="208"/>
      <c r="E1563" s="208"/>
      <c r="F1563" s="208"/>
      <c r="G1563" s="208"/>
    </row>
    <row r="1564" spans="1:7" s="202" customFormat="1" x14ac:dyDescent="0.15">
      <c r="A1564" s="207"/>
      <c r="B1564" s="207"/>
      <c r="C1564" s="208"/>
      <c r="D1564" s="208"/>
      <c r="E1564" s="208"/>
      <c r="F1564" s="208"/>
      <c r="G1564" s="208"/>
    </row>
    <row r="1565" spans="1:7" s="202" customFormat="1" x14ac:dyDescent="0.15">
      <c r="A1565" s="207"/>
      <c r="B1565" s="207"/>
      <c r="C1565" s="208"/>
      <c r="D1565" s="208"/>
      <c r="E1565" s="208"/>
      <c r="F1565" s="208"/>
      <c r="G1565" s="208"/>
    </row>
    <row r="1566" spans="1:7" s="202" customFormat="1" x14ac:dyDescent="0.15">
      <c r="A1566" s="207"/>
      <c r="B1566" s="207"/>
      <c r="C1566" s="208"/>
      <c r="D1566" s="208"/>
      <c r="E1566" s="208"/>
      <c r="F1566" s="208"/>
      <c r="G1566" s="208"/>
    </row>
    <row r="1567" spans="1:7" s="202" customFormat="1" x14ac:dyDescent="0.15">
      <c r="A1567" s="207"/>
      <c r="B1567" s="207"/>
      <c r="C1567" s="208"/>
      <c r="D1567" s="208"/>
      <c r="E1567" s="208"/>
      <c r="F1567" s="208"/>
      <c r="G1567" s="208"/>
    </row>
    <row r="1568" spans="1:7" s="202" customFormat="1" x14ac:dyDescent="0.15">
      <c r="A1568" s="207"/>
      <c r="B1568" s="207"/>
      <c r="C1568" s="208"/>
      <c r="D1568" s="208"/>
      <c r="E1568" s="208"/>
      <c r="F1568" s="208"/>
      <c r="G1568" s="208"/>
    </row>
    <row r="1569" spans="1:7" s="202" customFormat="1" x14ac:dyDescent="0.15">
      <c r="A1569" s="207"/>
      <c r="B1569" s="207"/>
      <c r="C1569" s="208"/>
      <c r="D1569" s="208"/>
      <c r="E1569" s="208"/>
      <c r="F1569" s="208"/>
      <c r="G1569" s="208"/>
    </row>
    <row r="1570" spans="1:7" s="202" customFormat="1" x14ac:dyDescent="0.15">
      <c r="A1570" s="207"/>
      <c r="B1570" s="207"/>
      <c r="C1570" s="208"/>
      <c r="D1570" s="208"/>
      <c r="E1570" s="208"/>
      <c r="F1570" s="208"/>
      <c r="G1570" s="208"/>
    </row>
    <row r="1571" spans="1:7" s="202" customFormat="1" x14ac:dyDescent="0.15">
      <c r="A1571" s="207"/>
      <c r="B1571" s="207"/>
      <c r="C1571" s="208"/>
      <c r="D1571" s="208"/>
      <c r="E1571" s="208"/>
      <c r="F1571" s="208"/>
      <c r="G1571" s="208"/>
    </row>
    <row r="1572" spans="1:7" s="202" customFormat="1" x14ac:dyDescent="0.15">
      <c r="A1572" s="207"/>
      <c r="B1572" s="207"/>
      <c r="C1572" s="208"/>
      <c r="D1572" s="208"/>
      <c r="E1572" s="208"/>
      <c r="F1572" s="208"/>
      <c r="G1572" s="208"/>
    </row>
    <row r="1573" spans="1:7" s="202" customFormat="1" x14ac:dyDescent="0.15">
      <c r="A1573" s="207"/>
      <c r="B1573" s="207"/>
      <c r="C1573" s="208"/>
      <c r="D1573" s="208"/>
      <c r="E1573" s="208"/>
      <c r="F1573" s="208"/>
      <c r="G1573" s="208"/>
    </row>
    <row r="1574" spans="1:7" s="202" customFormat="1" x14ac:dyDescent="0.15">
      <c r="A1574" s="207"/>
      <c r="B1574" s="207"/>
      <c r="C1574" s="208"/>
      <c r="D1574" s="208"/>
      <c r="E1574" s="208"/>
      <c r="F1574" s="208"/>
      <c r="G1574" s="208"/>
    </row>
    <row r="1575" spans="1:7" s="202" customFormat="1" x14ac:dyDescent="0.15">
      <c r="A1575" s="207"/>
      <c r="B1575" s="207"/>
      <c r="C1575" s="208"/>
      <c r="D1575" s="208"/>
      <c r="E1575" s="208"/>
      <c r="F1575" s="208"/>
      <c r="G1575" s="208"/>
    </row>
    <row r="1576" spans="1:7" s="202" customFormat="1" x14ac:dyDescent="0.15">
      <c r="A1576" s="207"/>
      <c r="B1576" s="207"/>
      <c r="C1576" s="208"/>
      <c r="D1576" s="208"/>
      <c r="E1576" s="208"/>
      <c r="F1576" s="208"/>
      <c r="G1576" s="208"/>
    </row>
    <row r="1577" spans="1:7" s="202" customFormat="1" x14ac:dyDescent="0.15">
      <c r="A1577" s="207"/>
      <c r="B1577" s="207"/>
      <c r="C1577" s="208"/>
      <c r="D1577" s="208"/>
      <c r="E1577" s="208"/>
      <c r="F1577" s="208"/>
      <c r="G1577" s="208"/>
    </row>
    <row r="1578" spans="1:7" s="202" customFormat="1" x14ac:dyDescent="0.15">
      <c r="A1578" s="207"/>
      <c r="B1578" s="207"/>
      <c r="C1578" s="208"/>
      <c r="D1578" s="208"/>
      <c r="E1578" s="208"/>
      <c r="F1578" s="208"/>
      <c r="G1578" s="208"/>
    </row>
    <row r="1579" spans="1:7" s="202" customFormat="1" x14ac:dyDescent="0.15">
      <c r="A1579" s="207"/>
      <c r="B1579" s="207"/>
      <c r="C1579" s="208"/>
      <c r="D1579" s="208"/>
      <c r="E1579" s="208"/>
      <c r="F1579" s="208"/>
      <c r="G1579" s="208"/>
    </row>
    <row r="1580" spans="1:7" s="202" customFormat="1" x14ac:dyDescent="0.15">
      <c r="A1580" s="207"/>
      <c r="B1580" s="207"/>
      <c r="C1580" s="208"/>
      <c r="D1580" s="208"/>
      <c r="E1580" s="208"/>
      <c r="F1580" s="208"/>
      <c r="G1580" s="208"/>
    </row>
    <row r="1581" spans="1:7" s="202" customFormat="1" x14ac:dyDescent="0.15">
      <c r="A1581" s="207"/>
      <c r="B1581" s="207"/>
      <c r="C1581" s="208"/>
      <c r="D1581" s="208"/>
      <c r="E1581" s="208"/>
      <c r="F1581" s="208"/>
      <c r="G1581" s="208"/>
    </row>
    <row r="1582" spans="1:7" s="202" customFormat="1" x14ac:dyDescent="0.15">
      <c r="A1582" s="207"/>
      <c r="B1582" s="207"/>
      <c r="C1582" s="208"/>
      <c r="D1582" s="208"/>
      <c r="E1582" s="208"/>
      <c r="F1582" s="208"/>
      <c r="G1582" s="208"/>
    </row>
    <row r="1583" spans="1:7" s="202" customFormat="1" x14ac:dyDescent="0.15">
      <c r="A1583" s="207"/>
      <c r="B1583" s="207"/>
      <c r="C1583" s="208"/>
      <c r="D1583" s="208"/>
      <c r="E1583" s="208"/>
      <c r="F1583" s="208"/>
      <c r="G1583" s="208"/>
    </row>
    <row r="1584" spans="1:7" s="202" customFormat="1" x14ac:dyDescent="0.15">
      <c r="A1584" s="207"/>
      <c r="B1584" s="207"/>
      <c r="C1584" s="208"/>
      <c r="D1584" s="208"/>
      <c r="E1584" s="208"/>
      <c r="F1584" s="208"/>
      <c r="G1584" s="208"/>
    </row>
    <row r="1585" spans="1:7" s="202" customFormat="1" x14ac:dyDescent="0.15">
      <c r="A1585" s="207"/>
      <c r="B1585" s="207"/>
      <c r="C1585" s="208"/>
      <c r="D1585" s="208"/>
      <c r="E1585" s="208"/>
      <c r="F1585" s="208"/>
      <c r="G1585" s="208"/>
    </row>
    <row r="1586" spans="1:7" s="202" customFormat="1" x14ac:dyDescent="0.15">
      <c r="A1586" s="207"/>
      <c r="B1586" s="207"/>
      <c r="C1586" s="208"/>
      <c r="D1586" s="208"/>
      <c r="E1586" s="208"/>
      <c r="F1586" s="208"/>
      <c r="G1586" s="208"/>
    </row>
    <row r="1587" spans="1:7" s="202" customFormat="1" x14ac:dyDescent="0.15">
      <c r="A1587" s="207"/>
      <c r="B1587" s="207"/>
      <c r="C1587" s="208"/>
      <c r="D1587" s="208"/>
      <c r="E1587" s="208"/>
      <c r="F1587" s="208"/>
      <c r="G1587" s="208"/>
    </row>
    <row r="1588" spans="1:7" s="202" customFormat="1" x14ac:dyDescent="0.15">
      <c r="A1588" s="207"/>
      <c r="B1588" s="207"/>
      <c r="C1588" s="208"/>
      <c r="D1588" s="208"/>
      <c r="E1588" s="208"/>
      <c r="F1588" s="208"/>
      <c r="G1588" s="208"/>
    </row>
    <row r="1589" spans="1:7" s="202" customFormat="1" x14ac:dyDescent="0.15">
      <c r="A1589" s="207"/>
      <c r="B1589" s="207"/>
      <c r="C1589" s="208"/>
      <c r="D1589" s="208"/>
      <c r="E1589" s="208"/>
      <c r="F1589" s="208"/>
      <c r="G1589" s="208"/>
    </row>
    <row r="1590" spans="1:7" s="202" customFormat="1" x14ac:dyDescent="0.15">
      <c r="A1590" s="207"/>
      <c r="B1590" s="207"/>
      <c r="C1590" s="208"/>
      <c r="D1590" s="208"/>
      <c r="E1590" s="208"/>
      <c r="F1590" s="208"/>
      <c r="G1590" s="208"/>
    </row>
    <row r="1591" spans="1:7" s="202" customFormat="1" x14ac:dyDescent="0.15">
      <c r="A1591" s="207"/>
      <c r="B1591" s="207"/>
      <c r="C1591" s="208"/>
      <c r="D1591" s="208"/>
      <c r="E1591" s="208"/>
      <c r="F1591" s="208"/>
      <c r="G1591" s="208"/>
    </row>
    <row r="1592" spans="1:7" s="202" customFormat="1" x14ac:dyDescent="0.15">
      <c r="A1592" s="207"/>
      <c r="B1592" s="207"/>
      <c r="C1592" s="208"/>
      <c r="D1592" s="208"/>
      <c r="E1592" s="208"/>
      <c r="F1592" s="208"/>
      <c r="G1592" s="208"/>
    </row>
    <row r="1593" spans="1:7" s="202" customFormat="1" x14ac:dyDescent="0.15">
      <c r="A1593" s="207"/>
      <c r="B1593" s="207"/>
      <c r="C1593" s="208"/>
      <c r="D1593" s="208"/>
      <c r="E1593" s="208"/>
      <c r="F1593" s="208"/>
      <c r="G1593" s="208"/>
    </row>
    <row r="1594" spans="1:7" s="202" customFormat="1" x14ac:dyDescent="0.15">
      <c r="A1594" s="207"/>
      <c r="B1594" s="207"/>
      <c r="C1594" s="208"/>
      <c r="D1594" s="208"/>
      <c r="E1594" s="208"/>
      <c r="F1594" s="208"/>
      <c r="G1594" s="208"/>
    </row>
    <row r="1595" spans="1:7" s="202" customFormat="1" x14ac:dyDescent="0.15">
      <c r="A1595" s="207"/>
      <c r="B1595" s="207"/>
      <c r="C1595" s="208"/>
      <c r="D1595" s="208"/>
      <c r="E1595" s="208"/>
      <c r="F1595" s="208"/>
      <c r="G1595" s="208"/>
    </row>
    <row r="1596" spans="1:7" s="202" customFormat="1" x14ac:dyDescent="0.15">
      <c r="A1596" s="207"/>
      <c r="B1596" s="207"/>
      <c r="C1596" s="208"/>
      <c r="D1596" s="208"/>
      <c r="E1596" s="208"/>
      <c r="F1596" s="208"/>
      <c r="G1596" s="208"/>
    </row>
    <row r="1597" spans="1:7" s="202" customFormat="1" x14ac:dyDescent="0.15">
      <c r="A1597" s="207"/>
      <c r="B1597" s="207"/>
      <c r="C1597" s="208"/>
      <c r="D1597" s="208"/>
      <c r="E1597" s="208"/>
      <c r="F1597" s="208"/>
      <c r="G1597" s="208"/>
    </row>
    <row r="1598" spans="1:7" s="202" customFormat="1" x14ac:dyDescent="0.15">
      <c r="A1598" s="207"/>
      <c r="B1598" s="207"/>
      <c r="C1598" s="208"/>
      <c r="D1598" s="208"/>
      <c r="E1598" s="208"/>
      <c r="F1598" s="208"/>
      <c r="G1598" s="208"/>
    </row>
    <row r="1599" spans="1:7" s="202" customFormat="1" x14ac:dyDescent="0.15">
      <c r="A1599" s="207"/>
      <c r="B1599" s="207"/>
      <c r="C1599" s="208"/>
      <c r="D1599" s="208"/>
      <c r="E1599" s="208"/>
      <c r="F1599" s="208"/>
      <c r="G1599" s="208"/>
    </row>
    <row r="1600" spans="1:7" s="202" customFormat="1" x14ac:dyDescent="0.15">
      <c r="A1600" s="207"/>
      <c r="B1600" s="207"/>
      <c r="C1600" s="208"/>
      <c r="D1600" s="208"/>
      <c r="E1600" s="208"/>
      <c r="F1600" s="208"/>
      <c r="G1600" s="208"/>
    </row>
    <row r="1601" spans="1:7" s="202" customFormat="1" x14ac:dyDescent="0.15">
      <c r="A1601" s="207"/>
      <c r="B1601" s="207"/>
      <c r="C1601" s="208"/>
      <c r="D1601" s="208"/>
      <c r="E1601" s="208"/>
      <c r="F1601" s="208"/>
      <c r="G1601" s="208"/>
    </row>
    <row r="1602" spans="1:7" s="202" customFormat="1" x14ac:dyDescent="0.15">
      <c r="A1602" s="207"/>
      <c r="B1602" s="207"/>
      <c r="C1602" s="208"/>
      <c r="D1602" s="208"/>
      <c r="E1602" s="208"/>
      <c r="F1602" s="208"/>
      <c r="G1602" s="208"/>
    </row>
    <row r="1603" spans="1:7" s="202" customFormat="1" x14ac:dyDescent="0.15">
      <c r="A1603" s="207"/>
      <c r="B1603" s="207"/>
      <c r="C1603" s="208"/>
      <c r="D1603" s="208"/>
      <c r="E1603" s="208"/>
      <c r="F1603" s="208"/>
      <c r="G1603" s="208"/>
    </row>
    <row r="1604" spans="1:7" s="202" customFormat="1" x14ac:dyDescent="0.15">
      <c r="A1604" s="207"/>
      <c r="B1604" s="207"/>
      <c r="C1604" s="208"/>
      <c r="D1604" s="208"/>
      <c r="E1604" s="208"/>
      <c r="F1604" s="208"/>
      <c r="G1604" s="208"/>
    </row>
    <row r="1605" spans="1:7" s="202" customFormat="1" x14ac:dyDescent="0.15">
      <c r="A1605" s="207"/>
      <c r="B1605" s="207"/>
      <c r="C1605" s="208"/>
      <c r="D1605" s="208"/>
      <c r="E1605" s="208"/>
      <c r="F1605" s="208"/>
      <c r="G1605" s="208"/>
    </row>
    <row r="1606" spans="1:7" s="202" customFormat="1" x14ac:dyDescent="0.15">
      <c r="A1606" s="207"/>
      <c r="B1606" s="207"/>
      <c r="C1606" s="208"/>
      <c r="D1606" s="208"/>
      <c r="E1606" s="208"/>
      <c r="F1606" s="208"/>
      <c r="G1606" s="208"/>
    </row>
    <row r="1607" spans="1:7" s="202" customFormat="1" x14ac:dyDescent="0.15">
      <c r="A1607" s="207"/>
      <c r="B1607" s="207"/>
      <c r="C1607" s="208"/>
      <c r="D1607" s="208"/>
      <c r="E1607" s="208"/>
      <c r="F1607" s="208"/>
      <c r="G1607" s="208"/>
    </row>
    <row r="1608" spans="1:7" s="202" customFormat="1" x14ac:dyDescent="0.15">
      <c r="A1608" s="207"/>
      <c r="B1608" s="207"/>
      <c r="C1608" s="208"/>
      <c r="D1608" s="208"/>
      <c r="E1608" s="208"/>
      <c r="F1608" s="208"/>
      <c r="G1608" s="208"/>
    </row>
    <row r="1609" spans="1:7" s="202" customFormat="1" x14ac:dyDescent="0.15">
      <c r="A1609" s="207"/>
      <c r="B1609" s="207"/>
      <c r="C1609" s="208"/>
      <c r="D1609" s="208"/>
      <c r="E1609" s="208"/>
      <c r="F1609" s="208"/>
      <c r="G1609" s="208"/>
    </row>
    <row r="1610" spans="1:7" s="202" customFormat="1" x14ac:dyDescent="0.15">
      <c r="A1610" s="207"/>
      <c r="B1610" s="207"/>
      <c r="C1610" s="208"/>
      <c r="D1610" s="208"/>
      <c r="E1610" s="208"/>
      <c r="F1610" s="208"/>
      <c r="G1610" s="208"/>
    </row>
    <row r="1611" spans="1:7" s="202" customFormat="1" x14ac:dyDescent="0.15">
      <c r="A1611" s="207"/>
      <c r="B1611" s="207"/>
      <c r="C1611" s="208"/>
      <c r="D1611" s="208"/>
      <c r="E1611" s="208"/>
      <c r="F1611" s="208"/>
      <c r="G1611" s="208"/>
    </row>
    <row r="1612" spans="1:7" s="202" customFormat="1" x14ac:dyDescent="0.15">
      <c r="A1612" s="207"/>
      <c r="B1612" s="207"/>
      <c r="C1612" s="208"/>
      <c r="D1612" s="208"/>
      <c r="E1612" s="208"/>
      <c r="F1612" s="208"/>
      <c r="G1612" s="208"/>
    </row>
    <row r="1613" spans="1:7" s="202" customFormat="1" x14ac:dyDescent="0.15">
      <c r="A1613" s="207"/>
      <c r="B1613" s="207"/>
      <c r="C1613" s="208"/>
      <c r="D1613" s="208"/>
      <c r="E1613" s="208"/>
      <c r="F1613" s="208"/>
      <c r="G1613" s="208"/>
    </row>
    <row r="1614" spans="1:7" s="202" customFormat="1" x14ac:dyDescent="0.15">
      <c r="A1614" s="207"/>
      <c r="B1614" s="207"/>
      <c r="C1614" s="208"/>
      <c r="D1614" s="208"/>
      <c r="E1614" s="208"/>
      <c r="F1614" s="208"/>
      <c r="G1614" s="208"/>
    </row>
    <row r="1615" spans="1:7" s="202" customFormat="1" x14ac:dyDescent="0.15">
      <c r="A1615" s="207"/>
      <c r="B1615" s="207"/>
      <c r="C1615" s="208"/>
      <c r="D1615" s="208"/>
      <c r="E1615" s="208"/>
      <c r="F1615" s="208"/>
      <c r="G1615" s="208"/>
    </row>
    <row r="1616" spans="1:7" s="202" customFormat="1" x14ac:dyDescent="0.15">
      <c r="A1616" s="207"/>
      <c r="B1616" s="207"/>
      <c r="C1616" s="208"/>
      <c r="D1616" s="208"/>
      <c r="E1616" s="208"/>
      <c r="F1616" s="208"/>
      <c r="G1616" s="208"/>
    </row>
    <row r="1617" spans="1:7" s="202" customFormat="1" x14ac:dyDescent="0.15">
      <c r="A1617" s="207"/>
      <c r="B1617" s="207"/>
      <c r="C1617" s="208"/>
      <c r="D1617" s="208"/>
      <c r="E1617" s="208"/>
      <c r="F1617" s="208"/>
      <c r="G1617" s="208"/>
    </row>
    <row r="1618" spans="1:7" s="202" customFormat="1" x14ac:dyDescent="0.15">
      <c r="A1618" s="207"/>
      <c r="B1618" s="207"/>
      <c r="C1618" s="208"/>
      <c r="D1618" s="208"/>
      <c r="E1618" s="208"/>
      <c r="F1618" s="208"/>
      <c r="G1618" s="208"/>
    </row>
    <row r="1619" spans="1:7" s="202" customFormat="1" x14ac:dyDescent="0.15">
      <c r="A1619" s="207"/>
      <c r="B1619" s="207"/>
      <c r="C1619" s="208"/>
      <c r="D1619" s="208"/>
      <c r="E1619" s="208"/>
      <c r="F1619" s="208"/>
      <c r="G1619" s="208"/>
    </row>
    <row r="1620" spans="1:7" s="202" customFormat="1" x14ac:dyDescent="0.15">
      <c r="A1620" s="207"/>
      <c r="B1620" s="207"/>
      <c r="C1620" s="208"/>
      <c r="D1620" s="208"/>
      <c r="E1620" s="208"/>
      <c r="F1620" s="208"/>
      <c r="G1620" s="208"/>
    </row>
    <row r="1621" spans="1:7" s="202" customFormat="1" x14ac:dyDescent="0.15">
      <c r="A1621" s="207"/>
      <c r="B1621" s="207"/>
      <c r="C1621" s="208"/>
      <c r="D1621" s="208"/>
      <c r="E1621" s="208"/>
      <c r="F1621" s="208"/>
      <c r="G1621" s="208"/>
    </row>
    <row r="1622" spans="1:7" s="202" customFormat="1" x14ac:dyDescent="0.15">
      <c r="A1622" s="207"/>
      <c r="B1622" s="207"/>
      <c r="C1622" s="208"/>
      <c r="D1622" s="208"/>
      <c r="E1622" s="208"/>
      <c r="F1622" s="208"/>
      <c r="G1622" s="208"/>
    </row>
    <row r="1623" spans="1:7" s="202" customFormat="1" x14ac:dyDescent="0.15">
      <c r="A1623" s="207"/>
      <c r="B1623" s="207"/>
      <c r="C1623" s="208"/>
      <c r="D1623" s="208"/>
      <c r="E1623" s="208"/>
      <c r="F1623" s="208"/>
      <c r="G1623" s="208"/>
    </row>
    <row r="1624" spans="1:7" s="202" customFormat="1" x14ac:dyDescent="0.15">
      <c r="A1624" s="207"/>
      <c r="B1624" s="207"/>
      <c r="C1624" s="208"/>
      <c r="D1624" s="208"/>
      <c r="E1624" s="208"/>
      <c r="F1624" s="208"/>
      <c r="G1624" s="208"/>
    </row>
    <row r="1625" spans="1:7" s="202" customFormat="1" x14ac:dyDescent="0.15">
      <c r="A1625" s="207"/>
      <c r="B1625" s="207"/>
      <c r="C1625" s="208"/>
      <c r="D1625" s="208"/>
      <c r="E1625" s="208"/>
      <c r="F1625" s="208"/>
      <c r="G1625" s="208"/>
    </row>
    <row r="1626" spans="1:7" s="202" customFormat="1" x14ac:dyDescent="0.15">
      <c r="A1626" s="207"/>
      <c r="B1626" s="207"/>
      <c r="C1626" s="208"/>
      <c r="D1626" s="208"/>
      <c r="E1626" s="208"/>
      <c r="F1626" s="208"/>
      <c r="G1626" s="208"/>
    </row>
    <row r="1627" spans="1:7" s="202" customFormat="1" x14ac:dyDescent="0.15">
      <c r="A1627" s="207"/>
      <c r="B1627" s="207"/>
      <c r="C1627" s="208"/>
      <c r="D1627" s="208"/>
      <c r="E1627" s="208"/>
      <c r="F1627" s="208"/>
      <c r="G1627" s="208"/>
    </row>
    <row r="1628" spans="1:7" s="202" customFormat="1" x14ac:dyDescent="0.15">
      <c r="A1628" s="207"/>
      <c r="B1628" s="207"/>
      <c r="C1628" s="208"/>
      <c r="D1628" s="208"/>
      <c r="E1628" s="208"/>
      <c r="F1628" s="208"/>
      <c r="G1628" s="208"/>
    </row>
    <row r="1629" spans="1:7" s="202" customFormat="1" x14ac:dyDescent="0.15">
      <c r="A1629" s="207"/>
      <c r="B1629" s="207"/>
      <c r="C1629" s="208"/>
      <c r="D1629" s="208"/>
      <c r="E1629" s="208"/>
      <c r="F1629" s="208"/>
      <c r="G1629" s="208"/>
    </row>
    <row r="1630" spans="1:7" s="202" customFormat="1" x14ac:dyDescent="0.15">
      <c r="A1630" s="207"/>
      <c r="B1630" s="207"/>
      <c r="C1630" s="208"/>
      <c r="D1630" s="208"/>
      <c r="E1630" s="208"/>
      <c r="F1630" s="208"/>
      <c r="G1630" s="208"/>
    </row>
    <row r="1631" spans="1:7" s="202" customFormat="1" x14ac:dyDescent="0.15">
      <c r="A1631" s="207"/>
      <c r="B1631" s="207"/>
      <c r="C1631" s="208"/>
      <c r="D1631" s="208"/>
      <c r="E1631" s="208"/>
      <c r="F1631" s="208"/>
      <c r="G1631" s="208"/>
    </row>
    <row r="1632" spans="1:7" s="202" customFormat="1" x14ac:dyDescent="0.15">
      <c r="A1632" s="207"/>
      <c r="B1632" s="207"/>
      <c r="C1632" s="208"/>
      <c r="D1632" s="208"/>
      <c r="E1632" s="208"/>
      <c r="F1632" s="208"/>
      <c r="G1632" s="208"/>
    </row>
    <row r="1633" spans="1:7" s="202" customFormat="1" x14ac:dyDescent="0.15">
      <c r="A1633" s="207"/>
      <c r="B1633" s="207"/>
      <c r="C1633" s="208"/>
      <c r="D1633" s="208"/>
      <c r="E1633" s="208"/>
      <c r="F1633" s="208"/>
      <c r="G1633" s="208"/>
    </row>
    <row r="1634" spans="1:7" s="202" customFormat="1" x14ac:dyDescent="0.15">
      <c r="A1634" s="207"/>
      <c r="B1634" s="207"/>
      <c r="C1634" s="208"/>
      <c r="D1634" s="208"/>
      <c r="E1634" s="208"/>
      <c r="F1634" s="208"/>
      <c r="G1634" s="208"/>
    </row>
    <row r="1635" spans="1:7" s="202" customFormat="1" x14ac:dyDescent="0.15">
      <c r="A1635" s="207"/>
      <c r="B1635" s="207"/>
      <c r="C1635" s="208"/>
      <c r="D1635" s="208"/>
      <c r="E1635" s="208"/>
      <c r="F1635" s="208"/>
      <c r="G1635" s="208"/>
    </row>
    <row r="1636" spans="1:7" s="202" customFormat="1" x14ac:dyDescent="0.15">
      <c r="A1636" s="207"/>
      <c r="B1636" s="207"/>
      <c r="C1636" s="208"/>
      <c r="D1636" s="208"/>
      <c r="E1636" s="208"/>
      <c r="F1636" s="208"/>
      <c r="G1636" s="208"/>
    </row>
    <row r="1637" spans="1:7" s="202" customFormat="1" x14ac:dyDescent="0.15">
      <c r="A1637" s="207"/>
      <c r="B1637" s="207"/>
      <c r="C1637" s="208"/>
      <c r="D1637" s="208"/>
      <c r="E1637" s="208"/>
      <c r="F1637" s="208"/>
      <c r="G1637" s="208"/>
    </row>
    <row r="1638" spans="1:7" s="202" customFormat="1" x14ac:dyDescent="0.15">
      <c r="A1638" s="207"/>
      <c r="B1638" s="207"/>
      <c r="C1638" s="208"/>
      <c r="D1638" s="208"/>
      <c r="E1638" s="208"/>
      <c r="F1638" s="208"/>
      <c r="G1638" s="208"/>
    </row>
    <row r="1639" spans="1:7" s="202" customFormat="1" x14ac:dyDescent="0.15">
      <c r="A1639" s="207"/>
      <c r="B1639" s="207"/>
      <c r="C1639" s="208"/>
      <c r="D1639" s="208"/>
      <c r="E1639" s="208"/>
      <c r="F1639" s="208"/>
      <c r="G1639" s="208"/>
    </row>
    <row r="1640" spans="1:7" s="202" customFormat="1" x14ac:dyDescent="0.15">
      <c r="A1640" s="207"/>
      <c r="B1640" s="207"/>
      <c r="C1640" s="208"/>
      <c r="D1640" s="208"/>
      <c r="E1640" s="208"/>
      <c r="F1640" s="208"/>
      <c r="G1640" s="208"/>
    </row>
    <row r="1641" spans="1:7" s="202" customFormat="1" x14ac:dyDescent="0.15">
      <c r="A1641" s="207"/>
      <c r="B1641" s="207"/>
      <c r="C1641" s="208"/>
      <c r="D1641" s="208"/>
      <c r="E1641" s="208"/>
      <c r="F1641" s="208"/>
      <c r="G1641" s="208"/>
    </row>
    <row r="1642" spans="1:7" s="202" customFormat="1" x14ac:dyDescent="0.15">
      <c r="A1642" s="207"/>
      <c r="B1642" s="207"/>
      <c r="C1642" s="208"/>
      <c r="D1642" s="208"/>
      <c r="E1642" s="208"/>
      <c r="F1642" s="208"/>
      <c r="G1642" s="208"/>
    </row>
    <row r="1643" spans="1:7" s="202" customFormat="1" x14ac:dyDescent="0.15">
      <c r="A1643" s="207"/>
      <c r="B1643" s="207"/>
      <c r="C1643" s="208"/>
      <c r="D1643" s="208"/>
      <c r="E1643" s="208"/>
      <c r="F1643" s="208"/>
      <c r="G1643" s="208"/>
    </row>
    <row r="1644" spans="1:7" s="202" customFormat="1" x14ac:dyDescent="0.15">
      <c r="A1644" s="207"/>
      <c r="B1644" s="207"/>
      <c r="C1644" s="208"/>
      <c r="D1644" s="208"/>
      <c r="E1644" s="208"/>
      <c r="F1644" s="208"/>
      <c r="G1644" s="208"/>
    </row>
    <row r="1645" spans="1:7" s="202" customFormat="1" x14ac:dyDescent="0.15">
      <c r="A1645" s="207"/>
      <c r="B1645" s="207"/>
      <c r="C1645" s="208"/>
      <c r="D1645" s="208"/>
      <c r="E1645" s="208"/>
      <c r="F1645" s="208"/>
      <c r="G1645" s="208"/>
    </row>
    <row r="1646" spans="1:7" s="202" customFormat="1" x14ac:dyDescent="0.15">
      <c r="A1646" s="207"/>
      <c r="B1646" s="207"/>
      <c r="C1646" s="208"/>
      <c r="D1646" s="208"/>
      <c r="E1646" s="208"/>
      <c r="F1646" s="208"/>
      <c r="G1646" s="208"/>
    </row>
    <row r="1647" spans="1:7" s="202" customFormat="1" x14ac:dyDescent="0.15">
      <c r="A1647" s="207"/>
      <c r="B1647" s="207"/>
      <c r="C1647" s="208"/>
      <c r="D1647" s="208"/>
      <c r="E1647" s="208"/>
      <c r="F1647" s="208"/>
      <c r="G1647" s="208"/>
    </row>
    <row r="1648" spans="1:7" s="202" customFormat="1" x14ac:dyDescent="0.15">
      <c r="A1648" s="207"/>
      <c r="B1648" s="207"/>
      <c r="C1648" s="208"/>
      <c r="D1648" s="208"/>
      <c r="E1648" s="208"/>
      <c r="F1648" s="208"/>
      <c r="G1648" s="208"/>
    </row>
    <row r="1649" spans="1:7" s="202" customFormat="1" x14ac:dyDescent="0.15">
      <c r="A1649" s="207"/>
      <c r="B1649" s="207"/>
      <c r="C1649" s="208"/>
      <c r="D1649" s="208"/>
      <c r="E1649" s="208"/>
      <c r="F1649" s="208"/>
      <c r="G1649" s="208"/>
    </row>
    <row r="1650" spans="1:7" s="202" customFormat="1" x14ac:dyDescent="0.15">
      <c r="A1650" s="207"/>
      <c r="B1650" s="207"/>
      <c r="C1650" s="208"/>
      <c r="D1650" s="208"/>
      <c r="E1650" s="208"/>
      <c r="F1650" s="208"/>
      <c r="G1650" s="208"/>
    </row>
    <row r="1651" spans="1:7" s="202" customFormat="1" x14ac:dyDescent="0.15">
      <c r="A1651" s="207"/>
      <c r="B1651" s="207"/>
      <c r="C1651" s="208"/>
      <c r="D1651" s="208"/>
      <c r="E1651" s="208"/>
      <c r="F1651" s="208"/>
      <c r="G1651" s="208"/>
    </row>
    <row r="1652" spans="1:7" s="202" customFormat="1" x14ac:dyDescent="0.15">
      <c r="A1652" s="207"/>
      <c r="B1652" s="207"/>
      <c r="C1652" s="208"/>
      <c r="D1652" s="208"/>
      <c r="E1652" s="208"/>
      <c r="F1652" s="208"/>
      <c r="G1652" s="208"/>
    </row>
    <row r="1653" spans="1:7" s="202" customFormat="1" x14ac:dyDescent="0.15">
      <c r="A1653" s="207"/>
      <c r="B1653" s="207"/>
      <c r="C1653" s="208"/>
      <c r="D1653" s="208"/>
      <c r="E1653" s="208"/>
      <c r="F1653" s="208"/>
      <c r="G1653" s="208"/>
    </row>
    <row r="1654" spans="1:7" s="202" customFormat="1" x14ac:dyDescent="0.15">
      <c r="A1654" s="207"/>
      <c r="B1654" s="207"/>
      <c r="C1654" s="208"/>
      <c r="D1654" s="208"/>
      <c r="E1654" s="208"/>
      <c r="F1654" s="208"/>
      <c r="G1654" s="208"/>
    </row>
    <row r="1655" spans="1:7" s="202" customFormat="1" x14ac:dyDescent="0.15">
      <c r="A1655" s="207"/>
      <c r="B1655" s="207"/>
      <c r="C1655" s="208"/>
      <c r="D1655" s="208"/>
      <c r="E1655" s="208"/>
      <c r="F1655" s="208"/>
      <c r="G1655" s="208"/>
    </row>
    <row r="1656" spans="1:7" s="202" customFormat="1" x14ac:dyDescent="0.15">
      <c r="A1656" s="207"/>
      <c r="B1656" s="207"/>
      <c r="C1656" s="208"/>
      <c r="D1656" s="208"/>
      <c r="E1656" s="208"/>
      <c r="F1656" s="208"/>
      <c r="G1656" s="208"/>
    </row>
    <row r="1657" spans="1:7" s="202" customFormat="1" x14ac:dyDescent="0.15">
      <c r="A1657" s="207"/>
      <c r="B1657" s="207"/>
      <c r="C1657" s="208"/>
      <c r="D1657" s="208"/>
      <c r="E1657" s="208"/>
      <c r="F1657" s="208"/>
      <c r="G1657" s="208"/>
    </row>
    <row r="1658" spans="1:7" s="202" customFormat="1" x14ac:dyDescent="0.15">
      <c r="A1658" s="207"/>
      <c r="B1658" s="207"/>
      <c r="C1658" s="208"/>
      <c r="D1658" s="208"/>
      <c r="E1658" s="208"/>
      <c r="F1658" s="208"/>
      <c r="G1658" s="208"/>
    </row>
    <row r="1659" spans="1:7" s="202" customFormat="1" x14ac:dyDescent="0.15">
      <c r="A1659" s="207"/>
      <c r="B1659" s="207"/>
      <c r="C1659" s="208"/>
      <c r="D1659" s="208"/>
      <c r="E1659" s="208"/>
      <c r="F1659" s="208"/>
      <c r="G1659" s="208"/>
    </row>
    <row r="1660" spans="1:7" s="202" customFormat="1" x14ac:dyDescent="0.15">
      <c r="A1660" s="207"/>
      <c r="B1660" s="207"/>
      <c r="C1660" s="208"/>
      <c r="D1660" s="208"/>
      <c r="E1660" s="208"/>
      <c r="F1660" s="208"/>
      <c r="G1660" s="208"/>
    </row>
    <row r="1661" spans="1:7" s="202" customFormat="1" x14ac:dyDescent="0.15">
      <c r="A1661" s="207"/>
      <c r="B1661" s="207"/>
      <c r="C1661" s="208"/>
      <c r="D1661" s="208"/>
      <c r="E1661" s="208"/>
      <c r="F1661" s="208"/>
      <c r="G1661" s="208"/>
    </row>
    <row r="1662" spans="1:7" s="202" customFormat="1" x14ac:dyDescent="0.15">
      <c r="A1662" s="207"/>
      <c r="B1662" s="207"/>
      <c r="C1662" s="208"/>
      <c r="D1662" s="208"/>
      <c r="E1662" s="208"/>
      <c r="F1662" s="208"/>
      <c r="G1662" s="208"/>
    </row>
    <row r="1663" spans="1:7" s="202" customFormat="1" x14ac:dyDescent="0.15">
      <c r="A1663" s="207"/>
      <c r="B1663" s="207"/>
      <c r="C1663" s="208"/>
      <c r="D1663" s="208"/>
      <c r="E1663" s="208"/>
      <c r="F1663" s="208"/>
      <c r="G1663" s="208"/>
    </row>
    <row r="1664" spans="1:7" s="202" customFormat="1" x14ac:dyDescent="0.15">
      <c r="A1664" s="207"/>
      <c r="B1664" s="207"/>
      <c r="C1664" s="208"/>
      <c r="D1664" s="208"/>
      <c r="E1664" s="208"/>
      <c r="F1664" s="208"/>
      <c r="G1664" s="208"/>
    </row>
    <row r="1665" spans="1:7" s="202" customFormat="1" x14ac:dyDescent="0.15">
      <c r="A1665" s="207"/>
      <c r="B1665" s="207"/>
      <c r="C1665" s="208"/>
      <c r="D1665" s="208"/>
      <c r="E1665" s="208"/>
      <c r="F1665" s="208"/>
      <c r="G1665" s="208"/>
    </row>
    <row r="1666" spans="1:7" s="202" customFormat="1" x14ac:dyDescent="0.15">
      <c r="A1666" s="207"/>
      <c r="B1666" s="207"/>
      <c r="C1666" s="208"/>
      <c r="D1666" s="208"/>
      <c r="E1666" s="208"/>
      <c r="F1666" s="208"/>
      <c r="G1666" s="208"/>
    </row>
    <row r="1667" spans="1:7" s="202" customFormat="1" x14ac:dyDescent="0.15">
      <c r="A1667" s="207"/>
      <c r="B1667" s="207"/>
      <c r="C1667" s="208"/>
      <c r="D1667" s="208"/>
      <c r="E1667" s="208"/>
      <c r="F1667" s="208"/>
      <c r="G1667" s="208"/>
    </row>
    <row r="1668" spans="1:7" s="202" customFormat="1" x14ac:dyDescent="0.15">
      <c r="A1668" s="207"/>
      <c r="B1668" s="207"/>
      <c r="C1668" s="208"/>
      <c r="D1668" s="208"/>
      <c r="E1668" s="208"/>
      <c r="F1668" s="208"/>
      <c r="G1668" s="208"/>
    </row>
    <row r="1669" spans="1:7" s="202" customFormat="1" x14ac:dyDescent="0.15">
      <c r="A1669" s="207"/>
      <c r="B1669" s="207"/>
      <c r="C1669" s="208"/>
      <c r="D1669" s="208"/>
      <c r="E1669" s="208"/>
      <c r="F1669" s="208"/>
      <c r="G1669" s="208"/>
    </row>
    <row r="1670" spans="1:7" s="202" customFormat="1" x14ac:dyDescent="0.15">
      <c r="A1670" s="207"/>
      <c r="B1670" s="207"/>
      <c r="C1670" s="208"/>
      <c r="D1670" s="208"/>
      <c r="E1670" s="208"/>
      <c r="F1670" s="208"/>
      <c r="G1670" s="208"/>
    </row>
    <row r="1671" spans="1:7" s="202" customFormat="1" x14ac:dyDescent="0.15">
      <c r="A1671" s="207"/>
      <c r="B1671" s="207"/>
      <c r="C1671" s="208"/>
      <c r="D1671" s="208"/>
      <c r="E1671" s="208"/>
      <c r="F1671" s="208"/>
      <c r="G1671" s="208"/>
    </row>
    <row r="1672" spans="1:7" s="202" customFormat="1" x14ac:dyDescent="0.15">
      <c r="A1672" s="207"/>
      <c r="B1672" s="207"/>
      <c r="C1672" s="208"/>
      <c r="D1672" s="208"/>
      <c r="E1672" s="208"/>
      <c r="F1672" s="208"/>
      <c r="G1672" s="208"/>
    </row>
    <row r="1673" spans="1:7" s="202" customFormat="1" x14ac:dyDescent="0.15">
      <c r="A1673" s="207"/>
      <c r="B1673" s="207"/>
      <c r="C1673" s="208"/>
      <c r="D1673" s="208"/>
      <c r="E1673" s="208"/>
      <c r="F1673" s="208"/>
      <c r="G1673" s="208"/>
    </row>
    <row r="1674" spans="1:7" s="202" customFormat="1" x14ac:dyDescent="0.15">
      <c r="A1674" s="207"/>
      <c r="B1674" s="207"/>
      <c r="C1674" s="208"/>
      <c r="D1674" s="208"/>
      <c r="E1674" s="208"/>
      <c r="F1674" s="208"/>
      <c r="G1674" s="208"/>
    </row>
    <row r="1675" spans="1:7" s="202" customFormat="1" x14ac:dyDescent="0.15">
      <c r="A1675" s="207"/>
      <c r="B1675" s="207"/>
      <c r="C1675" s="208"/>
      <c r="D1675" s="208"/>
      <c r="E1675" s="208"/>
      <c r="F1675" s="208"/>
      <c r="G1675" s="208"/>
    </row>
    <row r="1676" spans="1:7" s="202" customFormat="1" x14ac:dyDescent="0.15">
      <c r="A1676" s="207"/>
      <c r="B1676" s="207"/>
      <c r="C1676" s="208"/>
      <c r="D1676" s="208"/>
      <c r="E1676" s="208"/>
      <c r="F1676" s="208"/>
      <c r="G1676" s="208"/>
    </row>
    <row r="1677" spans="1:7" s="202" customFormat="1" x14ac:dyDescent="0.15">
      <c r="A1677" s="207"/>
      <c r="B1677" s="207"/>
      <c r="C1677" s="208"/>
      <c r="D1677" s="208"/>
      <c r="E1677" s="208"/>
      <c r="F1677" s="208"/>
      <c r="G1677" s="208"/>
    </row>
    <row r="1678" spans="1:7" s="202" customFormat="1" x14ac:dyDescent="0.15">
      <c r="A1678" s="207"/>
      <c r="B1678" s="207"/>
      <c r="C1678" s="208"/>
      <c r="D1678" s="208"/>
      <c r="E1678" s="208"/>
      <c r="F1678" s="208"/>
      <c r="G1678" s="208"/>
    </row>
    <row r="1679" spans="1:7" s="202" customFormat="1" x14ac:dyDescent="0.15">
      <c r="A1679" s="207"/>
      <c r="B1679" s="207"/>
      <c r="C1679" s="208"/>
      <c r="D1679" s="208"/>
      <c r="E1679" s="208"/>
      <c r="F1679" s="208"/>
      <c r="G1679" s="208"/>
    </row>
    <row r="1680" spans="1:7" s="202" customFormat="1" x14ac:dyDescent="0.15">
      <c r="A1680" s="207"/>
      <c r="B1680" s="207"/>
      <c r="C1680" s="208"/>
      <c r="D1680" s="208"/>
      <c r="E1680" s="208"/>
      <c r="F1680" s="208"/>
      <c r="G1680" s="208"/>
    </row>
    <row r="1681" spans="1:7" s="202" customFormat="1" x14ac:dyDescent="0.15">
      <c r="A1681" s="207"/>
      <c r="B1681" s="207"/>
      <c r="C1681" s="208"/>
      <c r="D1681" s="208"/>
      <c r="E1681" s="208"/>
      <c r="F1681" s="208"/>
      <c r="G1681" s="208"/>
    </row>
    <row r="1682" spans="1:7" s="202" customFormat="1" x14ac:dyDescent="0.15">
      <c r="A1682" s="207"/>
      <c r="B1682" s="207"/>
      <c r="C1682" s="208"/>
      <c r="D1682" s="208"/>
      <c r="E1682" s="208"/>
      <c r="F1682" s="208"/>
      <c r="G1682" s="208"/>
    </row>
    <row r="1683" spans="1:7" s="202" customFormat="1" x14ac:dyDescent="0.15">
      <c r="A1683" s="207"/>
      <c r="B1683" s="207"/>
      <c r="C1683" s="208"/>
      <c r="D1683" s="208"/>
      <c r="E1683" s="208"/>
      <c r="F1683" s="208"/>
      <c r="G1683" s="208"/>
    </row>
    <row r="1684" spans="1:7" s="202" customFormat="1" x14ac:dyDescent="0.15">
      <c r="A1684" s="207"/>
      <c r="B1684" s="207"/>
      <c r="C1684" s="208"/>
      <c r="D1684" s="208"/>
      <c r="E1684" s="208"/>
      <c r="F1684" s="208"/>
      <c r="G1684" s="208"/>
    </row>
    <row r="1685" spans="1:7" s="202" customFormat="1" x14ac:dyDescent="0.15">
      <c r="A1685" s="207"/>
      <c r="B1685" s="207"/>
      <c r="C1685" s="208"/>
      <c r="D1685" s="208"/>
      <c r="E1685" s="208"/>
      <c r="F1685" s="208"/>
      <c r="G1685" s="208"/>
    </row>
    <row r="1686" spans="1:7" s="202" customFormat="1" x14ac:dyDescent="0.15">
      <c r="A1686" s="207"/>
      <c r="B1686" s="207"/>
      <c r="C1686" s="208"/>
      <c r="D1686" s="208"/>
      <c r="E1686" s="208"/>
      <c r="F1686" s="208"/>
      <c r="G1686" s="208"/>
    </row>
    <row r="1687" spans="1:7" s="202" customFormat="1" x14ac:dyDescent="0.15">
      <c r="A1687" s="207"/>
      <c r="B1687" s="207"/>
      <c r="C1687" s="208"/>
      <c r="D1687" s="208"/>
      <c r="E1687" s="208"/>
      <c r="F1687" s="208"/>
      <c r="G1687" s="208"/>
    </row>
    <row r="1688" spans="1:7" s="202" customFormat="1" x14ac:dyDescent="0.15">
      <c r="A1688" s="207"/>
      <c r="B1688" s="207"/>
      <c r="C1688" s="208"/>
      <c r="D1688" s="208"/>
      <c r="E1688" s="208"/>
      <c r="F1688" s="208"/>
      <c r="G1688" s="208"/>
    </row>
    <row r="1689" spans="1:7" s="202" customFormat="1" x14ac:dyDescent="0.15">
      <c r="A1689" s="207"/>
      <c r="B1689" s="207"/>
      <c r="C1689" s="208"/>
      <c r="D1689" s="208"/>
      <c r="E1689" s="208"/>
      <c r="F1689" s="208"/>
      <c r="G1689" s="208"/>
    </row>
    <row r="1690" spans="1:7" s="202" customFormat="1" x14ac:dyDescent="0.15">
      <c r="A1690" s="207"/>
      <c r="B1690" s="207"/>
      <c r="C1690" s="208"/>
      <c r="D1690" s="208"/>
      <c r="E1690" s="208"/>
      <c r="F1690" s="208"/>
      <c r="G1690" s="208"/>
    </row>
    <row r="1691" spans="1:7" s="202" customFormat="1" x14ac:dyDescent="0.15">
      <c r="A1691" s="207"/>
      <c r="B1691" s="207"/>
      <c r="C1691" s="208"/>
      <c r="D1691" s="208"/>
      <c r="E1691" s="208"/>
      <c r="F1691" s="208"/>
      <c r="G1691" s="208"/>
    </row>
    <row r="1692" spans="1:7" s="202" customFormat="1" x14ac:dyDescent="0.15">
      <c r="A1692" s="207"/>
      <c r="B1692" s="207"/>
      <c r="C1692" s="208"/>
      <c r="D1692" s="208"/>
      <c r="E1692" s="208"/>
      <c r="F1692" s="208"/>
      <c r="G1692" s="208"/>
    </row>
    <row r="1693" spans="1:7" s="202" customFormat="1" x14ac:dyDescent="0.15">
      <c r="A1693" s="207"/>
      <c r="B1693" s="207"/>
      <c r="C1693" s="208"/>
      <c r="D1693" s="208"/>
      <c r="E1693" s="208"/>
      <c r="F1693" s="208"/>
      <c r="G1693" s="208"/>
    </row>
    <row r="1694" spans="1:7" s="202" customFormat="1" x14ac:dyDescent="0.15">
      <c r="A1694" s="207"/>
      <c r="B1694" s="207"/>
      <c r="C1694" s="208"/>
      <c r="D1694" s="208"/>
      <c r="E1694" s="208"/>
      <c r="F1694" s="208"/>
      <c r="G1694" s="208"/>
    </row>
    <row r="1695" spans="1:7" s="202" customFormat="1" x14ac:dyDescent="0.15">
      <c r="A1695" s="207"/>
      <c r="B1695" s="207"/>
      <c r="C1695" s="208"/>
      <c r="D1695" s="208"/>
      <c r="E1695" s="208"/>
      <c r="F1695" s="208"/>
      <c r="G1695" s="208"/>
    </row>
    <row r="1696" spans="1:7" s="202" customFormat="1" x14ac:dyDescent="0.15">
      <c r="A1696" s="207"/>
      <c r="B1696" s="207"/>
      <c r="C1696" s="208"/>
      <c r="D1696" s="208"/>
      <c r="E1696" s="208"/>
      <c r="F1696" s="208"/>
      <c r="G1696" s="208"/>
    </row>
    <row r="1697" spans="1:7" s="202" customFormat="1" x14ac:dyDescent="0.15">
      <c r="A1697" s="207"/>
      <c r="B1697" s="207"/>
      <c r="C1697" s="208"/>
      <c r="D1697" s="208"/>
      <c r="E1697" s="208"/>
      <c r="F1697" s="208"/>
      <c r="G1697" s="208"/>
    </row>
    <row r="1698" spans="1:7" s="202" customFormat="1" x14ac:dyDescent="0.15">
      <c r="A1698" s="207"/>
      <c r="B1698" s="207"/>
      <c r="C1698" s="208"/>
      <c r="D1698" s="208"/>
      <c r="E1698" s="208"/>
      <c r="F1698" s="208"/>
      <c r="G1698" s="208"/>
    </row>
    <row r="1699" spans="1:7" s="202" customFormat="1" x14ac:dyDescent="0.15">
      <c r="A1699" s="207"/>
      <c r="B1699" s="207"/>
      <c r="C1699" s="208"/>
      <c r="D1699" s="208"/>
      <c r="E1699" s="208"/>
      <c r="F1699" s="208"/>
      <c r="G1699" s="208"/>
    </row>
    <row r="1700" spans="1:7" s="202" customFormat="1" x14ac:dyDescent="0.15">
      <c r="A1700" s="207"/>
      <c r="B1700" s="207"/>
      <c r="C1700" s="208"/>
      <c r="D1700" s="208"/>
      <c r="E1700" s="208"/>
      <c r="F1700" s="208"/>
      <c r="G1700" s="208"/>
    </row>
    <row r="1701" spans="1:7" s="202" customFormat="1" x14ac:dyDescent="0.15">
      <c r="A1701" s="207"/>
      <c r="B1701" s="207"/>
      <c r="C1701" s="208"/>
      <c r="D1701" s="208"/>
      <c r="E1701" s="208"/>
      <c r="F1701" s="208"/>
      <c r="G1701" s="208"/>
    </row>
    <row r="1702" spans="1:7" s="202" customFormat="1" x14ac:dyDescent="0.15">
      <c r="A1702" s="207"/>
      <c r="B1702" s="207"/>
      <c r="C1702" s="208"/>
      <c r="D1702" s="208"/>
      <c r="E1702" s="208"/>
      <c r="F1702" s="208"/>
      <c r="G1702" s="208"/>
    </row>
    <row r="1703" spans="1:7" s="202" customFormat="1" x14ac:dyDescent="0.15">
      <c r="A1703" s="207"/>
      <c r="B1703" s="207"/>
      <c r="C1703" s="208"/>
      <c r="D1703" s="208"/>
      <c r="E1703" s="208"/>
      <c r="F1703" s="208"/>
      <c r="G1703" s="208"/>
    </row>
    <row r="1704" spans="1:7" s="202" customFormat="1" x14ac:dyDescent="0.15">
      <c r="A1704" s="207"/>
      <c r="B1704" s="207"/>
      <c r="C1704" s="208"/>
      <c r="D1704" s="208"/>
      <c r="E1704" s="208"/>
      <c r="F1704" s="208"/>
      <c r="G1704" s="208"/>
    </row>
    <row r="1705" spans="1:7" s="202" customFormat="1" x14ac:dyDescent="0.15">
      <c r="A1705" s="207"/>
      <c r="B1705" s="207"/>
      <c r="C1705" s="208"/>
      <c r="D1705" s="208"/>
      <c r="E1705" s="208"/>
      <c r="F1705" s="208"/>
      <c r="G1705" s="208"/>
    </row>
    <row r="1706" spans="1:7" s="202" customFormat="1" x14ac:dyDescent="0.15">
      <c r="A1706" s="207"/>
      <c r="B1706" s="207"/>
      <c r="C1706" s="208"/>
      <c r="D1706" s="208"/>
      <c r="E1706" s="208"/>
      <c r="F1706" s="208"/>
      <c r="G1706" s="208"/>
    </row>
    <row r="1707" spans="1:7" s="202" customFormat="1" x14ac:dyDescent="0.15">
      <c r="A1707" s="207"/>
      <c r="B1707" s="207"/>
      <c r="C1707" s="208"/>
      <c r="D1707" s="208"/>
      <c r="E1707" s="208"/>
      <c r="F1707" s="208"/>
      <c r="G1707" s="208"/>
    </row>
    <row r="1708" spans="1:7" s="202" customFormat="1" x14ac:dyDescent="0.15">
      <c r="A1708" s="207"/>
      <c r="B1708" s="207"/>
      <c r="C1708" s="208"/>
      <c r="D1708" s="208"/>
      <c r="E1708" s="208"/>
      <c r="F1708" s="208"/>
      <c r="G1708" s="208"/>
    </row>
    <row r="1709" spans="1:7" s="202" customFormat="1" x14ac:dyDescent="0.15">
      <c r="A1709" s="207"/>
      <c r="B1709" s="207"/>
      <c r="C1709" s="208"/>
      <c r="D1709" s="208"/>
      <c r="E1709" s="208"/>
      <c r="F1709" s="208"/>
      <c r="G1709" s="208"/>
    </row>
    <row r="1710" spans="1:7" s="202" customFormat="1" x14ac:dyDescent="0.15">
      <c r="A1710" s="207"/>
      <c r="B1710" s="207"/>
      <c r="C1710" s="208"/>
      <c r="D1710" s="208"/>
      <c r="E1710" s="208"/>
      <c r="F1710" s="208"/>
      <c r="G1710" s="208"/>
    </row>
    <row r="1711" spans="1:7" s="202" customFormat="1" x14ac:dyDescent="0.15">
      <c r="A1711" s="207"/>
      <c r="B1711" s="207"/>
      <c r="C1711" s="208"/>
      <c r="D1711" s="208"/>
      <c r="E1711" s="208"/>
      <c r="F1711" s="208"/>
      <c r="G1711" s="208"/>
    </row>
    <row r="1712" spans="1:7" s="202" customFormat="1" x14ac:dyDescent="0.15">
      <c r="A1712" s="207"/>
      <c r="B1712" s="207"/>
      <c r="C1712" s="208"/>
      <c r="D1712" s="208"/>
      <c r="E1712" s="208"/>
      <c r="F1712" s="208"/>
      <c r="G1712" s="208"/>
    </row>
    <row r="1713" spans="1:7" s="202" customFormat="1" x14ac:dyDescent="0.15">
      <c r="A1713" s="207"/>
      <c r="B1713" s="207"/>
      <c r="C1713" s="208"/>
      <c r="D1713" s="208"/>
      <c r="E1713" s="208"/>
      <c r="F1713" s="208"/>
      <c r="G1713" s="208"/>
    </row>
    <row r="1714" spans="1:7" s="202" customFormat="1" x14ac:dyDescent="0.15">
      <c r="A1714" s="207"/>
      <c r="B1714" s="207"/>
      <c r="C1714" s="208"/>
      <c r="D1714" s="208"/>
      <c r="E1714" s="208"/>
      <c r="F1714" s="208"/>
      <c r="G1714" s="208"/>
    </row>
    <row r="1715" spans="1:7" s="202" customFormat="1" x14ac:dyDescent="0.15">
      <c r="A1715" s="207"/>
      <c r="B1715" s="207"/>
      <c r="C1715" s="208"/>
      <c r="D1715" s="208"/>
      <c r="E1715" s="208"/>
      <c r="F1715" s="208"/>
      <c r="G1715" s="208"/>
    </row>
    <row r="1716" spans="1:7" s="202" customFormat="1" x14ac:dyDescent="0.15">
      <c r="A1716" s="207"/>
      <c r="B1716" s="207"/>
      <c r="C1716" s="208"/>
      <c r="D1716" s="208"/>
      <c r="E1716" s="208"/>
      <c r="F1716" s="208"/>
      <c r="G1716" s="208"/>
    </row>
    <row r="1717" spans="1:7" s="202" customFormat="1" x14ac:dyDescent="0.15">
      <c r="A1717" s="207"/>
      <c r="B1717" s="207"/>
      <c r="C1717" s="208"/>
      <c r="D1717" s="208"/>
      <c r="E1717" s="208"/>
      <c r="F1717" s="208"/>
      <c r="G1717" s="208"/>
    </row>
    <row r="1718" spans="1:7" s="202" customFormat="1" x14ac:dyDescent="0.15">
      <c r="A1718" s="207"/>
      <c r="B1718" s="207"/>
      <c r="C1718" s="208"/>
      <c r="D1718" s="208"/>
      <c r="E1718" s="208"/>
      <c r="F1718" s="208"/>
      <c r="G1718" s="208"/>
    </row>
    <row r="1719" spans="1:7" s="202" customFormat="1" x14ac:dyDescent="0.15">
      <c r="A1719" s="207"/>
      <c r="B1719" s="207"/>
      <c r="C1719" s="208"/>
      <c r="D1719" s="208"/>
      <c r="E1719" s="208"/>
      <c r="F1719" s="208"/>
      <c r="G1719" s="208"/>
    </row>
    <row r="1720" spans="1:7" s="202" customFormat="1" x14ac:dyDescent="0.15">
      <c r="A1720" s="207"/>
      <c r="B1720" s="207"/>
      <c r="C1720" s="208"/>
      <c r="D1720" s="208"/>
      <c r="E1720" s="208"/>
      <c r="F1720" s="208"/>
      <c r="G1720" s="208"/>
    </row>
    <row r="1721" spans="1:7" s="202" customFormat="1" x14ac:dyDescent="0.15">
      <c r="A1721" s="207"/>
      <c r="B1721" s="207"/>
      <c r="C1721" s="208"/>
      <c r="D1721" s="208"/>
      <c r="E1721" s="208"/>
      <c r="F1721" s="208"/>
      <c r="G1721" s="208"/>
    </row>
    <row r="1722" spans="1:7" s="202" customFormat="1" x14ac:dyDescent="0.15">
      <c r="A1722" s="207"/>
      <c r="B1722" s="207"/>
      <c r="C1722" s="208"/>
      <c r="D1722" s="208"/>
      <c r="E1722" s="208"/>
      <c r="F1722" s="208"/>
      <c r="G1722" s="208"/>
    </row>
    <row r="1723" spans="1:7" s="202" customFormat="1" x14ac:dyDescent="0.15">
      <c r="A1723" s="207"/>
      <c r="B1723" s="207"/>
      <c r="C1723" s="208"/>
      <c r="D1723" s="208"/>
      <c r="E1723" s="208"/>
      <c r="F1723" s="208"/>
      <c r="G1723" s="208"/>
    </row>
    <row r="1724" spans="1:7" s="202" customFormat="1" x14ac:dyDescent="0.15">
      <c r="A1724" s="207"/>
      <c r="B1724" s="207"/>
      <c r="C1724" s="208"/>
      <c r="D1724" s="208"/>
      <c r="E1724" s="208"/>
      <c r="F1724" s="208"/>
      <c r="G1724" s="208"/>
    </row>
    <row r="1725" spans="1:7" s="202" customFormat="1" x14ac:dyDescent="0.15">
      <c r="A1725" s="207"/>
      <c r="B1725" s="207"/>
      <c r="C1725" s="208"/>
      <c r="D1725" s="208"/>
      <c r="E1725" s="208"/>
      <c r="F1725" s="208"/>
      <c r="G1725" s="208"/>
    </row>
    <row r="1726" spans="1:7" s="202" customFormat="1" x14ac:dyDescent="0.15">
      <c r="A1726" s="207"/>
      <c r="B1726" s="207"/>
      <c r="C1726" s="208"/>
      <c r="D1726" s="208"/>
      <c r="E1726" s="208"/>
      <c r="F1726" s="208"/>
      <c r="G1726" s="208"/>
    </row>
    <row r="1727" spans="1:7" s="202" customFormat="1" x14ac:dyDescent="0.15">
      <c r="A1727" s="207"/>
      <c r="B1727" s="207"/>
      <c r="C1727" s="208"/>
      <c r="D1727" s="208"/>
      <c r="E1727" s="208"/>
      <c r="F1727" s="208"/>
      <c r="G1727" s="208"/>
    </row>
    <row r="1728" spans="1:7" s="202" customFormat="1" x14ac:dyDescent="0.15">
      <c r="A1728" s="207"/>
      <c r="B1728" s="207"/>
      <c r="C1728" s="208"/>
      <c r="D1728" s="208"/>
      <c r="E1728" s="208"/>
      <c r="F1728" s="208"/>
      <c r="G1728" s="208"/>
    </row>
    <row r="1729" spans="1:7" s="202" customFormat="1" x14ac:dyDescent="0.15">
      <c r="A1729" s="207"/>
      <c r="B1729" s="207"/>
      <c r="C1729" s="208"/>
      <c r="D1729" s="208"/>
      <c r="E1729" s="208"/>
      <c r="F1729" s="208"/>
      <c r="G1729" s="208"/>
    </row>
    <row r="1730" spans="1:7" s="202" customFormat="1" x14ac:dyDescent="0.15">
      <c r="A1730" s="207"/>
      <c r="B1730" s="207"/>
      <c r="C1730" s="208"/>
      <c r="D1730" s="208"/>
      <c r="E1730" s="208"/>
      <c r="F1730" s="208"/>
      <c r="G1730" s="208"/>
    </row>
    <row r="1731" spans="1:7" s="202" customFormat="1" x14ac:dyDescent="0.15">
      <c r="A1731" s="207"/>
      <c r="B1731" s="207"/>
      <c r="C1731" s="208"/>
      <c r="D1731" s="208"/>
      <c r="E1731" s="208"/>
      <c r="F1731" s="208"/>
      <c r="G1731" s="208"/>
    </row>
    <row r="1732" spans="1:7" s="202" customFormat="1" x14ac:dyDescent="0.15">
      <c r="A1732" s="207"/>
      <c r="B1732" s="207"/>
      <c r="C1732" s="208"/>
      <c r="D1732" s="208"/>
      <c r="E1732" s="208"/>
      <c r="F1732" s="208"/>
      <c r="G1732" s="208"/>
    </row>
    <row r="1733" spans="1:7" s="202" customFormat="1" x14ac:dyDescent="0.15">
      <c r="A1733" s="207"/>
      <c r="B1733" s="207"/>
      <c r="C1733" s="208"/>
      <c r="D1733" s="208"/>
      <c r="E1733" s="208"/>
      <c r="F1733" s="208"/>
      <c r="G1733" s="208"/>
    </row>
    <row r="1734" spans="1:7" s="202" customFormat="1" x14ac:dyDescent="0.15">
      <c r="A1734" s="207"/>
      <c r="B1734" s="207"/>
      <c r="C1734" s="208"/>
      <c r="D1734" s="208"/>
      <c r="E1734" s="208"/>
      <c r="F1734" s="208"/>
      <c r="G1734" s="208"/>
    </row>
    <row r="1735" spans="1:7" s="202" customFormat="1" x14ac:dyDescent="0.15">
      <c r="A1735" s="207"/>
      <c r="B1735" s="207"/>
      <c r="C1735" s="208"/>
      <c r="D1735" s="208"/>
      <c r="E1735" s="208"/>
      <c r="F1735" s="208"/>
      <c r="G1735" s="208"/>
    </row>
    <row r="1736" spans="1:7" s="202" customFormat="1" x14ac:dyDescent="0.15">
      <c r="A1736" s="207"/>
      <c r="B1736" s="207"/>
      <c r="C1736" s="208"/>
      <c r="D1736" s="208"/>
      <c r="E1736" s="208"/>
      <c r="F1736" s="208"/>
      <c r="G1736" s="208"/>
    </row>
    <row r="1737" spans="1:7" s="202" customFormat="1" x14ac:dyDescent="0.15">
      <c r="A1737" s="207"/>
      <c r="B1737" s="207"/>
      <c r="C1737" s="208"/>
      <c r="D1737" s="208"/>
      <c r="E1737" s="208"/>
      <c r="F1737" s="208"/>
      <c r="G1737" s="208"/>
    </row>
    <row r="1738" spans="1:7" s="202" customFormat="1" x14ac:dyDescent="0.15">
      <c r="A1738" s="207"/>
      <c r="B1738" s="207"/>
      <c r="C1738" s="208"/>
      <c r="D1738" s="208"/>
      <c r="E1738" s="208"/>
      <c r="F1738" s="208"/>
      <c r="G1738" s="208"/>
    </row>
    <row r="1739" spans="1:7" s="202" customFormat="1" x14ac:dyDescent="0.15">
      <c r="A1739" s="207"/>
      <c r="B1739" s="207"/>
      <c r="C1739" s="208"/>
      <c r="D1739" s="208"/>
      <c r="E1739" s="208"/>
      <c r="F1739" s="208"/>
      <c r="G1739" s="208"/>
    </row>
    <row r="1740" spans="1:7" s="202" customFormat="1" x14ac:dyDescent="0.15">
      <c r="A1740" s="207"/>
      <c r="B1740" s="207"/>
      <c r="C1740" s="208"/>
      <c r="D1740" s="208"/>
      <c r="E1740" s="208"/>
      <c r="F1740" s="208"/>
      <c r="G1740" s="208"/>
    </row>
    <row r="1741" spans="1:7" s="202" customFormat="1" x14ac:dyDescent="0.15">
      <c r="A1741" s="207"/>
      <c r="B1741" s="207"/>
      <c r="C1741" s="208"/>
      <c r="D1741" s="208"/>
      <c r="E1741" s="208"/>
      <c r="F1741" s="208"/>
      <c r="G1741" s="208"/>
    </row>
    <row r="1742" spans="1:7" s="202" customFormat="1" x14ac:dyDescent="0.15">
      <c r="A1742" s="207"/>
      <c r="B1742" s="207"/>
      <c r="C1742" s="208"/>
      <c r="D1742" s="208"/>
      <c r="E1742" s="208"/>
      <c r="F1742" s="208"/>
      <c r="G1742" s="208"/>
    </row>
    <row r="1743" spans="1:7" s="202" customFormat="1" x14ac:dyDescent="0.15">
      <c r="A1743" s="207"/>
      <c r="B1743" s="207"/>
      <c r="C1743" s="208"/>
      <c r="D1743" s="208"/>
      <c r="E1743" s="208"/>
      <c r="F1743" s="208"/>
      <c r="G1743" s="208"/>
    </row>
    <row r="1744" spans="1:7" s="202" customFormat="1" x14ac:dyDescent="0.15">
      <c r="A1744" s="207"/>
      <c r="B1744" s="207"/>
      <c r="C1744" s="208"/>
      <c r="D1744" s="208"/>
      <c r="E1744" s="208"/>
      <c r="F1744" s="208"/>
      <c r="G1744" s="208"/>
    </row>
    <row r="1745" spans="1:7" s="202" customFormat="1" x14ac:dyDescent="0.15">
      <c r="A1745" s="207"/>
      <c r="B1745" s="207"/>
      <c r="C1745" s="208"/>
      <c r="D1745" s="208"/>
      <c r="E1745" s="208"/>
      <c r="F1745" s="208"/>
      <c r="G1745" s="208"/>
    </row>
    <row r="1746" spans="1:7" s="202" customFormat="1" x14ac:dyDescent="0.15">
      <c r="A1746" s="207"/>
      <c r="B1746" s="207"/>
      <c r="C1746" s="208"/>
      <c r="D1746" s="208"/>
      <c r="E1746" s="208"/>
      <c r="F1746" s="208"/>
      <c r="G1746" s="208"/>
    </row>
    <row r="1747" spans="1:7" s="202" customFormat="1" x14ac:dyDescent="0.15">
      <c r="A1747" s="207"/>
      <c r="B1747" s="207"/>
      <c r="C1747" s="208"/>
      <c r="D1747" s="208"/>
      <c r="E1747" s="208"/>
      <c r="F1747" s="208"/>
      <c r="G1747" s="208"/>
    </row>
    <row r="1748" spans="1:7" s="202" customFormat="1" x14ac:dyDescent="0.15">
      <c r="A1748" s="207"/>
      <c r="B1748" s="207"/>
      <c r="C1748" s="208"/>
      <c r="D1748" s="208"/>
      <c r="E1748" s="208"/>
      <c r="F1748" s="208"/>
      <c r="G1748" s="208"/>
    </row>
    <row r="1749" spans="1:7" s="202" customFormat="1" x14ac:dyDescent="0.15">
      <c r="A1749" s="207"/>
      <c r="B1749" s="207"/>
      <c r="C1749" s="208"/>
      <c r="D1749" s="208"/>
      <c r="E1749" s="208"/>
      <c r="F1749" s="208"/>
      <c r="G1749" s="208"/>
    </row>
    <row r="1750" spans="1:7" s="202" customFormat="1" x14ac:dyDescent="0.15">
      <c r="A1750" s="207"/>
      <c r="B1750" s="207"/>
      <c r="C1750" s="208"/>
      <c r="D1750" s="208"/>
      <c r="E1750" s="208"/>
      <c r="F1750" s="208"/>
      <c r="G1750" s="208"/>
    </row>
    <row r="1751" spans="1:7" s="202" customFormat="1" x14ac:dyDescent="0.15">
      <c r="A1751" s="207"/>
      <c r="B1751" s="207"/>
      <c r="C1751" s="208"/>
      <c r="D1751" s="208"/>
      <c r="E1751" s="208"/>
      <c r="F1751" s="208"/>
      <c r="G1751" s="208"/>
    </row>
    <row r="1752" spans="1:7" s="202" customFormat="1" x14ac:dyDescent="0.15">
      <c r="A1752" s="207"/>
      <c r="B1752" s="207"/>
      <c r="C1752" s="208"/>
      <c r="D1752" s="208"/>
      <c r="E1752" s="208"/>
      <c r="F1752" s="208"/>
      <c r="G1752" s="208"/>
    </row>
    <row r="1753" spans="1:7" s="202" customFormat="1" x14ac:dyDescent="0.15">
      <c r="A1753" s="207"/>
      <c r="B1753" s="207"/>
      <c r="C1753" s="208"/>
      <c r="D1753" s="208"/>
      <c r="E1753" s="208"/>
      <c r="F1753" s="208"/>
      <c r="G1753" s="208"/>
    </row>
    <row r="1754" spans="1:7" s="202" customFormat="1" x14ac:dyDescent="0.15">
      <c r="A1754" s="207"/>
      <c r="B1754" s="207"/>
      <c r="C1754" s="208"/>
      <c r="D1754" s="208"/>
      <c r="E1754" s="208"/>
      <c r="F1754" s="208"/>
      <c r="G1754" s="208"/>
    </row>
    <row r="1755" spans="1:7" s="202" customFormat="1" x14ac:dyDescent="0.15">
      <c r="A1755" s="207"/>
      <c r="B1755" s="207"/>
      <c r="C1755" s="208"/>
      <c r="D1755" s="208"/>
      <c r="E1755" s="208"/>
      <c r="F1755" s="208"/>
      <c r="G1755" s="208"/>
    </row>
    <row r="1756" spans="1:7" s="202" customFormat="1" x14ac:dyDescent="0.15">
      <c r="A1756" s="207"/>
      <c r="B1756" s="207"/>
      <c r="C1756" s="208"/>
      <c r="D1756" s="208"/>
      <c r="E1756" s="208"/>
      <c r="F1756" s="208"/>
      <c r="G1756" s="208"/>
    </row>
    <row r="1757" spans="1:7" s="202" customFormat="1" x14ac:dyDescent="0.15">
      <c r="A1757" s="207"/>
      <c r="B1757" s="207"/>
      <c r="C1757" s="208"/>
      <c r="D1757" s="208"/>
      <c r="E1757" s="208"/>
      <c r="F1757" s="208"/>
      <c r="G1757" s="208"/>
    </row>
    <row r="1758" spans="1:7" s="202" customFormat="1" x14ac:dyDescent="0.15">
      <c r="A1758" s="207"/>
      <c r="B1758" s="207"/>
      <c r="C1758" s="208"/>
      <c r="D1758" s="208"/>
      <c r="E1758" s="208"/>
      <c r="F1758" s="208"/>
      <c r="G1758" s="208"/>
    </row>
    <row r="1759" spans="1:7" s="202" customFormat="1" x14ac:dyDescent="0.15">
      <c r="A1759" s="207"/>
      <c r="B1759" s="207"/>
      <c r="C1759" s="208"/>
      <c r="D1759" s="208"/>
      <c r="E1759" s="208"/>
      <c r="F1759" s="208"/>
      <c r="G1759" s="208"/>
    </row>
    <row r="1760" spans="1:7" s="202" customFormat="1" x14ac:dyDescent="0.15">
      <c r="A1760" s="207"/>
      <c r="B1760" s="207"/>
      <c r="C1760" s="208"/>
      <c r="D1760" s="208"/>
      <c r="E1760" s="208"/>
      <c r="F1760" s="208"/>
      <c r="G1760" s="208"/>
    </row>
    <row r="1761" spans="1:7" s="202" customFormat="1" x14ac:dyDescent="0.15">
      <c r="A1761" s="207"/>
      <c r="B1761" s="207"/>
      <c r="C1761" s="208"/>
      <c r="D1761" s="208"/>
      <c r="E1761" s="208"/>
      <c r="F1761" s="208"/>
      <c r="G1761" s="208"/>
    </row>
    <row r="1762" spans="1:7" s="202" customFormat="1" x14ac:dyDescent="0.15">
      <c r="A1762" s="207"/>
      <c r="B1762" s="207"/>
      <c r="C1762" s="208"/>
      <c r="D1762" s="208"/>
      <c r="E1762" s="208"/>
      <c r="F1762" s="208"/>
      <c r="G1762" s="208"/>
    </row>
    <row r="1763" spans="1:7" s="202" customFormat="1" x14ac:dyDescent="0.15">
      <c r="A1763" s="207"/>
      <c r="B1763" s="207"/>
      <c r="C1763" s="208"/>
      <c r="D1763" s="208"/>
      <c r="E1763" s="208"/>
      <c r="F1763" s="208"/>
      <c r="G1763" s="208"/>
    </row>
    <row r="1764" spans="1:7" s="202" customFormat="1" x14ac:dyDescent="0.15">
      <c r="A1764" s="207"/>
      <c r="B1764" s="207"/>
      <c r="C1764" s="208"/>
      <c r="D1764" s="208"/>
      <c r="E1764" s="208"/>
      <c r="F1764" s="208"/>
      <c r="G1764" s="208"/>
    </row>
    <row r="1765" spans="1:7" s="202" customFormat="1" x14ac:dyDescent="0.15">
      <c r="A1765" s="207"/>
      <c r="B1765" s="207"/>
      <c r="C1765" s="208"/>
      <c r="D1765" s="208"/>
      <c r="E1765" s="208"/>
      <c r="F1765" s="208"/>
      <c r="G1765" s="208"/>
    </row>
    <row r="1766" spans="1:7" s="202" customFormat="1" x14ac:dyDescent="0.15">
      <c r="A1766" s="207"/>
      <c r="B1766" s="207"/>
      <c r="C1766" s="208"/>
      <c r="D1766" s="208"/>
      <c r="E1766" s="208"/>
      <c r="F1766" s="208"/>
      <c r="G1766" s="208"/>
    </row>
    <row r="1767" spans="1:7" s="202" customFormat="1" x14ac:dyDescent="0.15">
      <c r="A1767" s="207"/>
      <c r="B1767" s="207"/>
      <c r="C1767" s="208"/>
      <c r="D1767" s="208"/>
      <c r="E1767" s="208"/>
      <c r="F1767" s="208"/>
      <c r="G1767" s="208"/>
    </row>
    <row r="1768" spans="1:7" s="202" customFormat="1" x14ac:dyDescent="0.15">
      <c r="A1768" s="207"/>
      <c r="B1768" s="207"/>
      <c r="C1768" s="208"/>
      <c r="D1768" s="208"/>
      <c r="E1768" s="208"/>
      <c r="F1768" s="208"/>
      <c r="G1768" s="208"/>
    </row>
    <row r="1769" spans="1:7" s="202" customFormat="1" x14ac:dyDescent="0.15">
      <c r="A1769" s="207"/>
      <c r="B1769" s="207"/>
      <c r="C1769" s="208"/>
      <c r="D1769" s="208"/>
      <c r="E1769" s="208"/>
      <c r="F1769" s="208"/>
      <c r="G1769" s="208"/>
    </row>
    <row r="1770" spans="1:7" s="202" customFormat="1" x14ac:dyDescent="0.15">
      <c r="A1770" s="207"/>
      <c r="B1770" s="207"/>
      <c r="C1770" s="208"/>
      <c r="D1770" s="208"/>
      <c r="E1770" s="208"/>
      <c r="F1770" s="208"/>
      <c r="G1770" s="208"/>
    </row>
    <row r="1771" spans="1:7" s="202" customFormat="1" x14ac:dyDescent="0.15">
      <c r="A1771" s="207"/>
      <c r="B1771" s="207"/>
      <c r="C1771" s="208"/>
      <c r="D1771" s="208"/>
      <c r="E1771" s="208"/>
      <c r="F1771" s="208"/>
      <c r="G1771" s="208"/>
    </row>
    <row r="1772" spans="1:7" s="202" customFormat="1" x14ac:dyDescent="0.15">
      <c r="A1772" s="207"/>
      <c r="B1772" s="207"/>
      <c r="C1772" s="208"/>
      <c r="D1772" s="208"/>
      <c r="E1772" s="208"/>
      <c r="F1772" s="208"/>
      <c r="G1772" s="208"/>
    </row>
    <row r="1773" spans="1:7" s="202" customFormat="1" x14ac:dyDescent="0.15">
      <c r="A1773" s="207"/>
      <c r="B1773" s="207"/>
      <c r="C1773" s="208"/>
      <c r="D1773" s="208"/>
      <c r="E1773" s="208"/>
      <c r="F1773" s="208"/>
      <c r="G1773" s="208"/>
    </row>
    <row r="1774" spans="1:7" s="202" customFormat="1" x14ac:dyDescent="0.15">
      <c r="A1774" s="207"/>
      <c r="B1774" s="207"/>
      <c r="C1774" s="208"/>
      <c r="D1774" s="208"/>
      <c r="E1774" s="208"/>
      <c r="F1774" s="208"/>
      <c r="G1774" s="208"/>
    </row>
    <row r="1775" spans="1:7" s="202" customFormat="1" x14ac:dyDescent="0.15">
      <c r="A1775" s="207"/>
      <c r="B1775" s="207"/>
      <c r="C1775" s="208"/>
      <c r="D1775" s="208"/>
      <c r="E1775" s="208"/>
      <c r="F1775" s="208"/>
      <c r="G1775" s="208"/>
    </row>
    <row r="1776" spans="1:7" s="202" customFormat="1" x14ac:dyDescent="0.15">
      <c r="A1776" s="207"/>
      <c r="B1776" s="207"/>
      <c r="C1776" s="208"/>
      <c r="D1776" s="208"/>
      <c r="E1776" s="208"/>
      <c r="F1776" s="208"/>
      <c r="G1776" s="208"/>
    </row>
    <row r="1777" spans="1:7" s="202" customFormat="1" x14ac:dyDescent="0.15">
      <c r="A1777" s="207"/>
      <c r="B1777" s="207"/>
      <c r="C1777" s="208"/>
      <c r="D1777" s="208"/>
      <c r="E1777" s="208"/>
      <c r="F1777" s="208"/>
      <c r="G1777" s="208"/>
    </row>
    <row r="1778" spans="1:7" s="202" customFormat="1" x14ac:dyDescent="0.15">
      <c r="A1778" s="207"/>
      <c r="B1778" s="207"/>
      <c r="C1778" s="208"/>
      <c r="D1778" s="208"/>
      <c r="E1778" s="208"/>
      <c r="F1778" s="208"/>
      <c r="G1778" s="208"/>
    </row>
    <row r="1779" spans="1:7" s="202" customFormat="1" x14ac:dyDescent="0.15">
      <c r="A1779" s="207"/>
      <c r="B1779" s="207"/>
      <c r="C1779" s="208"/>
      <c r="D1779" s="208"/>
      <c r="E1779" s="208"/>
      <c r="F1779" s="208"/>
      <c r="G1779" s="208"/>
    </row>
    <row r="1780" spans="1:7" s="202" customFormat="1" x14ac:dyDescent="0.15">
      <c r="A1780" s="207"/>
      <c r="B1780" s="207"/>
      <c r="C1780" s="208"/>
      <c r="D1780" s="208"/>
      <c r="E1780" s="208"/>
      <c r="F1780" s="208"/>
      <c r="G1780" s="208"/>
    </row>
    <row r="1781" spans="1:7" s="202" customFormat="1" x14ac:dyDescent="0.15">
      <c r="A1781" s="207"/>
      <c r="B1781" s="207"/>
      <c r="C1781" s="208"/>
      <c r="D1781" s="208"/>
      <c r="E1781" s="208"/>
      <c r="F1781" s="208"/>
      <c r="G1781" s="208"/>
    </row>
    <row r="1782" spans="1:7" s="202" customFormat="1" x14ac:dyDescent="0.15">
      <c r="A1782" s="207"/>
      <c r="B1782" s="207"/>
      <c r="C1782" s="208"/>
      <c r="D1782" s="208"/>
      <c r="E1782" s="208"/>
      <c r="F1782" s="208"/>
      <c r="G1782" s="208"/>
    </row>
    <row r="1783" spans="1:7" s="202" customFormat="1" x14ac:dyDescent="0.15">
      <c r="A1783" s="207"/>
      <c r="B1783" s="207"/>
      <c r="C1783" s="208"/>
      <c r="D1783" s="208"/>
      <c r="E1783" s="208"/>
      <c r="F1783" s="208"/>
      <c r="G1783" s="208"/>
    </row>
    <row r="1784" spans="1:7" s="202" customFormat="1" x14ac:dyDescent="0.15">
      <c r="A1784" s="207"/>
      <c r="B1784" s="207"/>
      <c r="C1784" s="208"/>
      <c r="D1784" s="208"/>
      <c r="E1784" s="208"/>
      <c r="F1784" s="208"/>
      <c r="G1784" s="208"/>
    </row>
    <row r="1785" spans="1:7" s="202" customFormat="1" x14ac:dyDescent="0.15">
      <c r="A1785" s="207"/>
      <c r="B1785" s="207"/>
      <c r="C1785" s="208"/>
      <c r="D1785" s="208"/>
      <c r="E1785" s="208"/>
      <c r="F1785" s="208"/>
      <c r="G1785" s="208"/>
    </row>
    <row r="1786" spans="1:7" s="202" customFormat="1" x14ac:dyDescent="0.15">
      <c r="A1786" s="207"/>
      <c r="B1786" s="207"/>
      <c r="C1786" s="208"/>
      <c r="D1786" s="208"/>
      <c r="E1786" s="208"/>
      <c r="F1786" s="208"/>
      <c r="G1786" s="208"/>
    </row>
    <row r="1787" spans="1:7" s="202" customFormat="1" x14ac:dyDescent="0.15">
      <c r="A1787" s="207"/>
      <c r="B1787" s="207"/>
      <c r="C1787" s="208"/>
      <c r="D1787" s="208"/>
      <c r="E1787" s="208"/>
      <c r="F1787" s="208"/>
      <c r="G1787" s="208"/>
    </row>
    <row r="1788" spans="1:7" s="202" customFormat="1" x14ac:dyDescent="0.15">
      <c r="A1788" s="207"/>
      <c r="B1788" s="207"/>
      <c r="C1788" s="208"/>
      <c r="D1788" s="208"/>
      <c r="E1788" s="208"/>
      <c r="F1788" s="208"/>
      <c r="G1788" s="208"/>
    </row>
    <row r="1789" spans="1:7" s="202" customFormat="1" x14ac:dyDescent="0.15">
      <c r="A1789" s="207"/>
      <c r="B1789" s="207"/>
      <c r="C1789" s="208"/>
      <c r="D1789" s="208"/>
      <c r="E1789" s="208"/>
      <c r="F1789" s="208"/>
      <c r="G1789" s="208"/>
    </row>
    <row r="1790" spans="1:7" s="202" customFormat="1" x14ac:dyDescent="0.15">
      <c r="A1790" s="207"/>
      <c r="B1790" s="207"/>
      <c r="C1790" s="208"/>
      <c r="D1790" s="208"/>
      <c r="E1790" s="208"/>
      <c r="F1790" s="208"/>
      <c r="G1790" s="208"/>
    </row>
    <row r="1791" spans="1:7" s="202" customFormat="1" x14ac:dyDescent="0.15">
      <c r="A1791" s="207"/>
      <c r="B1791" s="207"/>
      <c r="C1791" s="208"/>
      <c r="D1791" s="208"/>
      <c r="E1791" s="208"/>
      <c r="F1791" s="208"/>
      <c r="G1791" s="208"/>
    </row>
    <row r="1792" spans="1:7" s="202" customFormat="1" x14ac:dyDescent="0.15">
      <c r="A1792" s="207"/>
      <c r="B1792" s="207"/>
      <c r="C1792" s="208"/>
      <c r="D1792" s="208"/>
      <c r="E1792" s="208"/>
      <c r="F1792" s="208"/>
      <c r="G1792" s="208"/>
    </row>
    <row r="1793" spans="1:7" s="202" customFormat="1" x14ac:dyDescent="0.15">
      <c r="A1793" s="207"/>
      <c r="B1793" s="207"/>
      <c r="C1793" s="208"/>
      <c r="D1793" s="208"/>
      <c r="E1793" s="208"/>
      <c r="F1793" s="208"/>
      <c r="G1793" s="208"/>
    </row>
    <row r="1794" spans="1:7" s="202" customFormat="1" x14ac:dyDescent="0.15">
      <c r="A1794" s="207"/>
      <c r="B1794" s="207"/>
      <c r="C1794" s="208"/>
      <c r="D1794" s="208"/>
      <c r="E1794" s="208"/>
      <c r="F1794" s="208"/>
      <c r="G1794" s="208"/>
    </row>
    <row r="1795" spans="1:7" s="202" customFormat="1" x14ac:dyDescent="0.15">
      <c r="A1795" s="207"/>
      <c r="B1795" s="207"/>
      <c r="C1795" s="208"/>
      <c r="D1795" s="208"/>
      <c r="E1795" s="208"/>
      <c r="F1795" s="208"/>
      <c r="G1795" s="208"/>
    </row>
    <row r="1796" spans="1:7" s="202" customFormat="1" x14ac:dyDescent="0.15">
      <c r="A1796" s="207"/>
      <c r="B1796" s="207"/>
      <c r="C1796" s="208"/>
      <c r="D1796" s="208"/>
      <c r="E1796" s="208"/>
      <c r="F1796" s="208"/>
      <c r="G1796" s="208"/>
    </row>
    <row r="1797" spans="1:7" s="202" customFormat="1" x14ac:dyDescent="0.15">
      <c r="A1797" s="207"/>
      <c r="B1797" s="207"/>
      <c r="C1797" s="208"/>
      <c r="D1797" s="208"/>
      <c r="E1797" s="208"/>
      <c r="F1797" s="208"/>
      <c r="G1797" s="208"/>
    </row>
    <row r="1798" spans="1:7" s="202" customFormat="1" x14ac:dyDescent="0.15">
      <c r="A1798" s="207"/>
      <c r="B1798" s="207"/>
      <c r="C1798" s="208"/>
      <c r="D1798" s="208"/>
      <c r="E1798" s="208"/>
      <c r="F1798" s="208"/>
      <c r="G1798" s="208"/>
    </row>
    <row r="1799" spans="1:7" s="202" customFormat="1" x14ac:dyDescent="0.15">
      <c r="A1799" s="207"/>
      <c r="B1799" s="207"/>
      <c r="C1799" s="208"/>
      <c r="D1799" s="208"/>
      <c r="E1799" s="208"/>
      <c r="F1799" s="208"/>
      <c r="G1799" s="208"/>
    </row>
    <row r="1800" spans="1:7" s="202" customFormat="1" x14ac:dyDescent="0.15">
      <c r="A1800" s="207"/>
      <c r="B1800" s="207"/>
      <c r="C1800" s="208"/>
      <c r="D1800" s="208"/>
      <c r="E1800" s="208"/>
      <c r="F1800" s="208"/>
      <c r="G1800" s="208"/>
    </row>
    <row r="1801" spans="1:7" s="202" customFormat="1" x14ac:dyDescent="0.15">
      <c r="A1801" s="207"/>
      <c r="B1801" s="207"/>
      <c r="C1801" s="208"/>
      <c r="D1801" s="208"/>
      <c r="E1801" s="208"/>
      <c r="F1801" s="208"/>
      <c r="G1801" s="208"/>
    </row>
    <row r="1802" spans="1:7" s="202" customFormat="1" x14ac:dyDescent="0.15">
      <c r="A1802" s="207"/>
      <c r="B1802" s="207"/>
      <c r="C1802" s="208"/>
      <c r="D1802" s="208"/>
      <c r="E1802" s="208"/>
      <c r="F1802" s="208"/>
      <c r="G1802" s="208"/>
    </row>
    <row r="1803" spans="1:7" s="202" customFormat="1" x14ac:dyDescent="0.15">
      <c r="A1803" s="207"/>
      <c r="B1803" s="207"/>
      <c r="C1803" s="208"/>
      <c r="D1803" s="208"/>
      <c r="E1803" s="208"/>
      <c r="F1803" s="208"/>
      <c r="G1803" s="208"/>
    </row>
    <row r="1804" spans="1:7" s="202" customFormat="1" x14ac:dyDescent="0.15">
      <c r="A1804" s="207"/>
      <c r="B1804" s="207"/>
      <c r="C1804" s="208"/>
      <c r="D1804" s="208"/>
      <c r="E1804" s="208"/>
      <c r="F1804" s="208"/>
      <c r="G1804" s="208"/>
    </row>
    <row r="1805" spans="1:7" s="202" customFormat="1" x14ac:dyDescent="0.15">
      <c r="A1805" s="207"/>
      <c r="B1805" s="207"/>
      <c r="C1805" s="208"/>
      <c r="D1805" s="208"/>
      <c r="E1805" s="208"/>
      <c r="F1805" s="208"/>
      <c r="G1805" s="208"/>
    </row>
    <row r="1806" spans="1:7" s="202" customFormat="1" x14ac:dyDescent="0.15">
      <c r="A1806" s="207"/>
      <c r="B1806" s="207"/>
      <c r="C1806" s="208"/>
      <c r="D1806" s="208"/>
      <c r="E1806" s="208"/>
      <c r="F1806" s="208"/>
      <c r="G1806" s="208"/>
    </row>
    <row r="1807" spans="1:7" s="202" customFormat="1" x14ac:dyDescent="0.15">
      <c r="A1807" s="207"/>
      <c r="B1807" s="207"/>
      <c r="C1807" s="208"/>
      <c r="D1807" s="208"/>
      <c r="E1807" s="208"/>
      <c r="F1807" s="208"/>
      <c r="G1807" s="208"/>
    </row>
    <row r="1808" spans="1:7" s="202" customFormat="1" x14ac:dyDescent="0.15">
      <c r="A1808" s="207"/>
      <c r="B1808" s="207"/>
      <c r="C1808" s="208"/>
      <c r="D1808" s="208"/>
      <c r="E1808" s="208"/>
      <c r="F1808" s="208"/>
      <c r="G1808" s="208"/>
    </row>
    <row r="1809" spans="1:7" s="202" customFormat="1" x14ac:dyDescent="0.15">
      <c r="A1809" s="207"/>
      <c r="B1809" s="207"/>
      <c r="C1809" s="208"/>
      <c r="D1809" s="208"/>
      <c r="E1809" s="208"/>
      <c r="F1809" s="208"/>
      <c r="G1809" s="208"/>
    </row>
    <row r="1810" spans="1:7" s="202" customFormat="1" x14ac:dyDescent="0.15">
      <c r="A1810" s="207"/>
      <c r="B1810" s="207"/>
      <c r="C1810" s="208"/>
      <c r="D1810" s="208"/>
      <c r="E1810" s="208"/>
      <c r="F1810" s="208"/>
      <c r="G1810" s="208"/>
    </row>
    <row r="1811" spans="1:7" s="202" customFormat="1" x14ac:dyDescent="0.15">
      <c r="A1811" s="207"/>
      <c r="B1811" s="207"/>
      <c r="C1811" s="208"/>
      <c r="D1811" s="208"/>
      <c r="E1811" s="208"/>
      <c r="F1811" s="208"/>
      <c r="G1811" s="208"/>
    </row>
    <row r="1812" spans="1:7" s="202" customFormat="1" x14ac:dyDescent="0.15">
      <c r="A1812" s="207"/>
      <c r="B1812" s="207"/>
      <c r="C1812" s="208"/>
      <c r="D1812" s="208"/>
      <c r="E1812" s="208"/>
      <c r="F1812" s="208"/>
      <c r="G1812" s="208"/>
    </row>
    <row r="1813" spans="1:7" s="202" customFormat="1" x14ac:dyDescent="0.15">
      <c r="A1813" s="207"/>
      <c r="B1813" s="207"/>
      <c r="C1813" s="208"/>
      <c r="D1813" s="208"/>
      <c r="E1813" s="208"/>
      <c r="F1813" s="208"/>
      <c r="G1813" s="208"/>
    </row>
    <row r="1814" spans="1:7" s="202" customFormat="1" x14ac:dyDescent="0.15">
      <c r="A1814" s="207"/>
      <c r="B1814" s="207"/>
      <c r="C1814" s="208"/>
      <c r="D1814" s="208"/>
      <c r="E1814" s="208"/>
      <c r="F1814" s="208"/>
      <c r="G1814" s="208"/>
    </row>
    <row r="1815" spans="1:7" s="202" customFormat="1" x14ac:dyDescent="0.15">
      <c r="A1815" s="207"/>
      <c r="B1815" s="207"/>
      <c r="C1815" s="208"/>
      <c r="D1815" s="208"/>
      <c r="E1815" s="208"/>
      <c r="F1815" s="208"/>
      <c r="G1815" s="208"/>
    </row>
    <row r="1816" spans="1:7" s="202" customFormat="1" x14ac:dyDescent="0.15">
      <c r="A1816" s="207"/>
      <c r="B1816" s="207"/>
      <c r="C1816" s="208"/>
      <c r="D1816" s="208"/>
      <c r="E1816" s="208"/>
      <c r="F1816" s="208"/>
      <c r="G1816" s="208"/>
    </row>
    <row r="1817" spans="1:7" s="202" customFormat="1" x14ac:dyDescent="0.15">
      <c r="A1817" s="207"/>
      <c r="B1817" s="207"/>
      <c r="C1817" s="208"/>
      <c r="D1817" s="208"/>
      <c r="E1817" s="208"/>
      <c r="F1817" s="208"/>
      <c r="G1817" s="208"/>
    </row>
    <row r="1818" spans="1:7" s="202" customFormat="1" x14ac:dyDescent="0.15">
      <c r="A1818" s="207"/>
      <c r="B1818" s="207"/>
      <c r="C1818" s="208"/>
      <c r="D1818" s="208"/>
      <c r="E1818" s="208"/>
      <c r="F1818" s="208"/>
      <c r="G1818" s="208"/>
    </row>
    <row r="1819" spans="1:7" s="202" customFormat="1" x14ac:dyDescent="0.15">
      <c r="A1819" s="207"/>
      <c r="B1819" s="207"/>
      <c r="C1819" s="208"/>
      <c r="D1819" s="208"/>
      <c r="E1819" s="208"/>
      <c r="F1819" s="208"/>
      <c r="G1819" s="208"/>
    </row>
    <row r="1820" spans="1:7" s="202" customFormat="1" x14ac:dyDescent="0.15">
      <c r="A1820" s="207"/>
      <c r="B1820" s="207"/>
      <c r="C1820" s="208"/>
      <c r="D1820" s="208"/>
      <c r="E1820" s="208"/>
      <c r="F1820" s="208"/>
      <c r="G1820" s="208"/>
    </row>
    <row r="1821" spans="1:7" s="202" customFormat="1" x14ac:dyDescent="0.15">
      <c r="A1821" s="207"/>
      <c r="B1821" s="207"/>
      <c r="C1821" s="208"/>
      <c r="D1821" s="208"/>
      <c r="E1821" s="208"/>
      <c r="F1821" s="208"/>
      <c r="G1821" s="208"/>
    </row>
    <row r="1822" spans="1:7" s="202" customFormat="1" x14ac:dyDescent="0.15">
      <c r="A1822" s="207"/>
      <c r="B1822" s="207"/>
      <c r="C1822" s="208"/>
      <c r="D1822" s="208"/>
      <c r="E1822" s="208"/>
      <c r="F1822" s="208"/>
      <c r="G1822" s="208"/>
    </row>
    <row r="1823" spans="1:7" s="202" customFormat="1" x14ac:dyDescent="0.15">
      <c r="A1823" s="207"/>
      <c r="B1823" s="207"/>
      <c r="C1823" s="208"/>
      <c r="D1823" s="208"/>
      <c r="E1823" s="208"/>
      <c r="F1823" s="208"/>
      <c r="G1823" s="208"/>
    </row>
    <row r="1824" spans="1:7" s="202" customFormat="1" x14ac:dyDescent="0.15">
      <c r="A1824" s="207"/>
      <c r="B1824" s="207"/>
      <c r="C1824" s="208"/>
      <c r="D1824" s="208"/>
      <c r="E1824" s="208"/>
      <c r="F1824" s="208"/>
      <c r="G1824" s="208"/>
    </row>
    <row r="1825" spans="1:7" s="202" customFormat="1" x14ac:dyDescent="0.15">
      <c r="A1825" s="207"/>
      <c r="B1825" s="207"/>
      <c r="C1825" s="208"/>
      <c r="D1825" s="208"/>
      <c r="E1825" s="208"/>
      <c r="F1825" s="208"/>
      <c r="G1825" s="208"/>
    </row>
    <row r="1826" spans="1:7" s="202" customFormat="1" x14ac:dyDescent="0.15">
      <c r="A1826" s="207"/>
      <c r="B1826" s="207"/>
      <c r="C1826" s="208"/>
      <c r="D1826" s="208"/>
      <c r="E1826" s="208"/>
      <c r="F1826" s="208"/>
      <c r="G1826" s="208"/>
    </row>
    <row r="1827" spans="1:7" s="202" customFormat="1" x14ac:dyDescent="0.15">
      <c r="A1827" s="207"/>
      <c r="B1827" s="207"/>
      <c r="C1827" s="208"/>
      <c r="D1827" s="208"/>
      <c r="E1827" s="208"/>
      <c r="F1827" s="208"/>
      <c r="G1827" s="208"/>
    </row>
    <row r="1828" spans="1:7" s="202" customFormat="1" x14ac:dyDescent="0.15">
      <c r="A1828" s="207"/>
      <c r="B1828" s="207"/>
      <c r="C1828" s="208"/>
      <c r="D1828" s="208"/>
      <c r="E1828" s="208"/>
      <c r="F1828" s="208"/>
      <c r="G1828" s="208"/>
    </row>
    <row r="1829" spans="1:7" s="202" customFormat="1" x14ac:dyDescent="0.15">
      <c r="A1829" s="207"/>
      <c r="B1829" s="207"/>
      <c r="C1829" s="208"/>
      <c r="D1829" s="208"/>
      <c r="E1829" s="208"/>
      <c r="F1829" s="208"/>
      <c r="G1829" s="208"/>
    </row>
    <row r="1830" spans="1:7" s="202" customFormat="1" x14ac:dyDescent="0.15">
      <c r="A1830" s="207"/>
      <c r="B1830" s="207"/>
      <c r="C1830" s="208"/>
      <c r="D1830" s="208"/>
      <c r="E1830" s="208"/>
      <c r="F1830" s="208"/>
      <c r="G1830" s="208"/>
    </row>
    <row r="1831" spans="1:7" s="202" customFormat="1" x14ac:dyDescent="0.15">
      <c r="A1831" s="207"/>
      <c r="B1831" s="207"/>
      <c r="C1831" s="208"/>
      <c r="D1831" s="208"/>
      <c r="E1831" s="208"/>
      <c r="F1831" s="208"/>
      <c r="G1831" s="208"/>
    </row>
    <row r="1832" spans="1:7" s="202" customFormat="1" x14ac:dyDescent="0.15">
      <c r="A1832" s="207"/>
      <c r="B1832" s="207"/>
      <c r="C1832" s="208"/>
      <c r="D1832" s="208"/>
      <c r="E1832" s="208"/>
      <c r="F1832" s="208"/>
      <c r="G1832" s="208"/>
    </row>
    <row r="1833" spans="1:7" s="202" customFormat="1" x14ac:dyDescent="0.15">
      <c r="A1833" s="207"/>
      <c r="B1833" s="207"/>
      <c r="C1833" s="208"/>
      <c r="D1833" s="208"/>
      <c r="E1833" s="208"/>
      <c r="F1833" s="208"/>
      <c r="G1833" s="208"/>
    </row>
    <row r="1834" spans="1:7" s="202" customFormat="1" x14ac:dyDescent="0.15">
      <c r="A1834" s="207"/>
      <c r="B1834" s="207"/>
      <c r="C1834" s="208"/>
      <c r="D1834" s="208"/>
      <c r="E1834" s="208"/>
      <c r="F1834" s="208"/>
      <c r="G1834" s="208"/>
    </row>
    <row r="1835" spans="1:7" s="202" customFormat="1" x14ac:dyDescent="0.15">
      <c r="A1835" s="207"/>
      <c r="B1835" s="207"/>
      <c r="C1835" s="208"/>
      <c r="D1835" s="208"/>
      <c r="E1835" s="208"/>
      <c r="F1835" s="208"/>
      <c r="G1835" s="208"/>
    </row>
    <row r="1836" spans="1:7" s="202" customFormat="1" x14ac:dyDescent="0.15">
      <c r="A1836" s="207"/>
      <c r="B1836" s="207"/>
      <c r="C1836" s="208"/>
      <c r="D1836" s="208"/>
      <c r="E1836" s="208"/>
      <c r="F1836" s="208"/>
      <c r="G1836" s="208"/>
    </row>
    <row r="1837" spans="1:7" s="202" customFormat="1" x14ac:dyDescent="0.15">
      <c r="A1837" s="207"/>
      <c r="B1837" s="207"/>
      <c r="C1837" s="208"/>
      <c r="D1837" s="208"/>
      <c r="E1837" s="208"/>
      <c r="F1837" s="208"/>
      <c r="G1837" s="208"/>
    </row>
    <row r="1838" spans="1:7" s="202" customFormat="1" x14ac:dyDescent="0.15">
      <c r="A1838" s="207"/>
      <c r="B1838" s="207"/>
      <c r="C1838" s="208"/>
      <c r="D1838" s="208"/>
      <c r="E1838" s="208"/>
      <c r="F1838" s="208"/>
      <c r="G1838" s="208"/>
    </row>
    <row r="1839" spans="1:7" s="202" customFormat="1" x14ac:dyDescent="0.15">
      <c r="A1839" s="207"/>
      <c r="B1839" s="207"/>
      <c r="C1839" s="208"/>
      <c r="D1839" s="208"/>
      <c r="E1839" s="208"/>
      <c r="F1839" s="208"/>
      <c r="G1839" s="208"/>
    </row>
    <row r="1840" spans="1:7" s="202" customFormat="1" x14ac:dyDescent="0.15">
      <c r="A1840" s="207"/>
      <c r="B1840" s="207"/>
      <c r="C1840" s="208"/>
      <c r="D1840" s="208"/>
      <c r="E1840" s="208"/>
      <c r="F1840" s="208"/>
      <c r="G1840" s="208"/>
    </row>
    <row r="1841" spans="1:7" s="202" customFormat="1" x14ac:dyDescent="0.15">
      <c r="A1841" s="207"/>
      <c r="B1841" s="207"/>
      <c r="C1841" s="208"/>
      <c r="D1841" s="208"/>
      <c r="E1841" s="208"/>
      <c r="F1841" s="208"/>
      <c r="G1841" s="208"/>
    </row>
    <row r="1842" spans="1:7" s="202" customFormat="1" x14ac:dyDescent="0.15">
      <c r="A1842" s="207"/>
      <c r="B1842" s="207"/>
      <c r="C1842" s="208"/>
      <c r="D1842" s="208"/>
      <c r="E1842" s="208"/>
      <c r="F1842" s="208"/>
      <c r="G1842" s="208"/>
    </row>
    <row r="1843" spans="1:7" s="202" customFormat="1" x14ac:dyDescent="0.15">
      <c r="A1843" s="207"/>
      <c r="B1843" s="207"/>
      <c r="C1843" s="208"/>
      <c r="D1843" s="208"/>
      <c r="E1843" s="208"/>
      <c r="F1843" s="208"/>
      <c r="G1843" s="208"/>
    </row>
    <row r="1844" spans="1:7" s="202" customFormat="1" x14ac:dyDescent="0.15">
      <c r="A1844" s="207"/>
      <c r="B1844" s="207"/>
      <c r="C1844" s="208"/>
      <c r="D1844" s="208"/>
      <c r="E1844" s="208"/>
      <c r="F1844" s="208"/>
      <c r="G1844" s="208"/>
    </row>
    <row r="1845" spans="1:7" s="202" customFormat="1" x14ac:dyDescent="0.15">
      <c r="A1845" s="207"/>
      <c r="B1845" s="207"/>
      <c r="C1845" s="208"/>
      <c r="D1845" s="208"/>
      <c r="E1845" s="208"/>
      <c r="F1845" s="208"/>
      <c r="G1845" s="208"/>
    </row>
    <row r="1846" spans="1:7" s="202" customFormat="1" x14ac:dyDescent="0.15">
      <c r="A1846" s="207"/>
      <c r="B1846" s="207"/>
      <c r="C1846" s="208"/>
      <c r="D1846" s="208"/>
      <c r="E1846" s="208"/>
      <c r="F1846" s="208"/>
      <c r="G1846" s="208"/>
    </row>
    <row r="1847" spans="1:7" s="202" customFormat="1" x14ac:dyDescent="0.15">
      <c r="A1847" s="207"/>
      <c r="B1847" s="207"/>
      <c r="C1847" s="208"/>
      <c r="D1847" s="208"/>
      <c r="E1847" s="208"/>
      <c r="F1847" s="208"/>
      <c r="G1847" s="208"/>
    </row>
    <row r="1848" spans="1:7" s="202" customFormat="1" x14ac:dyDescent="0.15">
      <c r="A1848" s="207"/>
      <c r="B1848" s="207"/>
      <c r="C1848" s="208"/>
      <c r="D1848" s="208"/>
      <c r="E1848" s="208"/>
      <c r="F1848" s="208"/>
      <c r="G1848" s="208"/>
    </row>
    <row r="1849" spans="1:7" s="202" customFormat="1" x14ac:dyDescent="0.15">
      <c r="A1849" s="207"/>
      <c r="B1849" s="207"/>
      <c r="C1849" s="208"/>
      <c r="D1849" s="208"/>
      <c r="E1849" s="208"/>
      <c r="F1849" s="208"/>
      <c r="G1849" s="208"/>
    </row>
    <row r="1850" spans="1:7" s="202" customFormat="1" x14ac:dyDescent="0.15">
      <c r="A1850" s="207"/>
      <c r="B1850" s="207"/>
      <c r="C1850" s="208"/>
      <c r="D1850" s="208"/>
      <c r="E1850" s="208"/>
      <c r="F1850" s="208"/>
      <c r="G1850" s="208"/>
    </row>
    <row r="1851" spans="1:7" s="202" customFormat="1" x14ac:dyDescent="0.15">
      <c r="A1851" s="207"/>
      <c r="B1851" s="207"/>
      <c r="C1851" s="208"/>
      <c r="D1851" s="208"/>
      <c r="E1851" s="208"/>
      <c r="F1851" s="208"/>
      <c r="G1851" s="208"/>
    </row>
    <row r="1852" spans="1:7" s="202" customFormat="1" x14ac:dyDescent="0.15">
      <c r="A1852" s="207"/>
      <c r="B1852" s="207"/>
      <c r="C1852" s="208"/>
      <c r="D1852" s="208"/>
      <c r="E1852" s="208"/>
      <c r="F1852" s="208"/>
      <c r="G1852" s="208"/>
    </row>
    <row r="1853" spans="1:7" s="202" customFormat="1" x14ac:dyDescent="0.15">
      <c r="A1853" s="207"/>
      <c r="B1853" s="207"/>
      <c r="C1853" s="208"/>
      <c r="D1853" s="208"/>
      <c r="E1853" s="208"/>
      <c r="F1853" s="208"/>
      <c r="G1853" s="208"/>
    </row>
    <row r="1854" spans="1:7" s="202" customFormat="1" x14ac:dyDescent="0.15">
      <c r="A1854" s="207"/>
      <c r="B1854" s="207"/>
      <c r="C1854" s="208"/>
      <c r="D1854" s="208"/>
      <c r="E1854" s="208"/>
      <c r="F1854" s="208"/>
      <c r="G1854" s="208"/>
    </row>
    <row r="1855" spans="1:7" s="202" customFormat="1" x14ac:dyDescent="0.15">
      <c r="A1855" s="207"/>
      <c r="B1855" s="207"/>
      <c r="C1855" s="208"/>
      <c r="D1855" s="208"/>
      <c r="E1855" s="208"/>
      <c r="F1855" s="208"/>
      <c r="G1855" s="208"/>
    </row>
    <row r="1856" spans="1:7" s="202" customFormat="1" x14ac:dyDescent="0.15">
      <c r="A1856" s="207"/>
      <c r="B1856" s="207"/>
      <c r="C1856" s="208"/>
      <c r="D1856" s="208"/>
      <c r="E1856" s="208"/>
      <c r="F1856" s="208"/>
      <c r="G1856" s="208"/>
    </row>
    <row r="1857" spans="1:7" s="202" customFormat="1" x14ac:dyDescent="0.15">
      <c r="A1857" s="207"/>
      <c r="B1857" s="207"/>
      <c r="C1857" s="208"/>
      <c r="D1857" s="208"/>
      <c r="E1857" s="208"/>
      <c r="F1857" s="208"/>
      <c r="G1857" s="208"/>
    </row>
    <row r="1858" spans="1:7" s="202" customFormat="1" x14ac:dyDescent="0.15">
      <c r="A1858" s="207"/>
      <c r="B1858" s="207"/>
      <c r="C1858" s="208"/>
      <c r="D1858" s="208"/>
      <c r="E1858" s="208"/>
      <c r="F1858" s="208"/>
      <c r="G1858" s="208"/>
    </row>
    <row r="1859" spans="1:7" s="202" customFormat="1" x14ac:dyDescent="0.15">
      <c r="A1859" s="207"/>
      <c r="B1859" s="207"/>
      <c r="C1859" s="208"/>
      <c r="D1859" s="208"/>
      <c r="E1859" s="208"/>
      <c r="F1859" s="208"/>
      <c r="G1859" s="208"/>
    </row>
    <row r="1860" spans="1:7" s="202" customFormat="1" x14ac:dyDescent="0.15">
      <c r="A1860" s="207"/>
      <c r="B1860" s="207"/>
      <c r="C1860" s="208"/>
      <c r="D1860" s="208"/>
      <c r="E1860" s="208"/>
      <c r="F1860" s="208"/>
      <c r="G1860" s="208"/>
    </row>
    <row r="1861" spans="1:7" s="202" customFormat="1" x14ac:dyDescent="0.15">
      <c r="A1861" s="207"/>
      <c r="B1861" s="207"/>
      <c r="C1861" s="208"/>
      <c r="D1861" s="208"/>
      <c r="E1861" s="208"/>
      <c r="F1861" s="208"/>
      <c r="G1861" s="208"/>
    </row>
    <row r="1862" spans="1:7" s="202" customFormat="1" x14ac:dyDescent="0.15">
      <c r="A1862" s="207"/>
      <c r="B1862" s="207"/>
      <c r="C1862" s="208"/>
      <c r="D1862" s="208"/>
      <c r="E1862" s="208"/>
      <c r="F1862" s="208"/>
      <c r="G1862" s="208"/>
    </row>
    <row r="1863" spans="1:7" s="202" customFormat="1" x14ac:dyDescent="0.15">
      <c r="A1863" s="207"/>
      <c r="B1863" s="207"/>
      <c r="C1863" s="208"/>
      <c r="D1863" s="208"/>
      <c r="E1863" s="208"/>
      <c r="F1863" s="208"/>
      <c r="G1863" s="208"/>
    </row>
    <row r="1864" spans="1:7" s="202" customFormat="1" x14ac:dyDescent="0.15">
      <c r="A1864" s="207"/>
      <c r="B1864" s="207"/>
      <c r="C1864" s="208"/>
      <c r="D1864" s="208"/>
      <c r="E1864" s="208"/>
      <c r="F1864" s="208"/>
      <c r="G1864" s="208"/>
    </row>
    <row r="1865" spans="1:7" s="202" customFormat="1" x14ac:dyDescent="0.15">
      <c r="A1865" s="207"/>
      <c r="B1865" s="207"/>
      <c r="C1865" s="208"/>
      <c r="D1865" s="208"/>
      <c r="E1865" s="208"/>
      <c r="F1865" s="208"/>
      <c r="G1865" s="208"/>
    </row>
    <row r="1866" spans="1:7" s="202" customFormat="1" x14ac:dyDescent="0.15">
      <c r="A1866" s="207"/>
      <c r="B1866" s="207"/>
      <c r="C1866" s="208"/>
      <c r="D1866" s="208"/>
      <c r="E1866" s="208"/>
      <c r="F1866" s="208"/>
      <c r="G1866" s="208"/>
    </row>
    <row r="1867" spans="1:7" s="202" customFormat="1" x14ac:dyDescent="0.15">
      <c r="A1867" s="207"/>
      <c r="B1867" s="207"/>
      <c r="C1867" s="208"/>
      <c r="D1867" s="208"/>
      <c r="E1867" s="208"/>
      <c r="F1867" s="208"/>
      <c r="G1867" s="208"/>
    </row>
    <row r="1868" spans="1:7" s="202" customFormat="1" x14ac:dyDescent="0.15">
      <c r="A1868" s="207"/>
      <c r="B1868" s="207"/>
      <c r="C1868" s="208"/>
      <c r="D1868" s="208"/>
      <c r="E1868" s="208"/>
      <c r="F1868" s="208"/>
      <c r="G1868" s="208"/>
    </row>
    <row r="1869" spans="1:7" s="202" customFormat="1" x14ac:dyDescent="0.15">
      <c r="A1869" s="207"/>
      <c r="B1869" s="207"/>
      <c r="C1869" s="208"/>
      <c r="D1869" s="208"/>
      <c r="E1869" s="208"/>
      <c r="F1869" s="208"/>
      <c r="G1869" s="208"/>
    </row>
    <row r="1870" spans="1:7" s="202" customFormat="1" x14ac:dyDescent="0.15">
      <c r="A1870" s="207"/>
      <c r="B1870" s="207"/>
      <c r="C1870" s="208"/>
      <c r="D1870" s="208"/>
      <c r="E1870" s="208"/>
      <c r="F1870" s="208"/>
      <c r="G1870" s="208"/>
    </row>
    <row r="1871" spans="1:7" s="202" customFormat="1" x14ac:dyDescent="0.15">
      <c r="A1871" s="207"/>
      <c r="B1871" s="207"/>
      <c r="C1871" s="208"/>
      <c r="D1871" s="208"/>
      <c r="E1871" s="208"/>
      <c r="F1871" s="208"/>
      <c r="G1871" s="208"/>
    </row>
    <row r="1872" spans="1:7" s="202" customFormat="1" x14ac:dyDescent="0.15">
      <c r="A1872" s="207"/>
      <c r="B1872" s="207"/>
      <c r="C1872" s="208"/>
      <c r="D1872" s="208"/>
      <c r="E1872" s="208"/>
      <c r="F1872" s="208"/>
      <c r="G1872" s="208"/>
    </row>
    <row r="1873" spans="1:7" s="202" customFormat="1" x14ac:dyDescent="0.15">
      <c r="A1873" s="207"/>
      <c r="B1873" s="207"/>
      <c r="C1873" s="208"/>
      <c r="D1873" s="208"/>
      <c r="E1873" s="208"/>
      <c r="F1873" s="208"/>
      <c r="G1873" s="208"/>
    </row>
    <row r="1874" spans="1:7" s="202" customFormat="1" x14ac:dyDescent="0.15">
      <c r="A1874" s="207"/>
      <c r="B1874" s="207"/>
      <c r="C1874" s="208"/>
      <c r="D1874" s="208"/>
      <c r="E1874" s="208"/>
      <c r="F1874" s="208"/>
      <c r="G1874" s="208"/>
    </row>
    <row r="1875" spans="1:7" s="202" customFormat="1" x14ac:dyDescent="0.15">
      <c r="A1875" s="207"/>
      <c r="B1875" s="207"/>
      <c r="C1875" s="208"/>
      <c r="D1875" s="208"/>
      <c r="E1875" s="208"/>
      <c r="F1875" s="208"/>
      <c r="G1875" s="208"/>
    </row>
    <row r="1876" spans="1:7" s="202" customFormat="1" x14ac:dyDescent="0.15">
      <c r="A1876" s="207"/>
      <c r="B1876" s="207"/>
      <c r="C1876" s="208"/>
      <c r="D1876" s="208"/>
      <c r="E1876" s="208"/>
      <c r="F1876" s="208"/>
      <c r="G1876" s="208"/>
    </row>
    <row r="1877" spans="1:7" s="202" customFormat="1" x14ac:dyDescent="0.15">
      <c r="A1877" s="207"/>
      <c r="B1877" s="207"/>
      <c r="C1877" s="208"/>
      <c r="D1877" s="208"/>
      <c r="E1877" s="208"/>
      <c r="F1877" s="208"/>
      <c r="G1877" s="208"/>
    </row>
    <row r="1878" spans="1:7" s="202" customFormat="1" x14ac:dyDescent="0.15">
      <c r="A1878" s="207"/>
      <c r="B1878" s="207"/>
      <c r="C1878" s="208"/>
      <c r="D1878" s="208"/>
      <c r="E1878" s="208"/>
      <c r="F1878" s="208"/>
      <c r="G1878" s="208"/>
    </row>
    <row r="1879" spans="1:7" s="202" customFormat="1" x14ac:dyDescent="0.15">
      <c r="A1879" s="207"/>
      <c r="B1879" s="207"/>
      <c r="C1879" s="208"/>
      <c r="D1879" s="208"/>
      <c r="E1879" s="208"/>
      <c r="F1879" s="208"/>
      <c r="G1879" s="208"/>
    </row>
    <row r="1880" spans="1:7" s="202" customFormat="1" x14ac:dyDescent="0.15">
      <c r="A1880" s="207"/>
      <c r="B1880" s="207"/>
      <c r="C1880" s="208"/>
      <c r="D1880" s="208"/>
      <c r="E1880" s="208"/>
      <c r="F1880" s="208"/>
      <c r="G1880" s="208"/>
    </row>
    <row r="1881" spans="1:7" s="202" customFormat="1" x14ac:dyDescent="0.15">
      <c r="A1881" s="207"/>
      <c r="B1881" s="207"/>
      <c r="C1881" s="208"/>
      <c r="D1881" s="208"/>
      <c r="E1881" s="208"/>
      <c r="F1881" s="208"/>
      <c r="G1881" s="208"/>
    </row>
    <row r="1882" spans="1:7" s="202" customFormat="1" x14ac:dyDescent="0.15">
      <c r="A1882" s="207"/>
      <c r="B1882" s="207"/>
      <c r="C1882" s="208"/>
      <c r="D1882" s="208"/>
      <c r="E1882" s="208"/>
      <c r="F1882" s="208"/>
      <c r="G1882" s="208"/>
    </row>
    <row r="1883" spans="1:7" s="202" customFormat="1" x14ac:dyDescent="0.15">
      <c r="A1883" s="207"/>
      <c r="B1883" s="207"/>
      <c r="C1883" s="208"/>
      <c r="D1883" s="208"/>
      <c r="E1883" s="208"/>
      <c r="F1883" s="208"/>
      <c r="G1883" s="208"/>
    </row>
    <row r="1884" spans="1:7" s="202" customFormat="1" x14ac:dyDescent="0.15">
      <c r="A1884" s="207"/>
      <c r="B1884" s="207"/>
      <c r="C1884" s="208"/>
      <c r="D1884" s="208"/>
      <c r="E1884" s="208"/>
      <c r="F1884" s="208"/>
      <c r="G1884" s="208"/>
    </row>
    <row r="1885" spans="1:7" s="202" customFormat="1" x14ac:dyDescent="0.15">
      <c r="A1885" s="207"/>
      <c r="B1885" s="207"/>
      <c r="C1885" s="208"/>
      <c r="D1885" s="208"/>
      <c r="E1885" s="208"/>
      <c r="F1885" s="208"/>
      <c r="G1885" s="208"/>
    </row>
    <row r="1886" spans="1:7" s="202" customFormat="1" x14ac:dyDescent="0.15">
      <c r="A1886" s="207"/>
      <c r="B1886" s="207"/>
      <c r="C1886" s="208"/>
      <c r="D1886" s="208"/>
      <c r="E1886" s="208"/>
      <c r="F1886" s="208"/>
      <c r="G1886" s="208"/>
    </row>
    <row r="1887" spans="1:7" s="202" customFormat="1" x14ac:dyDescent="0.15">
      <c r="A1887" s="207"/>
      <c r="B1887" s="207"/>
      <c r="C1887" s="208"/>
      <c r="D1887" s="208"/>
      <c r="E1887" s="208"/>
      <c r="F1887" s="208"/>
      <c r="G1887" s="208"/>
    </row>
    <row r="1888" spans="1:7" s="202" customFormat="1" x14ac:dyDescent="0.15">
      <c r="A1888" s="207"/>
      <c r="B1888" s="207"/>
      <c r="C1888" s="208"/>
      <c r="D1888" s="208"/>
      <c r="E1888" s="208"/>
      <c r="F1888" s="208"/>
      <c r="G1888" s="208"/>
    </row>
    <row r="1889" spans="1:7" s="202" customFormat="1" x14ac:dyDescent="0.15">
      <c r="A1889" s="207"/>
      <c r="B1889" s="207"/>
      <c r="C1889" s="208"/>
      <c r="D1889" s="208"/>
      <c r="E1889" s="208"/>
      <c r="F1889" s="208"/>
      <c r="G1889" s="208"/>
    </row>
    <row r="1890" spans="1:7" s="202" customFormat="1" x14ac:dyDescent="0.15">
      <c r="A1890" s="207"/>
      <c r="B1890" s="207"/>
      <c r="C1890" s="208"/>
      <c r="D1890" s="208"/>
      <c r="E1890" s="208"/>
      <c r="F1890" s="208"/>
      <c r="G1890" s="208"/>
    </row>
    <row r="1891" spans="1:7" s="202" customFormat="1" x14ac:dyDescent="0.15">
      <c r="A1891" s="207"/>
      <c r="B1891" s="207"/>
      <c r="C1891" s="208"/>
      <c r="D1891" s="208"/>
      <c r="E1891" s="208"/>
      <c r="F1891" s="208"/>
      <c r="G1891" s="208"/>
    </row>
    <row r="1892" spans="1:7" s="202" customFormat="1" x14ac:dyDescent="0.15">
      <c r="A1892" s="207"/>
      <c r="B1892" s="207"/>
      <c r="C1892" s="208"/>
      <c r="D1892" s="208"/>
      <c r="E1892" s="208"/>
      <c r="F1892" s="208"/>
      <c r="G1892" s="208"/>
    </row>
    <row r="1893" spans="1:7" s="202" customFormat="1" x14ac:dyDescent="0.15">
      <c r="A1893" s="207"/>
      <c r="B1893" s="207"/>
      <c r="C1893" s="208"/>
      <c r="D1893" s="208"/>
      <c r="E1893" s="208"/>
      <c r="F1893" s="208"/>
      <c r="G1893" s="208"/>
    </row>
    <row r="1894" spans="1:7" s="202" customFormat="1" x14ac:dyDescent="0.15">
      <c r="A1894" s="207"/>
      <c r="B1894" s="207"/>
      <c r="C1894" s="208"/>
      <c r="D1894" s="208"/>
      <c r="E1894" s="208"/>
      <c r="F1894" s="208"/>
      <c r="G1894" s="208"/>
    </row>
    <row r="1895" spans="1:7" s="202" customFormat="1" x14ac:dyDescent="0.15">
      <c r="A1895" s="207"/>
      <c r="B1895" s="207"/>
      <c r="C1895" s="208"/>
      <c r="D1895" s="208"/>
      <c r="E1895" s="208"/>
      <c r="F1895" s="208"/>
      <c r="G1895" s="208"/>
    </row>
    <row r="1896" spans="1:7" s="202" customFormat="1" x14ac:dyDescent="0.15">
      <c r="A1896" s="207"/>
      <c r="B1896" s="207"/>
      <c r="C1896" s="208"/>
      <c r="D1896" s="208"/>
      <c r="E1896" s="208"/>
      <c r="F1896" s="208"/>
      <c r="G1896" s="208"/>
    </row>
    <row r="1897" spans="1:7" s="202" customFormat="1" x14ac:dyDescent="0.15">
      <c r="A1897" s="207"/>
      <c r="B1897" s="207"/>
      <c r="C1897" s="208"/>
      <c r="D1897" s="208"/>
      <c r="E1897" s="208"/>
      <c r="F1897" s="208"/>
      <c r="G1897" s="208"/>
    </row>
    <row r="1898" spans="1:7" s="202" customFormat="1" x14ac:dyDescent="0.15">
      <c r="A1898" s="207"/>
      <c r="B1898" s="207"/>
      <c r="C1898" s="208"/>
      <c r="D1898" s="208"/>
      <c r="E1898" s="208"/>
      <c r="F1898" s="208"/>
      <c r="G1898" s="208"/>
    </row>
    <row r="1899" spans="1:7" s="202" customFormat="1" x14ac:dyDescent="0.15">
      <c r="A1899" s="207"/>
      <c r="B1899" s="207"/>
      <c r="C1899" s="208"/>
      <c r="D1899" s="208"/>
      <c r="E1899" s="208"/>
      <c r="F1899" s="208"/>
      <c r="G1899" s="208"/>
    </row>
    <row r="1900" spans="1:7" s="202" customFormat="1" x14ac:dyDescent="0.15">
      <c r="A1900" s="207"/>
      <c r="B1900" s="207"/>
      <c r="C1900" s="208"/>
      <c r="D1900" s="208"/>
      <c r="E1900" s="208"/>
      <c r="F1900" s="208"/>
      <c r="G1900" s="208"/>
    </row>
    <row r="1901" spans="1:7" s="202" customFormat="1" x14ac:dyDescent="0.15">
      <c r="A1901" s="207"/>
      <c r="B1901" s="207"/>
      <c r="C1901" s="208"/>
      <c r="D1901" s="208"/>
      <c r="E1901" s="208"/>
      <c r="F1901" s="208"/>
      <c r="G1901" s="208"/>
    </row>
    <row r="1902" spans="1:7" s="202" customFormat="1" x14ac:dyDescent="0.15">
      <c r="A1902" s="207"/>
      <c r="B1902" s="207"/>
      <c r="C1902" s="208"/>
      <c r="D1902" s="208"/>
      <c r="E1902" s="208"/>
      <c r="F1902" s="208"/>
      <c r="G1902" s="208"/>
    </row>
    <row r="1903" spans="1:7" s="202" customFormat="1" x14ac:dyDescent="0.15">
      <c r="A1903" s="207"/>
      <c r="B1903" s="207"/>
      <c r="C1903" s="208"/>
      <c r="D1903" s="208"/>
      <c r="E1903" s="208"/>
      <c r="F1903" s="208"/>
      <c r="G1903" s="208"/>
    </row>
    <row r="1904" spans="1:7" s="202" customFormat="1" x14ac:dyDescent="0.15">
      <c r="A1904" s="207"/>
      <c r="B1904" s="207"/>
      <c r="C1904" s="208"/>
      <c r="D1904" s="208"/>
      <c r="E1904" s="208"/>
      <c r="F1904" s="208"/>
      <c r="G1904" s="208"/>
    </row>
    <row r="1905" spans="1:7" s="202" customFormat="1" x14ac:dyDescent="0.15">
      <c r="A1905" s="207"/>
      <c r="B1905" s="207"/>
      <c r="C1905" s="208"/>
      <c r="D1905" s="208"/>
      <c r="E1905" s="208"/>
      <c r="F1905" s="208"/>
      <c r="G1905" s="208"/>
    </row>
    <row r="1906" spans="1:7" s="202" customFormat="1" x14ac:dyDescent="0.15">
      <c r="A1906" s="207"/>
      <c r="B1906" s="207"/>
      <c r="C1906" s="208"/>
      <c r="D1906" s="208"/>
      <c r="E1906" s="208"/>
      <c r="F1906" s="208"/>
      <c r="G1906" s="208"/>
    </row>
    <row r="1907" spans="1:7" s="202" customFormat="1" x14ac:dyDescent="0.15">
      <c r="A1907" s="207"/>
      <c r="B1907" s="207"/>
      <c r="C1907" s="208"/>
      <c r="D1907" s="208"/>
      <c r="E1907" s="208"/>
      <c r="F1907" s="208"/>
      <c r="G1907" s="208"/>
    </row>
    <row r="1908" spans="1:7" s="202" customFormat="1" x14ac:dyDescent="0.15">
      <c r="A1908" s="207"/>
      <c r="B1908" s="207"/>
      <c r="C1908" s="208"/>
      <c r="D1908" s="208"/>
      <c r="E1908" s="208"/>
      <c r="F1908" s="208"/>
      <c r="G1908" s="208"/>
    </row>
    <row r="1909" spans="1:7" s="202" customFormat="1" x14ac:dyDescent="0.15">
      <c r="A1909" s="207"/>
      <c r="B1909" s="207"/>
      <c r="C1909" s="208"/>
      <c r="D1909" s="208"/>
      <c r="E1909" s="208"/>
      <c r="F1909" s="208"/>
      <c r="G1909" s="208"/>
    </row>
    <row r="1910" spans="1:7" s="202" customFormat="1" x14ac:dyDescent="0.15">
      <c r="A1910" s="207"/>
      <c r="B1910" s="207"/>
      <c r="C1910" s="208"/>
      <c r="D1910" s="208"/>
      <c r="E1910" s="208"/>
      <c r="F1910" s="208"/>
      <c r="G1910" s="208"/>
    </row>
    <row r="1911" spans="1:7" s="202" customFormat="1" x14ac:dyDescent="0.15">
      <c r="A1911" s="207"/>
      <c r="B1911" s="207"/>
      <c r="C1911" s="208"/>
      <c r="D1911" s="208"/>
      <c r="E1911" s="208"/>
      <c r="F1911" s="208"/>
      <c r="G1911" s="208"/>
    </row>
    <row r="1912" spans="1:7" s="202" customFormat="1" x14ac:dyDescent="0.15">
      <c r="A1912" s="207"/>
      <c r="B1912" s="207"/>
      <c r="C1912" s="208"/>
      <c r="D1912" s="208"/>
      <c r="E1912" s="208"/>
      <c r="F1912" s="208"/>
      <c r="G1912" s="208"/>
    </row>
    <row r="1913" spans="1:7" s="202" customFormat="1" x14ac:dyDescent="0.15">
      <c r="A1913" s="207"/>
      <c r="B1913" s="207"/>
      <c r="C1913" s="208"/>
      <c r="D1913" s="208"/>
      <c r="E1913" s="208"/>
      <c r="F1913" s="208"/>
      <c r="G1913" s="208"/>
    </row>
    <row r="1914" spans="1:7" s="202" customFormat="1" x14ac:dyDescent="0.15">
      <c r="A1914" s="207"/>
      <c r="B1914" s="207"/>
      <c r="C1914" s="208"/>
      <c r="D1914" s="208"/>
      <c r="E1914" s="208"/>
      <c r="F1914" s="208"/>
      <c r="G1914" s="208"/>
    </row>
    <row r="1915" spans="1:7" s="202" customFormat="1" x14ac:dyDescent="0.15">
      <c r="A1915" s="207"/>
      <c r="B1915" s="207"/>
      <c r="C1915" s="208"/>
      <c r="D1915" s="208"/>
      <c r="E1915" s="208"/>
      <c r="F1915" s="208"/>
      <c r="G1915" s="208"/>
    </row>
    <row r="1916" spans="1:7" s="202" customFormat="1" x14ac:dyDescent="0.15">
      <c r="A1916" s="207"/>
      <c r="B1916" s="207"/>
      <c r="C1916" s="208"/>
      <c r="D1916" s="208"/>
      <c r="E1916" s="208"/>
      <c r="F1916" s="208"/>
      <c r="G1916" s="208"/>
    </row>
    <row r="1917" spans="1:7" s="202" customFormat="1" x14ac:dyDescent="0.15">
      <c r="A1917" s="207"/>
      <c r="B1917" s="207"/>
      <c r="C1917" s="208"/>
      <c r="D1917" s="208"/>
      <c r="E1917" s="208"/>
      <c r="F1917" s="208"/>
      <c r="G1917" s="208"/>
    </row>
    <row r="1918" spans="1:7" s="202" customFormat="1" x14ac:dyDescent="0.15">
      <c r="A1918" s="207"/>
      <c r="B1918" s="207"/>
      <c r="C1918" s="208"/>
      <c r="D1918" s="208"/>
      <c r="E1918" s="208"/>
      <c r="F1918" s="208"/>
      <c r="G1918" s="208"/>
    </row>
    <row r="1919" spans="1:7" s="202" customFormat="1" x14ac:dyDescent="0.15">
      <c r="A1919" s="207"/>
      <c r="B1919" s="207"/>
      <c r="C1919" s="208"/>
      <c r="D1919" s="208"/>
      <c r="E1919" s="208"/>
      <c r="F1919" s="208"/>
      <c r="G1919" s="208"/>
    </row>
    <row r="1920" spans="1:7" s="202" customFormat="1" x14ac:dyDescent="0.15">
      <c r="A1920" s="207"/>
      <c r="B1920" s="207"/>
      <c r="C1920" s="208"/>
      <c r="D1920" s="208"/>
      <c r="E1920" s="208"/>
      <c r="F1920" s="208"/>
      <c r="G1920" s="208"/>
    </row>
    <row r="1921" spans="1:7" s="202" customFormat="1" x14ac:dyDescent="0.15">
      <c r="A1921" s="207"/>
      <c r="B1921" s="207"/>
      <c r="C1921" s="208"/>
      <c r="D1921" s="208"/>
      <c r="E1921" s="208"/>
      <c r="F1921" s="208"/>
      <c r="G1921" s="208"/>
    </row>
    <row r="1922" spans="1:7" s="202" customFormat="1" x14ac:dyDescent="0.15">
      <c r="A1922" s="207"/>
      <c r="B1922" s="207"/>
      <c r="C1922" s="208"/>
      <c r="D1922" s="208"/>
      <c r="E1922" s="208"/>
      <c r="F1922" s="208"/>
      <c r="G1922" s="208"/>
    </row>
    <row r="1923" spans="1:7" s="202" customFormat="1" x14ac:dyDescent="0.15">
      <c r="A1923" s="207"/>
      <c r="B1923" s="207"/>
      <c r="C1923" s="208"/>
      <c r="D1923" s="208"/>
      <c r="E1923" s="208"/>
      <c r="F1923" s="208"/>
      <c r="G1923" s="208"/>
    </row>
    <row r="1924" spans="1:7" s="202" customFormat="1" x14ac:dyDescent="0.15">
      <c r="A1924" s="207"/>
      <c r="B1924" s="207"/>
      <c r="C1924" s="208"/>
      <c r="D1924" s="208"/>
      <c r="E1924" s="208"/>
      <c r="F1924" s="208"/>
      <c r="G1924" s="208"/>
    </row>
    <row r="1925" spans="1:7" s="202" customFormat="1" x14ac:dyDescent="0.15">
      <c r="A1925" s="207"/>
      <c r="B1925" s="207"/>
      <c r="C1925" s="208"/>
      <c r="D1925" s="208"/>
      <c r="E1925" s="208"/>
      <c r="F1925" s="208"/>
      <c r="G1925" s="208"/>
    </row>
    <row r="1926" spans="1:7" s="202" customFormat="1" x14ac:dyDescent="0.15">
      <c r="A1926" s="207"/>
      <c r="B1926" s="207"/>
      <c r="C1926" s="208"/>
      <c r="D1926" s="208"/>
      <c r="E1926" s="208"/>
      <c r="F1926" s="208"/>
      <c r="G1926" s="208"/>
    </row>
    <row r="1927" spans="1:7" s="202" customFormat="1" x14ac:dyDescent="0.15">
      <c r="A1927" s="207"/>
      <c r="B1927" s="207"/>
      <c r="C1927" s="208"/>
      <c r="D1927" s="208"/>
      <c r="E1927" s="208"/>
      <c r="F1927" s="208"/>
      <c r="G1927" s="208"/>
    </row>
    <row r="1928" spans="1:7" s="202" customFormat="1" x14ac:dyDescent="0.15">
      <c r="A1928" s="207"/>
      <c r="B1928" s="207"/>
      <c r="C1928" s="208"/>
      <c r="D1928" s="208"/>
      <c r="E1928" s="208"/>
      <c r="F1928" s="208"/>
      <c r="G1928" s="208"/>
    </row>
    <row r="1929" spans="1:7" s="202" customFormat="1" x14ac:dyDescent="0.15">
      <c r="A1929" s="207"/>
      <c r="B1929" s="207"/>
      <c r="C1929" s="208"/>
      <c r="D1929" s="208"/>
      <c r="E1929" s="208"/>
      <c r="F1929" s="208"/>
      <c r="G1929" s="208"/>
    </row>
    <row r="1930" spans="1:7" s="202" customFormat="1" x14ac:dyDescent="0.15">
      <c r="A1930" s="207"/>
      <c r="B1930" s="207"/>
      <c r="C1930" s="208"/>
      <c r="D1930" s="208"/>
      <c r="E1930" s="208"/>
      <c r="F1930" s="208"/>
      <c r="G1930" s="208"/>
    </row>
    <row r="1931" spans="1:7" s="202" customFormat="1" x14ac:dyDescent="0.15">
      <c r="A1931" s="207"/>
      <c r="B1931" s="207"/>
      <c r="C1931" s="208"/>
      <c r="D1931" s="208"/>
      <c r="E1931" s="208"/>
      <c r="F1931" s="208"/>
      <c r="G1931" s="208"/>
    </row>
    <row r="1932" spans="1:7" s="202" customFormat="1" x14ac:dyDescent="0.15">
      <c r="A1932" s="207"/>
      <c r="B1932" s="207"/>
      <c r="C1932" s="208"/>
      <c r="D1932" s="208"/>
      <c r="E1932" s="208"/>
      <c r="F1932" s="208"/>
      <c r="G1932" s="208"/>
    </row>
    <row r="1933" spans="1:7" s="202" customFormat="1" x14ac:dyDescent="0.15">
      <c r="A1933" s="207"/>
      <c r="B1933" s="207"/>
      <c r="C1933" s="208"/>
      <c r="D1933" s="208"/>
      <c r="E1933" s="208"/>
      <c r="F1933" s="208"/>
      <c r="G1933" s="208"/>
    </row>
    <row r="1934" spans="1:7" s="202" customFormat="1" x14ac:dyDescent="0.15">
      <c r="A1934" s="207"/>
      <c r="B1934" s="207"/>
      <c r="C1934" s="208"/>
      <c r="D1934" s="208"/>
      <c r="E1934" s="208"/>
      <c r="F1934" s="208"/>
      <c r="G1934" s="208"/>
    </row>
    <row r="1935" spans="1:7" s="202" customFormat="1" x14ac:dyDescent="0.15">
      <c r="A1935" s="207"/>
      <c r="B1935" s="207"/>
      <c r="C1935" s="208"/>
      <c r="D1935" s="208"/>
      <c r="E1935" s="208"/>
      <c r="F1935" s="208"/>
      <c r="G1935" s="208"/>
    </row>
    <row r="1936" spans="1:7" s="202" customFormat="1" x14ac:dyDescent="0.15">
      <c r="A1936" s="207"/>
      <c r="B1936" s="207"/>
      <c r="C1936" s="208"/>
      <c r="D1936" s="208"/>
      <c r="E1936" s="208"/>
      <c r="F1936" s="208"/>
      <c r="G1936" s="208"/>
    </row>
    <row r="1937" spans="1:7" s="202" customFormat="1" x14ac:dyDescent="0.15">
      <c r="A1937" s="207"/>
      <c r="B1937" s="207"/>
      <c r="C1937" s="208"/>
      <c r="D1937" s="208"/>
      <c r="E1937" s="208"/>
      <c r="F1937" s="208"/>
      <c r="G1937" s="208"/>
    </row>
    <row r="1938" spans="1:7" s="202" customFormat="1" x14ac:dyDescent="0.15">
      <c r="A1938" s="207"/>
      <c r="B1938" s="207"/>
      <c r="C1938" s="208"/>
      <c r="D1938" s="208"/>
      <c r="E1938" s="208"/>
      <c r="F1938" s="208"/>
      <c r="G1938" s="208"/>
    </row>
    <row r="1939" spans="1:7" s="202" customFormat="1" x14ac:dyDescent="0.15">
      <c r="A1939" s="207"/>
      <c r="B1939" s="207"/>
      <c r="C1939" s="208"/>
      <c r="D1939" s="208"/>
      <c r="E1939" s="208"/>
      <c r="F1939" s="208"/>
      <c r="G1939" s="208"/>
    </row>
    <row r="1940" spans="1:7" s="202" customFormat="1" x14ac:dyDescent="0.15">
      <c r="A1940" s="207"/>
      <c r="B1940" s="207"/>
      <c r="C1940" s="208"/>
      <c r="D1940" s="208"/>
      <c r="E1940" s="208"/>
      <c r="F1940" s="208"/>
      <c r="G1940" s="208"/>
    </row>
    <row r="1941" spans="1:7" s="202" customFormat="1" x14ac:dyDescent="0.15">
      <c r="A1941" s="207"/>
      <c r="B1941" s="207"/>
      <c r="C1941" s="208"/>
      <c r="D1941" s="208"/>
      <c r="E1941" s="208"/>
      <c r="F1941" s="208"/>
      <c r="G1941" s="208"/>
    </row>
    <row r="1942" spans="1:7" s="202" customFormat="1" x14ac:dyDescent="0.15">
      <c r="A1942" s="207"/>
      <c r="B1942" s="207"/>
      <c r="C1942" s="208"/>
      <c r="D1942" s="208"/>
      <c r="E1942" s="208"/>
      <c r="F1942" s="208"/>
      <c r="G1942" s="208"/>
    </row>
    <row r="1943" spans="1:7" s="202" customFormat="1" x14ac:dyDescent="0.15">
      <c r="A1943" s="207"/>
      <c r="B1943" s="207"/>
      <c r="C1943" s="208"/>
      <c r="D1943" s="208"/>
      <c r="E1943" s="208"/>
      <c r="F1943" s="208"/>
      <c r="G1943" s="208"/>
    </row>
    <row r="1944" spans="1:7" s="202" customFormat="1" x14ac:dyDescent="0.15">
      <c r="A1944" s="207"/>
      <c r="B1944" s="207"/>
      <c r="C1944" s="208"/>
      <c r="D1944" s="208"/>
      <c r="E1944" s="208"/>
      <c r="F1944" s="208"/>
      <c r="G1944" s="208"/>
    </row>
    <row r="1945" spans="1:7" s="202" customFormat="1" x14ac:dyDescent="0.15">
      <c r="A1945" s="207"/>
      <c r="B1945" s="207"/>
      <c r="C1945" s="208"/>
      <c r="D1945" s="208"/>
      <c r="E1945" s="208"/>
      <c r="F1945" s="208"/>
      <c r="G1945" s="208"/>
    </row>
    <row r="1946" spans="1:7" s="202" customFormat="1" x14ac:dyDescent="0.15">
      <c r="A1946" s="207"/>
      <c r="B1946" s="207"/>
      <c r="C1946" s="208"/>
      <c r="D1946" s="208"/>
      <c r="E1946" s="208"/>
      <c r="F1946" s="208"/>
      <c r="G1946" s="208"/>
    </row>
    <row r="1947" spans="1:7" s="202" customFormat="1" x14ac:dyDescent="0.15">
      <c r="A1947" s="207"/>
      <c r="B1947" s="207"/>
      <c r="C1947" s="208"/>
      <c r="D1947" s="208"/>
      <c r="E1947" s="208"/>
      <c r="F1947" s="208"/>
      <c r="G1947" s="208"/>
    </row>
    <row r="1948" spans="1:7" s="202" customFormat="1" x14ac:dyDescent="0.15">
      <c r="A1948" s="207"/>
      <c r="B1948" s="207"/>
      <c r="C1948" s="208"/>
      <c r="D1948" s="208"/>
      <c r="E1948" s="208"/>
      <c r="F1948" s="208"/>
      <c r="G1948" s="208"/>
    </row>
    <row r="1949" spans="1:7" s="202" customFormat="1" x14ac:dyDescent="0.15">
      <c r="A1949" s="207"/>
      <c r="B1949" s="207"/>
      <c r="C1949" s="208"/>
      <c r="D1949" s="208"/>
      <c r="E1949" s="208"/>
      <c r="F1949" s="208"/>
      <c r="G1949" s="208"/>
    </row>
    <row r="1950" spans="1:7" s="202" customFormat="1" x14ac:dyDescent="0.15">
      <c r="A1950" s="207"/>
      <c r="B1950" s="207"/>
      <c r="C1950" s="208"/>
      <c r="D1950" s="208"/>
      <c r="E1950" s="208"/>
      <c r="F1950" s="208"/>
      <c r="G1950" s="208"/>
    </row>
    <row r="1951" spans="1:7" s="202" customFormat="1" x14ac:dyDescent="0.15">
      <c r="A1951" s="207"/>
      <c r="B1951" s="207"/>
      <c r="C1951" s="208"/>
      <c r="D1951" s="208"/>
      <c r="E1951" s="208"/>
      <c r="F1951" s="208"/>
      <c r="G1951" s="208"/>
    </row>
    <row r="1952" spans="1:7" s="202" customFormat="1" x14ac:dyDescent="0.15">
      <c r="A1952" s="207"/>
      <c r="B1952" s="207"/>
      <c r="C1952" s="208"/>
      <c r="D1952" s="208"/>
      <c r="E1952" s="208"/>
      <c r="F1952" s="208"/>
      <c r="G1952" s="208"/>
    </row>
    <row r="1953" spans="1:7" s="202" customFormat="1" x14ac:dyDescent="0.15">
      <c r="A1953" s="207"/>
      <c r="B1953" s="207"/>
      <c r="C1953" s="208"/>
      <c r="D1953" s="208"/>
      <c r="E1953" s="208"/>
      <c r="F1953" s="208"/>
      <c r="G1953" s="208"/>
    </row>
    <row r="1954" spans="1:7" s="202" customFormat="1" x14ac:dyDescent="0.15">
      <c r="A1954" s="207"/>
      <c r="B1954" s="207"/>
      <c r="C1954" s="208"/>
      <c r="D1954" s="208"/>
      <c r="E1954" s="208"/>
      <c r="F1954" s="208"/>
      <c r="G1954" s="208"/>
    </row>
    <row r="1955" spans="1:7" s="202" customFormat="1" x14ac:dyDescent="0.15">
      <c r="A1955" s="207"/>
      <c r="B1955" s="207"/>
      <c r="C1955" s="208"/>
      <c r="D1955" s="208"/>
      <c r="E1955" s="208"/>
      <c r="F1955" s="208"/>
      <c r="G1955" s="208"/>
    </row>
    <row r="1956" spans="1:7" s="202" customFormat="1" x14ac:dyDescent="0.15">
      <c r="A1956" s="207"/>
      <c r="B1956" s="207"/>
      <c r="C1956" s="208"/>
      <c r="D1956" s="208"/>
      <c r="E1956" s="208"/>
      <c r="F1956" s="208"/>
      <c r="G1956" s="208"/>
    </row>
    <row r="1957" spans="1:7" s="202" customFormat="1" x14ac:dyDescent="0.15">
      <c r="A1957" s="207"/>
      <c r="B1957" s="207"/>
      <c r="C1957" s="208"/>
      <c r="D1957" s="208"/>
      <c r="E1957" s="208"/>
      <c r="F1957" s="208"/>
      <c r="G1957" s="208"/>
    </row>
    <row r="1958" spans="1:7" s="202" customFormat="1" x14ac:dyDescent="0.15">
      <c r="A1958" s="207"/>
      <c r="B1958" s="207"/>
      <c r="C1958" s="208"/>
      <c r="D1958" s="208"/>
      <c r="E1958" s="208"/>
      <c r="F1958" s="208"/>
      <c r="G1958" s="208"/>
    </row>
    <row r="1959" spans="1:7" s="202" customFormat="1" x14ac:dyDescent="0.15">
      <c r="A1959" s="207"/>
      <c r="B1959" s="207"/>
      <c r="C1959" s="208"/>
      <c r="D1959" s="208"/>
      <c r="E1959" s="208"/>
      <c r="F1959" s="208"/>
      <c r="G1959" s="208"/>
    </row>
    <row r="1960" spans="1:7" s="202" customFormat="1" x14ac:dyDescent="0.15">
      <c r="A1960" s="207"/>
      <c r="B1960" s="207"/>
      <c r="C1960" s="208"/>
      <c r="D1960" s="208"/>
      <c r="E1960" s="208"/>
      <c r="F1960" s="208"/>
      <c r="G1960" s="208"/>
    </row>
    <row r="1961" spans="1:7" s="202" customFormat="1" x14ac:dyDescent="0.15">
      <c r="A1961" s="207"/>
      <c r="B1961" s="207"/>
      <c r="C1961" s="208"/>
      <c r="D1961" s="208"/>
      <c r="E1961" s="208"/>
      <c r="F1961" s="208"/>
      <c r="G1961" s="208"/>
    </row>
    <row r="1962" spans="1:7" s="202" customFormat="1" x14ac:dyDescent="0.15">
      <c r="A1962" s="207"/>
      <c r="B1962" s="207"/>
      <c r="C1962" s="208"/>
      <c r="D1962" s="208"/>
      <c r="E1962" s="208"/>
      <c r="F1962" s="208"/>
      <c r="G1962" s="208"/>
    </row>
    <row r="1963" spans="1:7" s="202" customFormat="1" x14ac:dyDescent="0.15">
      <c r="A1963" s="207"/>
      <c r="B1963" s="207"/>
      <c r="C1963" s="208"/>
      <c r="D1963" s="208"/>
      <c r="E1963" s="208"/>
      <c r="F1963" s="208"/>
      <c r="G1963" s="208"/>
    </row>
    <row r="1964" spans="1:7" s="202" customFormat="1" x14ac:dyDescent="0.15">
      <c r="A1964" s="207"/>
      <c r="B1964" s="207"/>
      <c r="C1964" s="208"/>
      <c r="D1964" s="208"/>
      <c r="E1964" s="208"/>
      <c r="F1964" s="208"/>
      <c r="G1964" s="208"/>
    </row>
    <row r="1965" spans="1:7" s="202" customFormat="1" x14ac:dyDescent="0.15">
      <c r="A1965" s="207"/>
      <c r="B1965" s="207"/>
      <c r="C1965" s="208"/>
      <c r="D1965" s="208"/>
      <c r="E1965" s="208"/>
      <c r="F1965" s="208"/>
      <c r="G1965" s="208"/>
    </row>
    <row r="1966" spans="1:7" s="202" customFormat="1" x14ac:dyDescent="0.15">
      <c r="A1966" s="207"/>
      <c r="B1966" s="207"/>
      <c r="C1966" s="208"/>
      <c r="D1966" s="208"/>
      <c r="E1966" s="208"/>
      <c r="F1966" s="208"/>
      <c r="G1966" s="208"/>
    </row>
    <row r="1967" spans="1:7" s="202" customFormat="1" x14ac:dyDescent="0.15">
      <c r="A1967" s="207"/>
      <c r="B1967" s="207"/>
      <c r="C1967" s="208"/>
      <c r="D1967" s="208"/>
      <c r="E1967" s="208"/>
      <c r="F1967" s="208"/>
      <c r="G1967" s="208"/>
    </row>
    <row r="1968" spans="1:7" s="202" customFormat="1" x14ac:dyDescent="0.15">
      <c r="A1968" s="207"/>
      <c r="B1968" s="207"/>
      <c r="C1968" s="208"/>
      <c r="D1968" s="208"/>
      <c r="E1968" s="208"/>
      <c r="F1968" s="208"/>
      <c r="G1968" s="208"/>
    </row>
    <row r="1969" spans="1:7" s="202" customFormat="1" x14ac:dyDescent="0.15">
      <c r="A1969" s="207"/>
      <c r="B1969" s="207"/>
      <c r="C1969" s="208"/>
      <c r="D1969" s="208"/>
      <c r="E1969" s="208"/>
      <c r="F1969" s="208"/>
      <c r="G1969" s="208"/>
    </row>
    <row r="1970" spans="1:7" s="202" customFormat="1" x14ac:dyDescent="0.15">
      <c r="A1970" s="207"/>
      <c r="B1970" s="207"/>
      <c r="C1970" s="208"/>
      <c r="D1970" s="208"/>
      <c r="E1970" s="208"/>
      <c r="F1970" s="208"/>
      <c r="G1970" s="208"/>
    </row>
    <row r="1971" spans="1:7" s="202" customFormat="1" x14ac:dyDescent="0.15">
      <c r="A1971" s="207"/>
      <c r="B1971" s="207"/>
      <c r="C1971" s="208"/>
      <c r="D1971" s="208"/>
      <c r="E1971" s="208"/>
      <c r="F1971" s="208"/>
      <c r="G1971" s="208"/>
    </row>
    <row r="1972" spans="1:7" s="202" customFormat="1" x14ac:dyDescent="0.15">
      <c r="A1972" s="207"/>
      <c r="B1972" s="207"/>
      <c r="C1972" s="208"/>
      <c r="D1972" s="208"/>
      <c r="E1972" s="208"/>
      <c r="F1972" s="208"/>
      <c r="G1972" s="208"/>
    </row>
    <row r="1973" spans="1:7" s="202" customFormat="1" x14ac:dyDescent="0.15">
      <c r="A1973" s="207"/>
      <c r="B1973" s="207"/>
      <c r="C1973" s="208"/>
      <c r="D1973" s="208"/>
      <c r="E1973" s="208"/>
      <c r="F1973" s="208"/>
      <c r="G1973" s="208"/>
    </row>
    <row r="1974" spans="1:7" s="202" customFormat="1" x14ac:dyDescent="0.15">
      <c r="A1974" s="207"/>
      <c r="B1974" s="207"/>
      <c r="C1974" s="208"/>
      <c r="D1974" s="208"/>
      <c r="E1974" s="208"/>
      <c r="F1974" s="208"/>
      <c r="G1974" s="208"/>
    </row>
    <row r="1975" spans="1:7" s="202" customFormat="1" x14ac:dyDescent="0.15">
      <c r="A1975" s="207"/>
      <c r="B1975" s="207"/>
      <c r="C1975" s="208"/>
      <c r="D1975" s="208"/>
      <c r="E1975" s="208"/>
      <c r="F1975" s="208"/>
      <c r="G1975" s="208"/>
    </row>
    <row r="1976" spans="1:7" s="202" customFormat="1" x14ac:dyDescent="0.15">
      <c r="A1976" s="207"/>
      <c r="B1976" s="207"/>
      <c r="C1976" s="208"/>
      <c r="D1976" s="208"/>
      <c r="E1976" s="208"/>
      <c r="F1976" s="208"/>
      <c r="G1976" s="208"/>
    </row>
    <row r="1977" spans="1:7" s="202" customFormat="1" x14ac:dyDescent="0.15">
      <c r="A1977" s="207"/>
      <c r="B1977" s="207"/>
      <c r="C1977" s="208"/>
      <c r="D1977" s="208"/>
      <c r="E1977" s="208"/>
      <c r="F1977" s="208"/>
      <c r="G1977" s="208"/>
    </row>
    <row r="1978" spans="1:7" s="202" customFormat="1" x14ac:dyDescent="0.15">
      <c r="A1978" s="207"/>
      <c r="B1978" s="207"/>
      <c r="C1978" s="208"/>
      <c r="D1978" s="208"/>
      <c r="E1978" s="208"/>
      <c r="F1978" s="208"/>
      <c r="G1978" s="208"/>
    </row>
    <row r="1979" spans="1:7" s="202" customFormat="1" x14ac:dyDescent="0.15">
      <c r="A1979" s="207"/>
      <c r="B1979" s="207"/>
      <c r="C1979" s="208"/>
      <c r="D1979" s="208"/>
      <c r="E1979" s="208"/>
      <c r="F1979" s="208"/>
      <c r="G1979" s="208"/>
    </row>
    <row r="1980" spans="1:7" s="202" customFormat="1" x14ac:dyDescent="0.15">
      <c r="A1980" s="207"/>
      <c r="B1980" s="207"/>
      <c r="C1980" s="208"/>
      <c r="D1980" s="208"/>
      <c r="E1980" s="208"/>
      <c r="F1980" s="208"/>
      <c r="G1980" s="208"/>
    </row>
    <row r="1981" spans="1:7" s="202" customFormat="1" x14ac:dyDescent="0.15">
      <c r="A1981" s="207"/>
      <c r="B1981" s="207"/>
      <c r="C1981" s="208"/>
      <c r="D1981" s="208"/>
      <c r="E1981" s="208"/>
      <c r="F1981" s="208"/>
      <c r="G1981" s="208"/>
    </row>
    <row r="1982" spans="1:7" s="202" customFormat="1" x14ac:dyDescent="0.15">
      <c r="A1982" s="207"/>
      <c r="B1982" s="207"/>
      <c r="C1982" s="208"/>
      <c r="D1982" s="208"/>
      <c r="E1982" s="208"/>
      <c r="F1982" s="208"/>
      <c r="G1982" s="208"/>
    </row>
    <row r="1983" spans="1:7" s="202" customFormat="1" x14ac:dyDescent="0.15">
      <c r="A1983" s="207"/>
      <c r="B1983" s="207"/>
      <c r="C1983" s="208"/>
      <c r="D1983" s="208"/>
      <c r="E1983" s="208"/>
      <c r="F1983" s="208"/>
      <c r="G1983" s="208"/>
    </row>
    <row r="1984" spans="1:7" s="202" customFormat="1" x14ac:dyDescent="0.15">
      <c r="A1984" s="207"/>
      <c r="B1984" s="207"/>
      <c r="C1984" s="208"/>
      <c r="D1984" s="208"/>
      <c r="E1984" s="208"/>
      <c r="F1984" s="208"/>
      <c r="G1984" s="208"/>
    </row>
    <row r="1985" spans="1:7" s="202" customFormat="1" x14ac:dyDescent="0.15">
      <c r="A1985" s="207"/>
      <c r="B1985" s="207"/>
      <c r="C1985" s="208"/>
      <c r="D1985" s="208"/>
      <c r="E1985" s="208"/>
      <c r="F1985" s="208"/>
      <c r="G1985" s="208"/>
    </row>
    <row r="1986" spans="1:7" s="202" customFormat="1" x14ac:dyDescent="0.15">
      <c r="A1986" s="207"/>
      <c r="B1986" s="207"/>
      <c r="C1986" s="208"/>
      <c r="D1986" s="208"/>
      <c r="E1986" s="208"/>
      <c r="F1986" s="208"/>
      <c r="G1986" s="208"/>
    </row>
    <row r="1987" spans="1:7" s="202" customFormat="1" x14ac:dyDescent="0.15">
      <c r="A1987" s="207"/>
      <c r="B1987" s="207"/>
      <c r="C1987" s="208"/>
      <c r="D1987" s="208"/>
      <c r="E1987" s="208"/>
      <c r="F1987" s="208"/>
      <c r="G1987" s="208"/>
    </row>
    <row r="1988" spans="1:7" s="202" customFormat="1" x14ac:dyDescent="0.15">
      <c r="A1988" s="207"/>
      <c r="B1988" s="207"/>
      <c r="C1988" s="208"/>
      <c r="D1988" s="208"/>
      <c r="E1988" s="208"/>
      <c r="F1988" s="208"/>
      <c r="G1988" s="208"/>
    </row>
    <row r="1989" spans="1:7" s="202" customFormat="1" x14ac:dyDescent="0.15">
      <c r="A1989" s="207"/>
      <c r="B1989" s="207"/>
      <c r="C1989" s="208"/>
      <c r="D1989" s="208"/>
      <c r="E1989" s="208"/>
      <c r="F1989" s="208"/>
      <c r="G1989" s="208"/>
    </row>
    <row r="1990" spans="1:7" s="202" customFormat="1" x14ac:dyDescent="0.15">
      <c r="A1990" s="207"/>
      <c r="B1990" s="207"/>
      <c r="C1990" s="208"/>
      <c r="D1990" s="208"/>
      <c r="E1990" s="208"/>
      <c r="F1990" s="208"/>
      <c r="G1990" s="208"/>
    </row>
    <row r="1991" spans="1:7" s="202" customFormat="1" x14ac:dyDescent="0.15">
      <c r="A1991" s="207"/>
      <c r="B1991" s="207"/>
      <c r="C1991" s="208"/>
      <c r="D1991" s="208"/>
      <c r="E1991" s="208"/>
      <c r="F1991" s="208"/>
      <c r="G1991" s="208"/>
    </row>
    <row r="1992" spans="1:7" s="202" customFormat="1" x14ac:dyDescent="0.15">
      <c r="A1992" s="207"/>
      <c r="B1992" s="207"/>
      <c r="C1992" s="208"/>
      <c r="D1992" s="208"/>
      <c r="E1992" s="208"/>
      <c r="F1992" s="208"/>
      <c r="G1992" s="208"/>
    </row>
    <row r="1993" spans="1:7" s="202" customFormat="1" x14ac:dyDescent="0.15">
      <c r="A1993" s="207"/>
      <c r="B1993" s="207"/>
      <c r="C1993" s="208"/>
      <c r="D1993" s="208"/>
      <c r="E1993" s="208"/>
      <c r="F1993" s="208"/>
      <c r="G1993" s="208"/>
    </row>
    <row r="1994" spans="1:7" s="202" customFormat="1" x14ac:dyDescent="0.15">
      <c r="A1994" s="207"/>
      <c r="B1994" s="207"/>
      <c r="C1994" s="208"/>
      <c r="D1994" s="208"/>
      <c r="E1994" s="208"/>
      <c r="F1994" s="208"/>
      <c r="G1994" s="208"/>
    </row>
    <row r="1995" spans="1:7" s="202" customFormat="1" x14ac:dyDescent="0.15">
      <c r="A1995" s="207"/>
      <c r="B1995" s="207"/>
      <c r="C1995" s="208"/>
      <c r="D1995" s="208"/>
      <c r="E1995" s="208"/>
      <c r="F1995" s="208"/>
      <c r="G1995" s="208"/>
    </row>
    <row r="1996" spans="1:7" s="202" customFormat="1" x14ac:dyDescent="0.15">
      <c r="A1996" s="207"/>
      <c r="B1996" s="207"/>
      <c r="C1996" s="208"/>
      <c r="D1996" s="208"/>
      <c r="E1996" s="208"/>
      <c r="F1996" s="208"/>
      <c r="G1996" s="208"/>
    </row>
    <row r="1997" spans="1:7" s="202" customFormat="1" x14ac:dyDescent="0.15">
      <c r="A1997" s="207"/>
      <c r="B1997" s="207"/>
      <c r="C1997" s="208"/>
      <c r="D1997" s="208"/>
      <c r="E1997" s="208"/>
      <c r="F1997" s="208"/>
      <c r="G1997" s="208"/>
    </row>
    <row r="1998" spans="1:7" s="202" customFormat="1" x14ac:dyDescent="0.15">
      <c r="A1998" s="207"/>
      <c r="B1998" s="207"/>
      <c r="C1998" s="208"/>
      <c r="D1998" s="208"/>
      <c r="E1998" s="208"/>
      <c r="F1998" s="208"/>
      <c r="G1998" s="208"/>
    </row>
    <row r="1999" spans="1:7" s="202" customFormat="1" x14ac:dyDescent="0.15">
      <c r="A1999" s="207"/>
      <c r="B1999" s="207"/>
      <c r="C1999" s="208"/>
      <c r="D1999" s="208"/>
      <c r="E1999" s="208"/>
      <c r="F1999" s="208"/>
      <c r="G1999" s="208"/>
    </row>
    <row r="2000" spans="1:7" s="202" customFormat="1" x14ac:dyDescent="0.15">
      <c r="A2000" s="207"/>
      <c r="B2000" s="207"/>
      <c r="C2000" s="208"/>
      <c r="D2000" s="208"/>
      <c r="E2000" s="208"/>
      <c r="F2000" s="208"/>
      <c r="G2000" s="208"/>
    </row>
    <row r="2001" spans="1:7" s="202" customFormat="1" x14ac:dyDescent="0.15">
      <c r="A2001" s="207"/>
      <c r="B2001" s="207"/>
      <c r="C2001" s="208"/>
      <c r="D2001" s="208"/>
      <c r="E2001" s="208"/>
      <c r="F2001" s="208"/>
      <c r="G2001" s="208"/>
    </row>
    <row r="2002" spans="1:7" s="202" customFormat="1" x14ac:dyDescent="0.15">
      <c r="A2002" s="207"/>
      <c r="B2002" s="207"/>
      <c r="C2002" s="208"/>
      <c r="D2002" s="208"/>
      <c r="E2002" s="208"/>
      <c r="F2002" s="208"/>
      <c r="G2002" s="208"/>
    </row>
    <row r="2003" spans="1:7" s="202" customFormat="1" x14ac:dyDescent="0.15">
      <c r="A2003" s="207"/>
      <c r="B2003" s="207"/>
      <c r="C2003" s="208"/>
      <c r="D2003" s="208"/>
      <c r="E2003" s="208"/>
      <c r="F2003" s="208"/>
      <c r="G2003" s="208"/>
    </row>
    <row r="2004" spans="1:7" s="202" customFormat="1" x14ac:dyDescent="0.15">
      <c r="A2004" s="207"/>
      <c r="B2004" s="207"/>
      <c r="C2004" s="208"/>
      <c r="D2004" s="208"/>
      <c r="E2004" s="208"/>
      <c r="F2004" s="208"/>
      <c r="G2004" s="208"/>
    </row>
    <row r="2005" spans="1:7" s="202" customFormat="1" x14ac:dyDescent="0.15">
      <c r="A2005" s="207"/>
      <c r="B2005" s="207"/>
      <c r="C2005" s="208"/>
      <c r="D2005" s="208"/>
      <c r="E2005" s="208"/>
      <c r="F2005" s="208"/>
      <c r="G2005" s="208"/>
    </row>
    <row r="2006" spans="1:7" s="202" customFormat="1" x14ac:dyDescent="0.15">
      <c r="A2006" s="207"/>
      <c r="B2006" s="207"/>
      <c r="C2006" s="208"/>
      <c r="D2006" s="208"/>
      <c r="E2006" s="208"/>
      <c r="F2006" s="208"/>
      <c r="G2006" s="208"/>
    </row>
    <row r="2007" spans="1:7" s="202" customFormat="1" x14ac:dyDescent="0.15">
      <c r="A2007" s="207"/>
      <c r="B2007" s="207"/>
      <c r="C2007" s="208"/>
      <c r="D2007" s="208"/>
      <c r="E2007" s="208"/>
      <c r="F2007" s="208"/>
      <c r="G2007" s="208"/>
    </row>
    <row r="2008" spans="1:7" s="202" customFormat="1" x14ac:dyDescent="0.15">
      <c r="A2008" s="207"/>
      <c r="B2008" s="207"/>
      <c r="C2008" s="208"/>
      <c r="D2008" s="208"/>
      <c r="E2008" s="208"/>
      <c r="F2008" s="208"/>
      <c r="G2008" s="208"/>
    </row>
    <row r="2009" spans="1:7" s="202" customFormat="1" x14ac:dyDescent="0.15">
      <c r="A2009" s="207"/>
      <c r="B2009" s="207"/>
      <c r="C2009" s="208"/>
      <c r="D2009" s="208"/>
      <c r="E2009" s="208"/>
      <c r="F2009" s="208"/>
      <c r="G2009" s="208"/>
    </row>
    <row r="2010" spans="1:7" s="202" customFormat="1" x14ac:dyDescent="0.15">
      <c r="A2010" s="207"/>
      <c r="B2010" s="207"/>
      <c r="C2010" s="208"/>
      <c r="D2010" s="208"/>
      <c r="E2010" s="208"/>
      <c r="F2010" s="208"/>
      <c r="G2010" s="208"/>
    </row>
    <row r="2011" spans="1:7" s="202" customFormat="1" x14ac:dyDescent="0.15">
      <c r="A2011" s="207"/>
      <c r="B2011" s="207"/>
      <c r="C2011" s="208"/>
      <c r="D2011" s="208"/>
      <c r="E2011" s="208"/>
      <c r="F2011" s="208"/>
      <c r="G2011" s="208"/>
    </row>
    <row r="2012" spans="1:7" s="202" customFormat="1" x14ac:dyDescent="0.15">
      <c r="A2012" s="207"/>
      <c r="B2012" s="207"/>
      <c r="C2012" s="208"/>
      <c r="D2012" s="208"/>
      <c r="E2012" s="208"/>
      <c r="F2012" s="208"/>
      <c r="G2012" s="208"/>
    </row>
    <row r="2013" spans="1:7" s="202" customFormat="1" x14ac:dyDescent="0.15">
      <c r="A2013" s="207"/>
      <c r="B2013" s="207"/>
      <c r="C2013" s="208"/>
      <c r="D2013" s="208"/>
      <c r="E2013" s="208"/>
      <c r="F2013" s="208"/>
      <c r="G2013" s="208"/>
    </row>
    <row r="2014" spans="1:7" s="202" customFormat="1" x14ac:dyDescent="0.15">
      <c r="A2014" s="207"/>
      <c r="B2014" s="207"/>
      <c r="C2014" s="208"/>
      <c r="D2014" s="208"/>
      <c r="E2014" s="208"/>
      <c r="F2014" s="208"/>
      <c r="G2014" s="208"/>
    </row>
    <row r="2015" spans="1:7" s="202" customFormat="1" x14ac:dyDescent="0.15">
      <c r="A2015" s="207"/>
      <c r="B2015" s="207"/>
      <c r="C2015" s="208"/>
      <c r="D2015" s="208"/>
      <c r="E2015" s="208"/>
      <c r="F2015" s="208"/>
      <c r="G2015" s="208"/>
    </row>
    <row r="2016" spans="1:7" s="202" customFormat="1" x14ac:dyDescent="0.15">
      <c r="A2016" s="207"/>
      <c r="B2016" s="207"/>
      <c r="C2016" s="208"/>
      <c r="D2016" s="208"/>
      <c r="E2016" s="208"/>
      <c r="F2016" s="208"/>
      <c r="G2016" s="208"/>
    </row>
    <row r="2017" spans="1:7" s="202" customFormat="1" x14ac:dyDescent="0.15">
      <c r="A2017" s="207"/>
      <c r="B2017" s="207"/>
      <c r="C2017" s="208"/>
      <c r="D2017" s="208"/>
      <c r="E2017" s="208"/>
      <c r="F2017" s="208"/>
      <c r="G2017" s="208"/>
    </row>
    <row r="2018" spans="1:7" s="202" customFormat="1" x14ac:dyDescent="0.15">
      <c r="A2018" s="207"/>
      <c r="B2018" s="207"/>
      <c r="C2018" s="208"/>
      <c r="D2018" s="208"/>
      <c r="E2018" s="208"/>
      <c r="F2018" s="208"/>
      <c r="G2018" s="208"/>
    </row>
    <row r="2019" spans="1:7" s="202" customFormat="1" x14ac:dyDescent="0.15">
      <c r="A2019" s="207"/>
      <c r="B2019" s="207"/>
      <c r="C2019" s="208"/>
      <c r="D2019" s="208"/>
      <c r="E2019" s="208"/>
      <c r="F2019" s="208"/>
      <c r="G2019" s="208"/>
    </row>
    <row r="2020" spans="1:7" s="202" customFormat="1" x14ac:dyDescent="0.15">
      <c r="A2020" s="207"/>
      <c r="B2020" s="207"/>
      <c r="C2020" s="208"/>
      <c r="D2020" s="208"/>
      <c r="E2020" s="208"/>
      <c r="F2020" s="208"/>
      <c r="G2020" s="208"/>
    </row>
    <row r="2021" spans="1:7" s="202" customFormat="1" x14ac:dyDescent="0.15">
      <c r="A2021" s="207"/>
      <c r="B2021" s="207"/>
      <c r="C2021" s="208"/>
      <c r="D2021" s="208"/>
      <c r="E2021" s="208"/>
      <c r="F2021" s="208"/>
      <c r="G2021" s="208"/>
    </row>
    <row r="2022" spans="1:7" s="202" customFormat="1" x14ac:dyDescent="0.15">
      <c r="A2022" s="207"/>
      <c r="B2022" s="207"/>
      <c r="C2022" s="208"/>
      <c r="D2022" s="208"/>
      <c r="E2022" s="208"/>
      <c r="F2022" s="208"/>
      <c r="G2022" s="208"/>
    </row>
    <row r="2023" spans="1:7" s="202" customFormat="1" x14ac:dyDescent="0.15">
      <c r="A2023" s="207"/>
      <c r="B2023" s="207"/>
      <c r="C2023" s="208"/>
      <c r="D2023" s="208"/>
      <c r="E2023" s="208"/>
      <c r="F2023" s="208"/>
      <c r="G2023" s="208"/>
    </row>
    <row r="2024" spans="1:7" s="202" customFormat="1" x14ac:dyDescent="0.15">
      <c r="A2024" s="207"/>
      <c r="B2024" s="207"/>
      <c r="C2024" s="208"/>
      <c r="D2024" s="208"/>
      <c r="E2024" s="208"/>
      <c r="F2024" s="208"/>
      <c r="G2024" s="208"/>
    </row>
    <row r="2025" spans="1:7" s="202" customFormat="1" x14ac:dyDescent="0.15">
      <c r="A2025" s="207"/>
      <c r="B2025" s="207"/>
      <c r="C2025" s="208"/>
      <c r="D2025" s="208"/>
      <c r="E2025" s="208"/>
      <c r="F2025" s="208"/>
      <c r="G2025" s="208"/>
    </row>
    <row r="2026" spans="1:7" s="202" customFormat="1" x14ac:dyDescent="0.15">
      <c r="A2026" s="207"/>
      <c r="B2026" s="207"/>
      <c r="C2026" s="208"/>
      <c r="D2026" s="208"/>
      <c r="E2026" s="208"/>
      <c r="F2026" s="208"/>
      <c r="G2026" s="208"/>
    </row>
    <row r="2027" spans="1:7" s="202" customFormat="1" x14ac:dyDescent="0.15">
      <c r="A2027" s="207"/>
      <c r="B2027" s="207"/>
      <c r="C2027" s="208"/>
      <c r="D2027" s="208"/>
      <c r="E2027" s="208"/>
      <c r="F2027" s="208"/>
      <c r="G2027" s="208"/>
    </row>
    <row r="2028" spans="1:7" s="202" customFormat="1" x14ac:dyDescent="0.15">
      <c r="A2028" s="207"/>
      <c r="B2028" s="207"/>
      <c r="C2028" s="208"/>
      <c r="D2028" s="208"/>
      <c r="E2028" s="208"/>
      <c r="F2028" s="208"/>
      <c r="G2028" s="208"/>
    </row>
    <row r="2029" spans="1:7" s="202" customFormat="1" x14ac:dyDescent="0.15">
      <c r="A2029" s="207"/>
      <c r="B2029" s="207"/>
      <c r="C2029" s="208"/>
      <c r="D2029" s="208"/>
      <c r="E2029" s="208"/>
      <c r="F2029" s="208"/>
      <c r="G2029" s="208"/>
    </row>
    <row r="2030" spans="1:7" s="202" customFormat="1" x14ac:dyDescent="0.15">
      <c r="A2030" s="207"/>
      <c r="B2030" s="207"/>
      <c r="C2030" s="208"/>
      <c r="D2030" s="208"/>
      <c r="E2030" s="208"/>
      <c r="F2030" s="208"/>
      <c r="G2030" s="208"/>
    </row>
    <row r="2031" spans="1:7" s="202" customFormat="1" x14ac:dyDescent="0.15">
      <c r="A2031" s="207"/>
      <c r="B2031" s="207"/>
      <c r="C2031" s="208"/>
      <c r="D2031" s="208"/>
      <c r="E2031" s="208"/>
      <c r="F2031" s="208"/>
      <c r="G2031" s="208"/>
    </row>
    <row r="2032" spans="1:7" s="202" customFormat="1" x14ac:dyDescent="0.15">
      <c r="A2032" s="207"/>
      <c r="B2032" s="207"/>
      <c r="C2032" s="208"/>
      <c r="D2032" s="208"/>
      <c r="E2032" s="208"/>
      <c r="F2032" s="208"/>
      <c r="G2032" s="208"/>
    </row>
    <row r="2033" spans="1:7" s="202" customFormat="1" x14ac:dyDescent="0.15">
      <c r="A2033" s="207"/>
      <c r="B2033" s="207"/>
      <c r="C2033" s="208"/>
      <c r="D2033" s="208"/>
      <c r="E2033" s="208"/>
      <c r="F2033" s="208"/>
      <c r="G2033" s="208"/>
    </row>
    <row r="2034" spans="1:7" s="202" customFormat="1" x14ac:dyDescent="0.15">
      <c r="A2034" s="207"/>
      <c r="B2034" s="207"/>
      <c r="C2034" s="208"/>
      <c r="D2034" s="208"/>
      <c r="E2034" s="208"/>
      <c r="F2034" s="208"/>
      <c r="G2034" s="208"/>
    </row>
    <row r="2035" spans="1:7" s="202" customFormat="1" x14ac:dyDescent="0.15">
      <c r="A2035" s="207"/>
      <c r="B2035" s="207"/>
      <c r="C2035" s="208"/>
      <c r="D2035" s="208"/>
      <c r="E2035" s="208"/>
      <c r="F2035" s="208"/>
      <c r="G2035" s="208"/>
    </row>
    <row r="2036" spans="1:7" s="202" customFormat="1" x14ac:dyDescent="0.15">
      <c r="A2036" s="207"/>
      <c r="B2036" s="207"/>
      <c r="C2036" s="208"/>
      <c r="D2036" s="208"/>
      <c r="E2036" s="208"/>
      <c r="F2036" s="208"/>
      <c r="G2036" s="208"/>
    </row>
    <row r="2037" spans="1:7" s="202" customFormat="1" x14ac:dyDescent="0.15">
      <c r="A2037" s="207"/>
      <c r="B2037" s="207"/>
      <c r="C2037" s="208"/>
      <c r="D2037" s="208"/>
      <c r="E2037" s="208"/>
      <c r="F2037" s="208"/>
      <c r="G2037" s="208"/>
    </row>
    <row r="2038" spans="1:7" s="202" customFormat="1" x14ac:dyDescent="0.15">
      <c r="A2038" s="207"/>
      <c r="B2038" s="207"/>
      <c r="C2038" s="208"/>
      <c r="D2038" s="208"/>
      <c r="E2038" s="208"/>
      <c r="F2038" s="208"/>
      <c r="G2038" s="208"/>
    </row>
    <row r="2039" spans="1:7" s="202" customFormat="1" x14ac:dyDescent="0.15">
      <c r="A2039" s="207"/>
      <c r="B2039" s="207"/>
      <c r="C2039" s="208"/>
      <c r="D2039" s="208"/>
      <c r="E2039" s="208"/>
      <c r="F2039" s="208"/>
      <c r="G2039" s="208"/>
    </row>
    <row r="2040" spans="1:7" s="202" customFormat="1" x14ac:dyDescent="0.15">
      <c r="A2040" s="207"/>
      <c r="B2040" s="207"/>
      <c r="C2040" s="208"/>
      <c r="D2040" s="208"/>
      <c r="E2040" s="208"/>
      <c r="F2040" s="208"/>
      <c r="G2040" s="208"/>
    </row>
    <row r="2041" spans="1:7" s="202" customFormat="1" x14ac:dyDescent="0.15">
      <c r="A2041" s="207"/>
      <c r="B2041" s="207"/>
      <c r="C2041" s="208"/>
      <c r="D2041" s="208"/>
      <c r="E2041" s="208"/>
      <c r="F2041" s="208"/>
      <c r="G2041" s="208"/>
    </row>
    <row r="2042" spans="1:7" s="202" customFormat="1" x14ac:dyDescent="0.15">
      <c r="A2042" s="207"/>
      <c r="B2042" s="207"/>
      <c r="C2042" s="208"/>
      <c r="D2042" s="208"/>
      <c r="E2042" s="208"/>
      <c r="F2042" s="208"/>
      <c r="G2042" s="208"/>
    </row>
    <row r="2043" spans="1:7" s="202" customFormat="1" x14ac:dyDescent="0.15">
      <c r="A2043" s="207"/>
      <c r="B2043" s="207"/>
      <c r="C2043" s="208"/>
      <c r="D2043" s="208"/>
      <c r="E2043" s="208"/>
      <c r="F2043" s="208"/>
      <c r="G2043" s="208"/>
    </row>
    <row r="2044" spans="1:7" s="202" customFormat="1" x14ac:dyDescent="0.15">
      <c r="A2044" s="207"/>
      <c r="B2044" s="207"/>
      <c r="C2044" s="208"/>
      <c r="D2044" s="208"/>
      <c r="E2044" s="208"/>
      <c r="F2044" s="208"/>
      <c r="G2044" s="208"/>
    </row>
    <row r="2045" spans="1:7" s="202" customFormat="1" x14ac:dyDescent="0.15">
      <c r="A2045" s="207"/>
      <c r="B2045" s="207"/>
      <c r="C2045" s="208"/>
      <c r="D2045" s="208"/>
      <c r="E2045" s="208"/>
      <c r="F2045" s="208"/>
      <c r="G2045" s="208"/>
    </row>
    <row r="2046" spans="1:7" s="202" customFormat="1" x14ac:dyDescent="0.15">
      <c r="A2046" s="207"/>
      <c r="B2046" s="207"/>
      <c r="C2046" s="208"/>
      <c r="D2046" s="208"/>
      <c r="E2046" s="208"/>
      <c r="F2046" s="208"/>
      <c r="G2046" s="208"/>
    </row>
    <row r="2047" spans="1:7" s="202" customFormat="1" x14ac:dyDescent="0.15">
      <c r="A2047" s="207"/>
      <c r="B2047" s="207"/>
      <c r="C2047" s="208"/>
      <c r="D2047" s="208"/>
      <c r="E2047" s="208"/>
      <c r="F2047" s="208"/>
      <c r="G2047" s="208"/>
    </row>
    <row r="2048" spans="1:7" s="202" customFormat="1" x14ac:dyDescent="0.15">
      <c r="A2048" s="207"/>
      <c r="B2048" s="207"/>
      <c r="C2048" s="208"/>
      <c r="D2048" s="208"/>
      <c r="E2048" s="208"/>
      <c r="F2048" s="208"/>
      <c r="G2048" s="208"/>
    </row>
    <row r="2049" spans="1:7" s="202" customFormat="1" x14ac:dyDescent="0.15">
      <c r="A2049" s="207"/>
      <c r="B2049" s="207"/>
      <c r="C2049" s="208"/>
      <c r="D2049" s="208"/>
      <c r="E2049" s="208"/>
      <c r="F2049" s="208"/>
      <c r="G2049" s="208"/>
    </row>
    <row r="2050" spans="1:7" s="202" customFormat="1" x14ac:dyDescent="0.15">
      <c r="A2050" s="207"/>
      <c r="B2050" s="207"/>
      <c r="C2050" s="208"/>
      <c r="D2050" s="208"/>
      <c r="E2050" s="208"/>
      <c r="F2050" s="208"/>
      <c r="G2050" s="208"/>
    </row>
    <row r="2051" spans="1:7" s="202" customFormat="1" x14ac:dyDescent="0.15">
      <c r="A2051" s="207"/>
      <c r="B2051" s="207"/>
      <c r="C2051" s="208"/>
      <c r="D2051" s="208"/>
      <c r="E2051" s="208"/>
      <c r="F2051" s="208"/>
      <c r="G2051" s="208"/>
    </row>
    <row r="2052" spans="1:7" s="202" customFormat="1" x14ac:dyDescent="0.15">
      <c r="A2052" s="207"/>
      <c r="B2052" s="207"/>
      <c r="C2052" s="208"/>
      <c r="D2052" s="208"/>
      <c r="E2052" s="208"/>
      <c r="F2052" s="208"/>
      <c r="G2052" s="208"/>
    </row>
    <row r="2053" spans="1:7" s="202" customFormat="1" x14ac:dyDescent="0.15">
      <c r="A2053" s="207"/>
      <c r="B2053" s="207"/>
      <c r="C2053" s="208"/>
      <c r="D2053" s="208"/>
      <c r="E2053" s="208"/>
      <c r="F2053" s="208"/>
      <c r="G2053" s="208"/>
    </row>
    <row r="2054" spans="1:7" s="202" customFormat="1" x14ac:dyDescent="0.15">
      <c r="A2054" s="207"/>
      <c r="B2054" s="207"/>
      <c r="C2054" s="208"/>
      <c r="D2054" s="208"/>
      <c r="E2054" s="208"/>
      <c r="F2054" s="208"/>
      <c r="G2054" s="208"/>
    </row>
    <row r="2055" spans="1:7" s="202" customFormat="1" x14ac:dyDescent="0.15">
      <c r="A2055" s="207"/>
      <c r="B2055" s="207"/>
      <c r="C2055" s="208"/>
      <c r="D2055" s="208"/>
      <c r="E2055" s="208"/>
      <c r="F2055" s="208"/>
      <c r="G2055" s="208"/>
    </row>
    <row r="2056" spans="1:7" s="202" customFormat="1" x14ac:dyDescent="0.15">
      <c r="A2056" s="207"/>
      <c r="B2056" s="207"/>
      <c r="C2056" s="208"/>
      <c r="D2056" s="208"/>
      <c r="E2056" s="208"/>
      <c r="F2056" s="208"/>
      <c r="G2056" s="208"/>
    </row>
    <row r="2057" spans="1:7" s="202" customFormat="1" x14ac:dyDescent="0.15">
      <c r="A2057" s="207"/>
      <c r="B2057" s="207"/>
      <c r="C2057" s="208"/>
      <c r="D2057" s="208"/>
      <c r="E2057" s="208"/>
      <c r="F2057" s="208"/>
      <c r="G2057" s="208"/>
    </row>
    <row r="2058" spans="1:7" s="202" customFormat="1" x14ac:dyDescent="0.15">
      <c r="A2058" s="207"/>
      <c r="B2058" s="207"/>
      <c r="C2058" s="208"/>
      <c r="D2058" s="208"/>
      <c r="E2058" s="208"/>
      <c r="F2058" s="208"/>
      <c r="G2058" s="208"/>
    </row>
    <row r="2059" spans="1:7" s="202" customFormat="1" x14ac:dyDescent="0.15">
      <c r="A2059" s="207"/>
      <c r="B2059" s="207"/>
      <c r="C2059" s="208"/>
      <c r="D2059" s="208"/>
      <c r="E2059" s="208"/>
      <c r="F2059" s="208"/>
      <c r="G2059" s="208"/>
    </row>
    <row r="2060" spans="1:7" s="202" customFormat="1" x14ac:dyDescent="0.15">
      <c r="A2060" s="207"/>
      <c r="B2060" s="207"/>
      <c r="C2060" s="208"/>
      <c r="D2060" s="208"/>
      <c r="E2060" s="208"/>
      <c r="F2060" s="208"/>
      <c r="G2060" s="208"/>
    </row>
    <row r="2061" spans="1:7" s="202" customFormat="1" x14ac:dyDescent="0.15">
      <c r="A2061" s="207"/>
      <c r="B2061" s="207"/>
      <c r="C2061" s="208"/>
      <c r="D2061" s="208"/>
      <c r="E2061" s="208"/>
      <c r="F2061" s="208"/>
      <c r="G2061" s="208"/>
    </row>
    <row r="2062" spans="1:7" s="202" customFormat="1" x14ac:dyDescent="0.15">
      <c r="A2062" s="207"/>
      <c r="B2062" s="207"/>
      <c r="C2062" s="208"/>
      <c r="D2062" s="208"/>
      <c r="E2062" s="208"/>
      <c r="F2062" s="208"/>
      <c r="G2062" s="208"/>
    </row>
    <row r="2063" spans="1:7" s="202" customFormat="1" x14ac:dyDescent="0.15">
      <c r="A2063" s="207"/>
      <c r="B2063" s="207"/>
      <c r="C2063" s="208"/>
      <c r="D2063" s="208"/>
      <c r="E2063" s="208"/>
      <c r="F2063" s="208"/>
      <c r="G2063" s="208"/>
    </row>
    <row r="2064" spans="1:7" s="202" customFormat="1" x14ac:dyDescent="0.15">
      <c r="A2064" s="207"/>
      <c r="B2064" s="207"/>
      <c r="C2064" s="208"/>
      <c r="D2064" s="208"/>
      <c r="E2064" s="208"/>
      <c r="F2064" s="208"/>
      <c r="G2064" s="208"/>
    </row>
    <row r="2065" spans="1:7" s="202" customFormat="1" x14ac:dyDescent="0.15">
      <c r="A2065" s="207"/>
      <c r="B2065" s="207"/>
      <c r="C2065" s="208"/>
      <c r="D2065" s="208"/>
      <c r="E2065" s="208"/>
      <c r="F2065" s="208"/>
      <c r="G2065" s="208"/>
    </row>
    <row r="2066" spans="1:7" s="202" customFormat="1" x14ac:dyDescent="0.15">
      <c r="A2066" s="207"/>
      <c r="B2066" s="207"/>
      <c r="C2066" s="208"/>
      <c r="D2066" s="208"/>
      <c r="E2066" s="208"/>
      <c r="F2066" s="208"/>
      <c r="G2066" s="208"/>
    </row>
    <row r="2067" spans="1:7" s="202" customFormat="1" x14ac:dyDescent="0.15">
      <c r="A2067" s="207"/>
      <c r="B2067" s="207"/>
      <c r="C2067" s="208"/>
      <c r="D2067" s="208"/>
      <c r="E2067" s="208"/>
      <c r="F2067" s="208"/>
      <c r="G2067" s="208"/>
    </row>
    <row r="2068" spans="1:7" s="202" customFormat="1" x14ac:dyDescent="0.15">
      <c r="A2068" s="207"/>
      <c r="B2068" s="207"/>
      <c r="C2068" s="208"/>
      <c r="D2068" s="208"/>
      <c r="E2068" s="208"/>
      <c r="F2068" s="208"/>
      <c r="G2068" s="208"/>
    </row>
    <row r="2069" spans="1:7" s="202" customFormat="1" x14ac:dyDescent="0.15">
      <c r="A2069" s="207"/>
      <c r="B2069" s="207"/>
      <c r="C2069" s="208"/>
      <c r="D2069" s="208"/>
      <c r="E2069" s="208"/>
      <c r="F2069" s="208"/>
      <c r="G2069" s="208"/>
    </row>
    <row r="2070" spans="1:7" s="202" customFormat="1" x14ac:dyDescent="0.15">
      <c r="A2070" s="207"/>
      <c r="B2070" s="207"/>
      <c r="C2070" s="208"/>
      <c r="D2070" s="208"/>
      <c r="E2070" s="208"/>
      <c r="F2070" s="208"/>
      <c r="G2070" s="208"/>
    </row>
    <row r="2071" spans="1:7" s="202" customFormat="1" x14ac:dyDescent="0.15">
      <c r="A2071" s="207"/>
      <c r="B2071" s="207"/>
      <c r="C2071" s="208"/>
      <c r="D2071" s="208"/>
      <c r="E2071" s="208"/>
      <c r="F2071" s="208"/>
      <c r="G2071" s="208"/>
    </row>
    <row r="2072" spans="1:7" s="202" customFormat="1" x14ac:dyDescent="0.15">
      <c r="A2072" s="207"/>
      <c r="B2072" s="207"/>
      <c r="C2072" s="208"/>
      <c r="D2072" s="208"/>
      <c r="E2072" s="208"/>
      <c r="F2072" s="208"/>
      <c r="G2072" s="208"/>
    </row>
    <row r="2073" spans="1:7" s="202" customFormat="1" x14ac:dyDescent="0.15">
      <c r="A2073" s="207"/>
      <c r="B2073" s="207"/>
      <c r="C2073" s="208"/>
      <c r="D2073" s="208"/>
      <c r="E2073" s="208"/>
      <c r="F2073" s="208"/>
      <c r="G2073" s="208"/>
    </row>
    <row r="2074" spans="1:7" s="202" customFormat="1" x14ac:dyDescent="0.15">
      <c r="A2074" s="207"/>
      <c r="B2074" s="207"/>
      <c r="C2074" s="208"/>
      <c r="D2074" s="208"/>
      <c r="E2074" s="208"/>
      <c r="F2074" s="208"/>
      <c r="G2074" s="208"/>
    </row>
    <row r="2075" spans="1:7" s="202" customFormat="1" x14ac:dyDescent="0.15">
      <c r="A2075" s="207"/>
      <c r="B2075" s="207"/>
      <c r="C2075" s="208"/>
      <c r="D2075" s="208"/>
      <c r="E2075" s="208"/>
      <c r="F2075" s="208"/>
      <c r="G2075" s="208"/>
    </row>
    <row r="2076" spans="1:7" s="202" customFormat="1" x14ac:dyDescent="0.15">
      <c r="A2076" s="207"/>
      <c r="B2076" s="207"/>
      <c r="C2076" s="208"/>
      <c r="D2076" s="208"/>
      <c r="E2076" s="208"/>
      <c r="F2076" s="208"/>
      <c r="G2076" s="208"/>
    </row>
    <row r="2077" spans="1:7" s="202" customFormat="1" x14ac:dyDescent="0.15">
      <c r="A2077" s="207"/>
      <c r="B2077" s="207"/>
      <c r="C2077" s="208"/>
      <c r="D2077" s="208"/>
      <c r="E2077" s="208"/>
      <c r="F2077" s="208"/>
      <c r="G2077" s="208"/>
    </row>
    <row r="2078" spans="1:7" s="202" customFormat="1" x14ac:dyDescent="0.15">
      <c r="A2078" s="207"/>
      <c r="B2078" s="207"/>
      <c r="C2078" s="208"/>
      <c r="D2078" s="208"/>
      <c r="E2078" s="208"/>
      <c r="F2078" s="208"/>
      <c r="G2078" s="208"/>
    </row>
    <row r="2079" spans="1:7" s="202" customFormat="1" x14ac:dyDescent="0.15">
      <c r="A2079" s="207"/>
      <c r="B2079" s="207"/>
      <c r="C2079" s="208"/>
      <c r="D2079" s="208"/>
      <c r="E2079" s="208"/>
      <c r="F2079" s="208"/>
      <c r="G2079" s="208"/>
    </row>
    <row r="2080" spans="1:7" s="202" customFormat="1" x14ac:dyDescent="0.15">
      <c r="A2080" s="207"/>
      <c r="B2080" s="207"/>
      <c r="C2080" s="208"/>
      <c r="D2080" s="208"/>
      <c r="E2080" s="208"/>
      <c r="F2080" s="208"/>
      <c r="G2080" s="208"/>
    </row>
    <row r="2081" spans="1:7" s="202" customFormat="1" x14ac:dyDescent="0.15">
      <c r="A2081" s="207"/>
      <c r="B2081" s="207"/>
      <c r="C2081" s="208"/>
      <c r="D2081" s="208"/>
      <c r="E2081" s="208"/>
      <c r="F2081" s="208"/>
      <c r="G2081" s="208"/>
    </row>
    <row r="2082" spans="1:7" s="202" customFormat="1" x14ac:dyDescent="0.15">
      <c r="A2082" s="207"/>
      <c r="B2082" s="207"/>
      <c r="C2082" s="208"/>
      <c r="D2082" s="208"/>
      <c r="E2082" s="208"/>
      <c r="F2082" s="208"/>
      <c r="G2082" s="208"/>
    </row>
    <row r="2083" spans="1:7" s="202" customFormat="1" x14ac:dyDescent="0.15">
      <c r="A2083" s="207"/>
      <c r="B2083" s="207"/>
      <c r="C2083" s="208"/>
      <c r="D2083" s="208"/>
      <c r="E2083" s="208"/>
      <c r="F2083" s="208"/>
      <c r="G2083" s="208"/>
    </row>
    <row r="2084" spans="1:7" s="202" customFormat="1" x14ac:dyDescent="0.15">
      <c r="A2084" s="207"/>
      <c r="B2084" s="207"/>
      <c r="C2084" s="208"/>
      <c r="D2084" s="208"/>
      <c r="E2084" s="208"/>
      <c r="F2084" s="208"/>
      <c r="G2084" s="208"/>
    </row>
    <row r="2085" spans="1:7" s="202" customFormat="1" x14ac:dyDescent="0.15">
      <c r="A2085" s="207"/>
      <c r="B2085" s="207"/>
      <c r="C2085" s="208"/>
      <c r="D2085" s="208"/>
      <c r="E2085" s="208"/>
      <c r="F2085" s="208"/>
      <c r="G2085" s="208"/>
    </row>
    <row r="2086" spans="1:7" s="202" customFormat="1" x14ac:dyDescent="0.15">
      <c r="A2086" s="207"/>
      <c r="B2086" s="207"/>
      <c r="C2086" s="208"/>
      <c r="D2086" s="208"/>
      <c r="E2086" s="208"/>
      <c r="F2086" s="208"/>
      <c r="G2086" s="208"/>
    </row>
    <row r="2087" spans="1:7" s="202" customFormat="1" x14ac:dyDescent="0.15">
      <c r="A2087" s="207"/>
      <c r="B2087" s="207"/>
      <c r="C2087" s="208"/>
      <c r="D2087" s="208"/>
      <c r="E2087" s="208"/>
      <c r="F2087" s="208"/>
      <c r="G2087" s="208"/>
    </row>
    <row r="2088" spans="1:7" s="202" customFormat="1" x14ac:dyDescent="0.15">
      <c r="A2088" s="207"/>
      <c r="B2088" s="207"/>
      <c r="C2088" s="208"/>
      <c r="D2088" s="208"/>
      <c r="E2088" s="208"/>
      <c r="F2088" s="208"/>
      <c r="G2088" s="208"/>
    </row>
    <row r="2089" spans="1:7" s="202" customFormat="1" x14ac:dyDescent="0.15">
      <c r="A2089" s="207"/>
      <c r="B2089" s="207"/>
      <c r="C2089" s="208"/>
      <c r="D2089" s="208"/>
      <c r="E2089" s="208"/>
      <c r="F2089" s="208"/>
      <c r="G2089" s="208"/>
    </row>
    <row r="2090" spans="1:7" s="202" customFormat="1" x14ac:dyDescent="0.15">
      <c r="A2090" s="207"/>
      <c r="B2090" s="207"/>
      <c r="C2090" s="208"/>
      <c r="D2090" s="208"/>
      <c r="E2090" s="208"/>
      <c r="F2090" s="208"/>
      <c r="G2090" s="208"/>
    </row>
    <row r="2091" spans="1:7" s="202" customFormat="1" x14ac:dyDescent="0.15">
      <c r="A2091" s="207"/>
      <c r="B2091" s="207"/>
      <c r="C2091" s="208"/>
      <c r="D2091" s="208"/>
      <c r="E2091" s="208"/>
      <c r="F2091" s="208"/>
      <c r="G2091" s="208"/>
    </row>
    <row r="2092" spans="1:7" s="202" customFormat="1" x14ac:dyDescent="0.15">
      <c r="A2092" s="207"/>
      <c r="B2092" s="207"/>
      <c r="C2092" s="208"/>
      <c r="D2092" s="208"/>
      <c r="E2092" s="208"/>
      <c r="F2092" s="208"/>
      <c r="G2092" s="208"/>
    </row>
    <row r="2093" spans="1:7" s="202" customFormat="1" x14ac:dyDescent="0.15">
      <c r="A2093" s="207"/>
      <c r="B2093" s="207"/>
      <c r="C2093" s="208"/>
      <c r="D2093" s="208"/>
      <c r="E2093" s="208"/>
      <c r="F2093" s="208"/>
      <c r="G2093" s="208"/>
    </row>
    <row r="2094" spans="1:7" s="202" customFormat="1" x14ac:dyDescent="0.15">
      <c r="A2094" s="207"/>
      <c r="B2094" s="207"/>
      <c r="C2094" s="208"/>
      <c r="D2094" s="208"/>
      <c r="E2094" s="208"/>
      <c r="F2094" s="208"/>
      <c r="G2094" s="208"/>
    </row>
    <row r="2095" spans="1:7" s="202" customFormat="1" x14ac:dyDescent="0.15">
      <c r="A2095" s="207"/>
      <c r="B2095" s="207"/>
      <c r="C2095" s="208"/>
      <c r="D2095" s="208"/>
      <c r="E2095" s="208"/>
      <c r="F2095" s="208"/>
      <c r="G2095" s="208"/>
    </row>
    <row r="2096" spans="1:7" s="202" customFormat="1" x14ac:dyDescent="0.15">
      <c r="A2096" s="207"/>
      <c r="B2096" s="207"/>
      <c r="C2096" s="208"/>
      <c r="D2096" s="208"/>
      <c r="E2096" s="208"/>
      <c r="F2096" s="208"/>
      <c r="G2096" s="208"/>
    </row>
    <row r="2097" spans="1:7" s="202" customFormat="1" x14ac:dyDescent="0.15">
      <c r="A2097" s="207"/>
      <c r="B2097" s="207"/>
      <c r="C2097" s="208"/>
      <c r="D2097" s="208"/>
      <c r="E2097" s="208"/>
      <c r="F2097" s="208"/>
      <c r="G2097" s="208"/>
    </row>
    <row r="2098" spans="1:7" s="202" customFormat="1" x14ac:dyDescent="0.15">
      <c r="A2098" s="207"/>
      <c r="B2098" s="207"/>
      <c r="C2098" s="208"/>
      <c r="D2098" s="208"/>
      <c r="E2098" s="208"/>
      <c r="F2098" s="208"/>
      <c r="G2098" s="208"/>
    </row>
    <row r="2099" spans="1:7" s="202" customFormat="1" x14ac:dyDescent="0.15">
      <c r="A2099" s="207"/>
      <c r="B2099" s="207"/>
      <c r="C2099" s="208"/>
      <c r="D2099" s="208"/>
      <c r="E2099" s="208"/>
      <c r="F2099" s="208"/>
      <c r="G2099" s="208"/>
    </row>
    <row r="2100" spans="1:7" s="202" customFormat="1" x14ac:dyDescent="0.15">
      <c r="A2100" s="207"/>
      <c r="B2100" s="207"/>
      <c r="C2100" s="208"/>
      <c r="D2100" s="208"/>
      <c r="E2100" s="208"/>
      <c r="F2100" s="208"/>
      <c r="G2100" s="208"/>
    </row>
    <row r="2101" spans="1:7" s="202" customFormat="1" x14ac:dyDescent="0.15">
      <c r="A2101" s="207"/>
      <c r="B2101" s="207"/>
      <c r="C2101" s="208"/>
      <c r="D2101" s="208"/>
      <c r="E2101" s="208"/>
      <c r="F2101" s="208"/>
      <c r="G2101" s="208"/>
    </row>
    <row r="2102" spans="1:7" s="202" customFormat="1" x14ac:dyDescent="0.15">
      <c r="A2102" s="207"/>
      <c r="B2102" s="207"/>
      <c r="C2102" s="208"/>
      <c r="D2102" s="208"/>
      <c r="E2102" s="208"/>
      <c r="F2102" s="208"/>
      <c r="G2102" s="208"/>
    </row>
    <row r="2103" spans="1:7" s="202" customFormat="1" x14ac:dyDescent="0.15">
      <c r="A2103" s="207"/>
      <c r="B2103" s="207"/>
      <c r="C2103" s="208"/>
      <c r="D2103" s="208"/>
      <c r="E2103" s="208"/>
      <c r="F2103" s="208"/>
      <c r="G2103" s="208"/>
    </row>
    <row r="2104" spans="1:7" s="202" customFormat="1" x14ac:dyDescent="0.15">
      <c r="A2104" s="207"/>
      <c r="B2104" s="207"/>
      <c r="C2104" s="208"/>
      <c r="D2104" s="208"/>
      <c r="E2104" s="208"/>
      <c r="F2104" s="208"/>
      <c r="G2104" s="208"/>
    </row>
    <row r="2105" spans="1:7" s="202" customFormat="1" x14ac:dyDescent="0.15">
      <c r="A2105" s="207"/>
      <c r="B2105" s="207"/>
      <c r="C2105" s="208"/>
      <c r="D2105" s="208"/>
      <c r="E2105" s="208"/>
      <c r="F2105" s="208"/>
      <c r="G2105" s="208"/>
    </row>
    <row r="2106" spans="1:7" s="202" customFormat="1" x14ac:dyDescent="0.15">
      <c r="A2106" s="207"/>
      <c r="B2106" s="207"/>
      <c r="C2106" s="208"/>
      <c r="D2106" s="208"/>
      <c r="E2106" s="208"/>
      <c r="F2106" s="208"/>
      <c r="G2106" s="208"/>
    </row>
    <row r="2107" spans="1:7" s="202" customFormat="1" x14ac:dyDescent="0.15">
      <c r="A2107" s="207"/>
      <c r="B2107" s="207"/>
      <c r="C2107" s="208"/>
      <c r="D2107" s="208"/>
      <c r="E2107" s="208"/>
      <c r="F2107" s="208"/>
      <c r="G2107" s="208"/>
    </row>
    <row r="2108" spans="1:7" s="202" customFormat="1" x14ac:dyDescent="0.15">
      <c r="A2108" s="207"/>
      <c r="B2108" s="207"/>
      <c r="C2108" s="208"/>
      <c r="D2108" s="208"/>
      <c r="E2108" s="208"/>
      <c r="F2108" s="208"/>
      <c r="G2108" s="208"/>
    </row>
    <row r="2109" spans="1:7" s="202" customFormat="1" x14ac:dyDescent="0.15">
      <c r="A2109" s="207"/>
      <c r="B2109" s="207"/>
      <c r="C2109" s="208"/>
      <c r="D2109" s="208"/>
      <c r="E2109" s="208"/>
      <c r="F2109" s="208"/>
      <c r="G2109" s="208"/>
    </row>
    <row r="2110" spans="1:7" s="202" customFormat="1" x14ac:dyDescent="0.15">
      <c r="A2110" s="207"/>
      <c r="B2110" s="207"/>
      <c r="C2110" s="208"/>
      <c r="D2110" s="208"/>
      <c r="E2110" s="208"/>
      <c r="F2110" s="208"/>
      <c r="G2110" s="208"/>
    </row>
    <row r="2111" spans="1:7" s="202" customFormat="1" x14ac:dyDescent="0.15">
      <c r="A2111" s="207"/>
      <c r="B2111" s="207"/>
      <c r="C2111" s="208"/>
      <c r="D2111" s="208"/>
      <c r="E2111" s="208"/>
      <c r="F2111" s="208"/>
      <c r="G2111" s="208"/>
    </row>
    <row r="2112" spans="1:7" s="202" customFormat="1" x14ac:dyDescent="0.15">
      <c r="A2112" s="207"/>
      <c r="B2112" s="207"/>
      <c r="C2112" s="208"/>
      <c r="D2112" s="208"/>
      <c r="E2112" s="208"/>
      <c r="F2112" s="208"/>
      <c r="G2112" s="208"/>
    </row>
    <row r="2113" spans="1:7" s="202" customFormat="1" x14ac:dyDescent="0.15">
      <c r="A2113" s="207"/>
      <c r="B2113" s="207"/>
      <c r="C2113" s="208"/>
      <c r="D2113" s="208"/>
      <c r="E2113" s="208"/>
      <c r="F2113" s="208"/>
      <c r="G2113" s="208"/>
    </row>
    <row r="2114" spans="1:7" s="202" customFormat="1" x14ac:dyDescent="0.15">
      <c r="A2114" s="207"/>
      <c r="B2114" s="207"/>
      <c r="C2114" s="208"/>
      <c r="D2114" s="208"/>
      <c r="E2114" s="208"/>
      <c r="F2114" s="208"/>
      <c r="G2114" s="208"/>
    </row>
    <row r="2115" spans="1:7" s="202" customFormat="1" x14ac:dyDescent="0.15">
      <c r="A2115" s="207"/>
      <c r="B2115" s="207"/>
      <c r="C2115" s="208"/>
      <c r="D2115" s="208"/>
      <c r="E2115" s="208"/>
      <c r="F2115" s="208"/>
      <c r="G2115" s="208"/>
    </row>
    <row r="2116" spans="1:7" s="202" customFormat="1" x14ac:dyDescent="0.15">
      <c r="A2116" s="207"/>
      <c r="B2116" s="207"/>
      <c r="C2116" s="208"/>
      <c r="D2116" s="208"/>
      <c r="E2116" s="208"/>
      <c r="F2116" s="208"/>
      <c r="G2116" s="208"/>
    </row>
    <row r="2117" spans="1:7" s="202" customFormat="1" x14ac:dyDescent="0.15">
      <c r="A2117" s="207"/>
      <c r="B2117" s="207"/>
      <c r="C2117" s="208"/>
      <c r="D2117" s="208"/>
      <c r="E2117" s="208"/>
      <c r="F2117" s="208"/>
      <c r="G2117" s="208"/>
    </row>
    <row r="2118" spans="1:7" s="202" customFormat="1" x14ac:dyDescent="0.15">
      <c r="A2118" s="207"/>
      <c r="B2118" s="207"/>
      <c r="C2118" s="208"/>
      <c r="D2118" s="208"/>
      <c r="E2118" s="208"/>
      <c r="F2118" s="208"/>
      <c r="G2118" s="208"/>
    </row>
    <row r="2119" spans="1:7" s="202" customFormat="1" x14ac:dyDescent="0.15">
      <c r="A2119" s="207"/>
      <c r="B2119" s="207"/>
      <c r="C2119" s="208"/>
      <c r="D2119" s="208"/>
      <c r="E2119" s="208"/>
      <c r="F2119" s="208"/>
      <c r="G2119" s="208"/>
    </row>
    <row r="2120" spans="1:7" s="202" customFormat="1" x14ac:dyDescent="0.15">
      <c r="A2120" s="207"/>
      <c r="B2120" s="207"/>
      <c r="C2120" s="208"/>
      <c r="D2120" s="208"/>
      <c r="E2120" s="208"/>
      <c r="F2120" s="208"/>
      <c r="G2120" s="208"/>
    </row>
    <row r="2121" spans="1:7" s="202" customFormat="1" x14ac:dyDescent="0.15">
      <c r="A2121" s="207"/>
      <c r="B2121" s="207"/>
      <c r="C2121" s="208"/>
      <c r="D2121" s="208"/>
      <c r="E2121" s="208"/>
      <c r="F2121" s="208"/>
      <c r="G2121" s="208"/>
    </row>
    <row r="2122" spans="1:7" s="202" customFormat="1" x14ac:dyDescent="0.15">
      <c r="A2122" s="207"/>
      <c r="B2122" s="207"/>
      <c r="C2122" s="208"/>
      <c r="D2122" s="208"/>
      <c r="E2122" s="208"/>
      <c r="F2122" s="208"/>
      <c r="G2122" s="208"/>
    </row>
    <row r="2123" spans="1:7" s="202" customFormat="1" x14ac:dyDescent="0.15">
      <c r="A2123" s="207"/>
      <c r="B2123" s="207"/>
      <c r="C2123" s="208"/>
      <c r="D2123" s="208"/>
      <c r="E2123" s="208"/>
      <c r="F2123" s="208"/>
      <c r="G2123" s="208"/>
    </row>
    <row r="2124" spans="1:7" s="202" customFormat="1" x14ac:dyDescent="0.15">
      <c r="A2124" s="207"/>
      <c r="B2124" s="207"/>
      <c r="C2124" s="208"/>
      <c r="D2124" s="208"/>
      <c r="E2124" s="208"/>
      <c r="F2124" s="208"/>
      <c r="G2124" s="208"/>
    </row>
    <row r="2125" spans="1:7" s="202" customFormat="1" x14ac:dyDescent="0.15">
      <c r="A2125" s="207"/>
      <c r="B2125" s="207"/>
      <c r="C2125" s="208"/>
      <c r="D2125" s="208"/>
      <c r="E2125" s="208"/>
      <c r="F2125" s="208"/>
      <c r="G2125" s="208"/>
    </row>
    <row r="2126" spans="1:7" s="202" customFormat="1" x14ac:dyDescent="0.15">
      <c r="A2126" s="207"/>
      <c r="B2126" s="207"/>
      <c r="C2126" s="208"/>
      <c r="D2126" s="208"/>
      <c r="E2126" s="208"/>
      <c r="F2126" s="208"/>
      <c r="G2126" s="208"/>
    </row>
    <row r="2127" spans="1:7" s="202" customFormat="1" x14ac:dyDescent="0.15">
      <c r="A2127" s="207"/>
      <c r="B2127" s="207"/>
      <c r="C2127" s="208"/>
      <c r="D2127" s="208"/>
      <c r="E2127" s="208"/>
      <c r="F2127" s="208"/>
      <c r="G2127" s="208"/>
    </row>
    <row r="2128" spans="1:7" s="202" customFormat="1" x14ac:dyDescent="0.15">
      <c r="A2128" s="207"/>
      <c r="B2128" s="207"/>
      <c r="C2128" s="208"/>
      <c r="D2128" s="208"/>
      <c r="E2128" s="208"/>
      <c r="F2128" s="208"/>
      <c r="G2128" s="208"/>
    </row>
    <row r="2129" spans="1:7" s="202" customFormat="1" x14ac:dyDescent="0.15">
      <c r="A2129" s="207"/>
      <c r="B2129" s="207"/>
      <c r="C2129" s="208"/>
      <c r="D2129" s="208"/>
      <c r="E2129" s="208"/>
      <c r="F2129" s="208"/>
      <c r="G2129" s="208"/>
    </row>
    <row r="2130" spans="1:7" s="202" customFormat="1" x14ac:dyDescent="0.15">
      <c r="A2130" s="207"/>
      <c r="B2130" s="207"/>
      <c r="C2130" s="208"/>
      <c r="D2130" s="208"/>
      <c r="E2130" s="208"/>
      <c r="F2130" s="208"/>
      <c r="G2130" s="208"/>
    </row>
    <row r="2131" spans="1:7" s="202" customFormat="1" x14ac:dyDescent="0.15">
      <c r="A2131" s="207"/>
      <c r="B2131" s="207"/>
      <c r="C2131" s="208"/>
      <c r="D2131" s="208"/>
      <c r="E2131" s="208"/>
      <c r="F2131" s="208"/>
      <c r="G2131" s="208"/>
    </row>
    <row r="2132" spans="1:7" s="202" customFormat="1" x14ac:dyDescent="0.15">
      <c r="A2132" s="207"/>
      <c r="B2132" s="207"/>
      <c r="C2132" s="208"/>
      <c r="D2132" s="208"/>
      <c r="E2132" s="208"/>
      <c r="F2132" s="208"/>
      <c r="G2132" s="208"/>
    </row>
    <row r="2133" spans="1:7" s="202" customFormat="1" x14ac:dyDescent="0.15">
      <c r="A2133" s="207"/>
      <c r="B2133" s="207"/>
      <c r="C2133" s="208"/>
      <c r="D2133" s="208"/>
      <c r="E2133" s="208"/>
      <c r="F2133" s="208"/>
      <c r="G2133" s="208"/>
    </row>
    <row r="2134" spans="1:7" s="202" customFormat="1" x14ac:dyDescent="0.15">
      <c r="A2134" s="207"/>
      <c r="B2134" s="207"/>
      <c r="C2134" s="208"/>
      <c r="D2134" s="208"/>
      <c r="E2134" s="208"/>
      <c r="F2134" s="208"/>
      <c r="G2134" s="208"/>
    </row>
    <row r="2135" spans="1:7" s="202" customFormat="1" x14ac:dyDescent="0.15">
      <c r="A2135" s="207"/>
      <c r="B2135" s="207"/>
      <c r="C2135" s="208"/>
      <c r="D2135" s="208"/>
      <c r="E2135" s="208"/>
      <c r="F2135" s="208"/>
      <c r="G2135" s="208"/>
    </row>
    <row r="2136" spans="1:7" s="202" customFormat="1" x14ac:dyDescent="0.15">
      <c r="A2136" s="207"/>
      <c r="B2136" s="207"/>
      <c r="C2136" s="208"/>
      <c r="D2136" s="208"/>
      <c r="E2136" s="208"/>
      <c r="F2136" s="208"/>
      <c r="G2136" s="208"/>
    </row>
    <row r="2137" spans="1:7" s="202" customFormat="1" x14ac:dyDescent="0.15">
      <c r="A2137" s="207"/>
      <c r="B2137" s="207"/>
      <c r="C2137" s="208"/>
      <c r="D2137" s="208"/>
      <c r="E2137" s="208"/>
      <c r="F2137" s="208"/>
      <c r="G2137" s="208"/>
    </row>
    <row r="2138" spans="1:7" s="202" customFormat="1" x14ac:dyDescent="0.15">
      <c r="A2138" s="207"/>
      <c r="B2138" s="207"/>
      <c r="C2138" s="208"/>
      <c r="D2138" s="208"/>
      <c r="E2138" s="208"/>
      <c r="F2138" s="208"/>
      <c r="G2138" s="208"/>
    </row>
    <row r="2139" spans="1:7" s="202" customFormat="1" x14ac:dyDescent="0.15">
      <c r="A2139" s="207"/>
      <c r="B2139" s="207"/>
      <c r="C2139" s="208"/>
      <c r="D2139" s="208"/>
      <c r="E2139" s="208"/>
      <c r="F2139" s="208"/>
      <c r="G2139" s="208"/>
    </row>
    <row r="2140" spans="1:7" s="202" customFormat="1" x14ac:dyDescent="0.15">
      <c r="A2140" s="207"/>
      <c r="B2140" s="207"/>
      <c r="C2140" s="208"/>
      <c r="D2140" s="208"/>
      <c r="E2140" s="208"/>
      <c r="F2140" s="208"/>
      <c r="G2140" s="208"/>
    </row>
    <row r="2141" spans="1:7" s="202" customFormat="1" x14ac:dyDescent="0.15">
      <c r="A2141" s="207"/>
      <c r="B2141" s="207"/>
      <c r="C2141" s="208"/>
      <c r="D2141" s="208"/>
      <c r="E2141" s="208"/>
      <c r="F2141" s="208"/>
      <c r="G2141" s="208"/>
    </row>
    <row r="2142" spans="1:7" s="202" customFormat="1" x14ac:dyDescent="0.15">
      <c r="A2142" s="207"/>
      <c r="B2142" s="207"/>
      <c r="C2142" s="208"/>
      <c r="D2142" s="208"/>
      <c r="E2142" s="208"/>
      <c r="F2142" s="208"/>
      <c r="G2142" s="208"/>
    </row>
    <row r="2143" spans="1:7" s="202" customFormat="1" x14ac:dyDescent="0.15">
      <c r="A2143" s="207"/>
      <c r="B2143" s="207"/>
      <c r="C2143" s="208"/>
      <c r="D2143" s="208"/>
      <c r="E2143" s="208"/>
      <c r="F2143" s="208"/>
      <c r="G2143" s="208"/>
    </row>
    <row r="2144" spans="1:7" s="202" customFormat="1" x14ac:dyDescent="0.15">
      <c r="A2144" s="207"/>
      <c r="B2144" s="207"/>
      <c r="C2144" s="208"/>
      <c r="D2144" s="208"/>
      <c r="E2144" s="208"/>
      <c r="F2144" s="208"/>
      <c r="G2144" s="208"/>
    </row>
    <row r="2145" spans="1:7" s="202" customFormat="1" x14ac:dyDescent="0.15">
      <c r="A2145" s="207"/>
      <c r="B2145" s="207"/>
      <c r="C2145" s="208"/>
      <c r="D2145" s="208"/>
      <c r="E2145" s="208"/>
      <c r="F2145" s="208"/>
      <c r="G2145" s="208"/>
    </row>
    <row r="2146" spans="1:7" s="202" customFormat="1" x14ac:dyDescent="0.15">
      <c r="A2146" s="207"/>
      <c r="B2146" s="207"/>
      <c r="C2146" s="208"/>
      <c r="D2146" s="208"/>
      <c r="E2146" s="208"/>
      <c r="F2146" s="208"/>
      <c r="G2146" s="208"/>
    </row>
    <row r="2147" spans="1:7" s="202" customFormat="1" x14ac:dyDescent="0.15">
      <c r="A2147" s="207"/>
      <c r="B2147" s="207"/>
      <c r="C2147" s="208"/>
      <c r="D2147" s="208"/>
      <c r="E2147" s="208"/>
      <c r="F2147" s="208"/>
      <c r="G2147" s="208"/>
    </row>
    <row r="2148" spans="1:7" s="202" customFormat="1" x14ac:dyDescent="0.15">
      <c r="A2148" s="207"/>
      <c r="B2148" s="207"/>
      <c r="C2148" s="208"/>
      <c r="D2148" s="208"/>
      <c r="E2148" s="208"/>
      <c r="F2148" s="208"/>
      <c r="G2148" s="208"/>
    </row>
    <row r="2149" spans="1:7" s="202" customFormat="1" x14ac:dyDescent="0.15">
      <c r="A2149" s="207"/>
      <c r="B2149" s="207"/>
      <c r="C2149" s="208"/>
      <c r="D2149" s="208"/>
      <c r="E2149" s="208"/>
      <c r="F2149" s="208"/>
      <c r="G2149" s="208"/>
    </row>
    <row r="2150" spans="1:7" s="202" customFormat="1" x14ac:dyDescent="0.15">
      <c r="A2150" s="207"/>
      <c r="B2150" s="207"/>
      <c r="C2150" s="208"/>
      <c r="D2150" s="208"/>
      <c r="E2150" s="208"/>
      <c r="F2150" s="208"/>
      <c r="G2150" s="208"/>
    </row>
    <row r="2151" spans="1:7" s="202" customFormat="1" x14ac:dyDescent="0.15">
      <c r="A2151" s="207"/>
      <c r="B2151" s="207"/>
      <c r="C2151" s="208"/>
      <c r="D2151" s="208"/>
      <c r="E2151" s="208"/>
      <c r="F2151" s="208"/>
      <c r="G2151" s="208"/>
    </row>
    <row r="2152" spans="1:7" s="202" customFormat="1" x14ac:dyDescent="0.15">
      <c r="A2152" s="207"/>
      <c r="B2152" s="207"/>
      <c r="C2152" s="208"/>
      <c r="D2152" s="208"/>
      <c r="E2152" s="208"/>
      <c r="F2152" s="208"/>
      <c r="G2152" s="208"/>
    </row>
    <row r="2153" spans="1:7" s="202" customFormat="1" x14ac:dyDescent="0.15">
      <c r="A2153" s="207"/>
      <c r="B2153" s="207"/>
      <c r="C2153" s="208"/>
      <c r="D2153" s="208"/>
      <c r="E2153" s="208"/>
      <c r="F2153" s="208"/>
      <c r="G2153" s="208"/>
    </row>
    <row r="2154" spans="1:7" s="202" customFormat="1" x14ac:dyDescent="0.15">
      <c r="A2154" s="207"/>
      <c r="B2154" s="207"/>
      <c r="C2154" s="208"/>
      <c r="D2154" s="208"/>
      <c r="E2154" s="208"/>
      <c r="F2154" s="208"/>
      <c r="G2154" s="208"/>
    </row>
    <row r="2155" spans="1:7" s="202" customFormat="1" x14ac:dyDescent="0.15">
      <c r="A2155" s="207"/>
      <c r="B2155" s="207"/>
      <c r="C2155" s="208"/>
      <c r="D2155" s="208"/>
      <c r="E2155" s="208"/>
      <c r="F2155" s="208"/>
      <c r="G2155" s="208"/>
    </row>
    <row r="2156" spans="1:7" s="202" customFormat="1" x14ac:dyDescent="0.15">
      <c r="A2156" s="207"/>
      <c r="B2156" s="207"/>
      <c r="C2156" s="208"/>
      <c r="D2156" s="208"/>
      <c r="E2156" s="208"/>
      <c r="F2156" s="208"/>
      <c r="G2156" s="208"/>
    </row>
    <row r="2157" spans="1:7" s="202" customFormat="1" x14ac:dyDescent="0.15">
      <c r="A2157" s="207"/>
      <c r="B2157" s="207"/>
      <c r="C2157" s="208"/>
      <c r="D2157" s="208"/>
      <c r="E2157" s="208"/>
      <c r="F2157" s="208"/>
      <c r="G2157" s="208"/>
    </row>
    <row r="2158" spans="1:7" s="202" customFormat="1" x14ac:dyDescent="0.15">
      <c r="A2158" s="207"/>
      <c r="B2158" s="207"/>
      <c r="C2158" s="208"/>
      <c r="D2158" s="208"/>
      <c r="E2158" s="208"/>
      <c r="F2158" s="208"/>
      <c r="G2158" s="208"/>
    </row>
    <row r="2159" spans="1:7" s="202" customFormat="1" x14ac:dyDescent="0.15">
      <c r="A2159" s="207"/>
      <c r="B2159" s="207"/>
      <c r="C2159" s="208"/>
      <c r="D2159" s="208"/>
      <c r="E2159" s="208"/>
      <c r="F2159" s="208"/>
      <c r="G2159" s="208"/>
    </row>
    <row r="2160" spans="1:7" s="202" customFormat="1" x14ac:dyDescent="0.15">
      <c r="A2160" s="207"/>
      <c r="B2160" s="207"/>
      <c r="C2160" s="208"/>
      <c r="D2160" s="208"/>
      <c r="E2160" s="208"/>
      <c r="F2160" s="208"/>
      <c r="G2160" s="208"/>
    </row>
    <row r="2161" spans="1:7" s="202" customFormat="1" x14ac:dyDescent="0.15">
      <c r="A2161" s="207"/>
      <c r="B2161" s="207"/>
      <c r="C2161" s="208"/>
      <c r="D2161" s="208"/>
      <c r="E2161" s="208"/>
      <c r="F2161" s="208"/>
      <c r="G2161" s="208"/>
    </row>
    <row r="2162" spans="1:7" s="202" customFormat="1" x14ac:dyDescent="0.15">
      <c r="A2162" s="207"/>
      <c r="B2162" s="207"/>
      <c r="C2162" s="208"/>
      <c r="D2162" s="208"/>
      <c r="E2162" s="208"/>
      <c r="F2162" s="208"/>
      <c r="G2162" s="208"/>
    </row>
    <row r="2163" spans="1:7" s="202" customFormat="1" x14ac:dyDescent="0.15">
      <c r="A2163" s="207"/>
      <c r="B2163" s="207"/>
      <c r="C2163" s="208"/>
      <c r="D2163" s="208"/>
      <c r="E2163" s="208"/>
      <c r="F2163" s="208"/>
      <c r="G2163" s="208"/>
    </row>
    <row r="2164" spans="1:7" s="202" customFormat="1" x14ac:dyDescent="0.15">
      <c r="A2164" s="207"/>
      <c r="B2164" s="207"/>
      <c r="C2164" s="208"/>
      <c r="D2164" s="208"/>
      <c r="E2164" s="208"/>
      <c r="F2164" s="208"/>
      <c r="G2164" s="208"/>
    </row>
    <row r="2165" spans="1:7" s="202" customFormat="1" x14ac:dyDescent="0.15">
      <c r="A2165" s="207"/>
      <c r="B2165" s="207"/>
      <c r="C2165" s="208"/>
      <c r="D2165" s="208"/>
      <c r="E2165" s="208"/>
      <c r="F2165" s="208"/>
      <c r="G2165" s="208"/>
    </row>
    <row r="2166" spans="1:7" s="202" customFormat="1" x14ac:dyDescent="0.15">
      <c r="A2166" s="207"/>
      <c r="B2166" s="207"/>
      <c r="C2166" s="208"/>
      <c r="D2166" s="208"/>
      <c r="E2166" s="208"/>
      <c r="F2166" s="208"/>
      <c r="G2166" s="208"/>
    </row>
    <row r="2167" spans="1:7" s="202" customFormat="1" x14ac:dyDescent="0.15">
      <c r="A2167" s="207"/>
      <c r="B2167" s="207"/>
      <c r="C2167" s="208"/>
      <c r="D2167" s="208"/>
      <c r="E2167" s="208"/>
      <c r="F2167" s="208"/>
      <c r="G2167" s="208"/>
    </row>
    <row r="2168" spans="1:7" s="202" customFormat="1" x14ac:dyDescent="0.15">
      <c r="A2168" s="207"/>
      <c r="B2168" s="207"/>
      <c r="C2168" s="208"/>
      <c r="D2168" s="208"/>
      <c r="E2168" s="208"/>
      <c r="F2168" s="208"/>
      <c r="G2168" s="208"/>
    </row>
    <row r="2169" spans="1:7" s="202" customFormat="1" x14ac:dyDescent="0.15">
      <c r="A2169" s="207"/>
      <c r="B2169" s="207"/>
      <c r="C2169" s="208"/>
      <c r="D2169" s="208"/>
      <c r="E2169" s="208"/>
      <c r="F2169" s="208"/>
      <c r="G2169" s="208"/>
    </row>
    <row r="2170" spans="1:7" s="202" customFormat="1" x14ac:dyDescent="0.15">
      <c r="A2170" s="207"/>
      <c r="B2170" s="207"/>
      <c r="C2170" s="208"/>
      <c r="D2170" s="208"/>
      <c r="E2170" s="208"/>
      <c r="F2170" s="208"/>
      <c r="G2170" s="208"/>
    </row>
    <row r="2171" spans="1:7" s="202" customFormat="1" x14ac:dyDescent="0.15">
      <c r="A2171" s="207"/>
      <c r="B2171" s="207"/>
      <c r="C2171" s="208"/>
      <c r="D2171" s="208"/>
      <c r="E2171" s="208"/>
      <c r="F2171" s="208"/>
      <c r="G2171" s="208"/>
    </row>
    <row r="2172" spans="1:7" s="202" customFormat="1" x14ac:dyDescent="0.15">
      <c r="A2172" s="207"/>
      <c r="B2172" s="207"/>
      <c r="C2172" s="208"/>
      <c r="D2172" s="208"/>
      <c r="E2172" s="208"/>
      <c r="F2172" s="208"/>
      <c r="G2172" s="208"/>
    </row>
    <row r="2173" spans="1:7" s="202" customFormat="1" x14ac:dyDescent="0.15">
      <c r="A2173" s="207"/>
      <c r="B2173" s="207"/>
      <c r="C2173" s="208"/>
      <c r="D2173" s="208"/>
      <c r="E2173" s="208"/>
      <c r="F2173" s="208"/>
      <c r="G2173" s="208"/>
    </row>
    <row r="2174" spans="1:7" s="202" customFormat="1" x14ac:dyDescent="0.15">
      <c r="A2174" s="207"/>
      <c r="B2174" s="207"/>
      <c r="C2174" s="208"/>
      <c r="D2174" s="208"/>
      <c r="E2174" s="208"/>
      <c r="F2174" s="208"/>
      <c r="G2174" s="208"/>
    </row>
    <row r="2175" spans="1:7" s="202" customFormat="1" x14ac:dyDescent="0.15">
      <c r="A2175" s="207"/>
      <c r="B2175" s="207"/>
      <c r="C2175" s="208"/>
      <c r="D2175" s="208"/>
      <c r="E2175" s="208"/>
      <c r="F2175" s="208"/>
      <c r="G2175" s="208"/>
    </row>
    <row r="2176" spans="1:7" s="202" customFormat="1" x14ac:dyDescent="0.15">
      <c r="A2176" s="207"/>
      <c r="B2176" s="207"/>
      <c r="C2176" s="208"/>
      <c r="D2176" s="208"/>
      <c r="E2176" s="208"/>
      <c r="F2176" s="208"/>
      <c r="G2176" s="208"/>
    </row>
    <row r="2177" spans="1:7" s="202" customFormat="1" x14ac:dyDescent="0.15">
      <c r="A2177" s="207"/>
      <c r="B2177" s="207"/>
      <c r="C2177" s="208"/>
      <c r="D2177" s="208"/>
      <c r="E2177" s="208"/>
      <c r="F2177" s="208"/>
      <c r="G2177" s="208"/>
    </row>
    <row r="2178" spans="1:7" s="202" customFormat="1" x14ac:dyDescent="0.15">
      <c r="A2178" s="207"/>
      <c r="B2178" s="207"/>
      <c r="C2178" s="208"/>
      <c r="D2178" s="208"/>
      <c r="E2178" s="208"/>
      <c r="F2178" s="208"/>
      <c r="G2178" s="208"/>
    </row>
    <row r="2179" spans="1:7" s="202" customFormat="1" x14ac:dyDescent="0.15">
      <c r="A2179" s="207"/>
      <c r="B2179" s="207"/>
      <c r="C2179" s="208"/>
      <c r="D2179" s="208"/>
      <c r="E2179" s="208"/>
      <c r="F2179" s="208"/>
      <c r="G2179" s="208"/>
    </row>
    <row r="2180" spans="1:7" s="202" customFormat="1" x14ac:dyDescent="0.15">
      <c r="A2180" s="207"/>
      <c r="B2180" s="207"/>
      <c r="C2180" s="208"/>
      <c r="D2180" s="208"/>
      <c r="E2180" s="208"/>
      <c r="F2180" s="208"/>
      <c r="G2180" s="208"/>
    </row>
    <row r="2181" spans="1:7" s="202" customFormat="1" x14ac:dyDescent="0.15">
      <c r="A2181" s="207"/>
      <c r="B2181" s="207"/>
      <c r="C2181" s="208"/>
      <c r="D2181" s="208"/>
      <c r="E2181" s="208"/>
      <c r="F2181" s="208"/>
      <c r="G2181" s="208"/>
    </row>
    <row r="2182" spans="1:7" s="202" customFormat="1" x14ac:dyDescent="0.15">
      <c r="A2182" s="207"/>
      <c r="B2182" s="207"/>
      <c r="C2182" s="208"/>
      <c r="D2182" s="208"/>
      <c r="E2182" s="208"/>
      <c r="F2182" s="208"/>
      <c r="G2182" s="208"/>
    </row>
    <row r="2183" spans="1:7" s="202" customFormat="1" x14ac:dyDescent="0.15">
      <c r="A2183" s="207"/>
      <c r="B2183" s="207"/>
      <c r="C2183" s="208"/>
      <c r="D2183" s="208"/>
      <c r="E2183" s="208"/>
      <c r="F2183" s="208"/>
      <c r="G2183" s="208"/>
    </row>
    <row r="2184" spans="1:7" s="202" customFormat="1" x14ac:dyDescent="0.15">
      <c r="A2184" s="207"/>
      <c r="B2184" s="207"/>
      <c r="C2184" s="208"/>
      <c r="D2184" s="208"/>
      <c r="E2184" s="208"/>
      <c r="F2184" s="208"/>
      <c r="G2184" s="208"/>
    </row>
    <row r="2185" spans="1:7" s="202" customFormat="1" x14ac:dyDescent="0.15">
      <c r="A2185" s="207"/>
      <c r="B2185" s="207"/>
      <c r="C2185" s="208"/>
      <c r="D2185" s="208"/>
      <c r="E2185" s="208"/>
      <c r="F2185" s="208"/>
      <c r="G2185" s="208"/>
    </row>
    <row r="2186" spans="1:7" s="202" customFormat="1" x14ac:dyDescent="0.15">
      <c r="A2186" s="207"/>
      <c r="B2186" s="207"/>
      <c r="C2186" s="208"/>
      <c r="D2186" s="208"/>
      <c r="E2186" s="208"/>
      <c r="F2186" s="208"/>
      <c r="G2186" s="208"/>
    </row>
    <row r="2187" spans="1:7" s="202" customFormat="1" x14ac:dyDescent="0.15">
      <c r="A2187" s="207"/>
      <c r="B2187" s="207"/>
      <c r="C2187" s="208"/>
      <c r="D2187" s="208"/>
      <c r="E2187" s="208"/>
      <c r="F2187" s="208"/>
      <c r="G2187" s="208"/>
    </row>
    <row r="2188" spans="1:7" s="202" customFormat="1" x14ac:dyDescent="0.15">
      <c r="A2188" s="207"/>
      <c r="B2188" s="207"/>
      <c r="C2188" s="208"/>
      <c r="D2188" s="208"/>
      <c r="E2188" s="208"/>
      <c r="F2188" s="208"/>
      <c r="G2188" s="208"/>
    </row>
    <row r="2189" spans="1:7" s="202" customFormat="1" x14ac:dyDescent="0.15">
      <c r="A2189" s="207"/>
      <c r="B2189" s="207"/>
      <c r="C2189" s="208"/>
      <c r="D2189" s="208"/>
      <c r="E2189" s="208"/>
      <c r="F2189" s="208"/>
      <c r="G2189" s="208"/>
    </row>
    <row r="2190" spans="1:7" s="202" customFormat="1" x14ac:dyDescent="0.15">
      <c r="A2190" s="207"/>
      <c r="B2190" s="207"/>
      <c r="C2190" s="208"/>
      <c r="D2190" s="208"/>
      <c r="E2190" s="208"/>
      <c r="F2190" s="208"/>
      <c r="G2190" s="208"/>
    </row>
    <row r="2191" spans="1:7" s="202" customFormat="1" x14ac:dyDescent="0.15">
      <c r="A2191" s="207"/>
      <c r="B2191" s="207"/>
      <c r="C2191" s="208"/>
      <c r="D2191" s="208"/>
      <c r="E2191" s="208"/>
      <c r="F2191" s="208"/>
      <c r="G2191" s="208"/>
    </row>
    <row r="2192" spans="1:7" s="202" customFormat="1" x14ac:dyDescent="0.15">
      <c r="A2192" s="207"/>
      <c r="B2192" s="207"/>
      <c r="C2192" s="208"/>
      <c r="D2192" s="208"/>
      <c r="E2192" s="208"/>
      <c r="F2192" s="208"/>
      <c r="G2192" s="208"/>
    </row>
    <row r="2193" spans="1:7" s="202" customFormat="1" x14ac:dyDescent="0.15">
      <c r="A2193" s="207"/>
      <c r="B2193" s="207"/>
      <c r="C2193" s="208"/>
      <c r="D2193" s="208"/>
      <c r="E2193" s="208"/>
      <c r="F2193" s="208"/>
      <c r="G2193" s="208"/>
    </row>
    <row r="2194" spans="1:7" s="202" customFormat="1" x14ac:dyDescent="0.15">
      <c r="A2194" s="207"/>
      <c r="B2194" s="207"/>
      <c r="C2194" s="208"/>
      <c r="D2194" s="208"/>
      <c r="E2194" s="208"/>
      <c r="F2194" s="208"/>
      <c r="G2194" s="208"/>
    </row>
    <row r="2195" spans="1:7" s="202" customFormat="1" x14ac:dyDescent="0.15">
      <c r="A2195" s="207"/>
      <c r="B2195" s="207"/>
      <c r="C2195" s="208"/>
      <c r="D2195" s="208"/>
      <c r="E2195" s="208"/>
      <c r="F2195" s="208"/>
      <c r="G2195" s="208"/>
    </row>
    <row r="2196" spans="1:7" s="202" customFormat="1" x14ac:dyDescent="0.15">
      <c r="A2196" s="207"/>
      <c r="B2196" s="207"/>
      <c r="C2196" s="208"/>
      <c r="D2196" s="208"/>
      <c r="E2196" s="208"/>
      <c r="F2196" s="208"/>
      <c r="G2196" s="208"/>
    </row>
    <row r="2197" spans="1:7" s="202" customFormat="1" x14ac:dyDescent="0.15">
      <c r="A2197" s="207"/>
      <c r="B2197" s="207"/>
      <c r="C2197" s="208"/>
      <c r="D2197" s="208"/>
      <c r="E2197" s="208"/>
      <c r="F2197" s="208"/>
      <c r="G2197" s="208"/>
    </row>
    <row r="2198" spans="1:7" s="202" customFormat="1" x14ac:dyDescent="0.15">
      <c r="A2198" s="207"/>
      <c r="B2198" s="207"/>
      <c r="C2198" s="208"/>
      <c r="D2198" s="208"/>
      <c r="E2198" s="208"/>
      <c r="F2198" s="208"/>
      <c r="G2198" s="208"/>
    </row>
    <row r="2199" spans="1:7" s="202" customFormat="1" x14ac:dyDescent="0.15">
      <c r="A2199" s="207"/>
      <c r="B2199" s="207"/>
      <c r="C2199" s="208"/>
      <c r="D2199" s="208"/>
      <c r="E2199" s="208"/>
      <c r="F2199" s="208"/>
      <c r="G2199" s="208"/>
    </row>
    <row r="2200" spans="1:7" s="202" customFormat="1" x14ac:dyDescent="0.15">
      <c r="A2200" s="207"/>
      <c r="B2200" s="207"/>
      <c r="C2200" s="208"/>
      <c r="D2200" s="208"/>
      <c r="E2200" s="208"/>
      <c r="F2200" s="208"/>
      <c r="G2200" s="208"/>
    </row>
    <row r="2201" spans="1:7" s="202" customFormat="1" x14ac:dyDescent="0.15">
      <c r="A2201" s="207"/>
      <c r="B2201" s="207"/>
      <c r="C2201" s="208"/>
      <c r="D2201" s="208"/>
      <c r="E2201" s="208"/>
      <c r="F2201" s="208"/>
      <c r="G2201" s="208"/>
    </row>
    <row r="2202" spans="1:7" s="202" customFormat="1" x14ac:dyDescent="0.15">
      <c r="A2202" s="207"/>
      <c r="B2202" s="207"/>
      <c r="C2202" s="208"/>
      <c r="D2202" s="208"/>
      <c r="E2202" s="208"/>
      <c r="F2202" s="208"/>
      <c r="G2202" s="208"/>
    </row>
    <row r="2203" spans="1:7" s="202" customFormat="1" x14ac:dyDescent="0.15">
      <c r="A2203" s="207"/>
      <c r="B2203" s="207"/>
      <c r="C2203" s="208"/>
      <c r="D2203" s="208"/>
      <c r="E2203" s="208"/>
      <c r="F2203" s="208"/>
      <c r="G2203" s="208"/>
    </row>
    <row r="2204" spans="1:7" s="202" customFormat="1" x14ac:dyDescent="0.15">
      <c r="A2204" s="207"/>
      <c r="B2204" s="207"/>
      <c r="C2204" s="208"/>
      <c r="D2204" s="208"/>
      <c r="E2204" s="208"/>
      <c r="F2204" s="208"/>
      <c r="G2204" s="208"/>
    </row>
    <row r="2205" spans="1:7" s="202" customFormat="1" x14ac:dyDescent="0.15">
      <c r="A2205" s="207"/>
      <c r="B2205" s="207"/>
      <c r="C2205" s="208"/>
      <c r="D2205" s="208"/>
      <c r="E2205" s="208"/>
      <c r="F2205" s="208"/>
      <c r="G2205" s="208"/>
    </row>
    <row r="2206" spans="1:7" s="202" customFormat="1" x14ac:dyDescent="0.15">
      <c r="A2206" s="207"/>
      <c r="B2206" s="207"/>
      <c r="C2206" s="208"/>
      <c r="D2206" s="208"/>
      <c r="E2206" s="208"/>
      <c r="F2206" s="208"/>
      <c r="G2206" s="208"/>
    </row>
    <row r="2207" spans="1:7" s="202" customFormat="1" x14ac:dyDescent="0.15">
      <c r="A2207" s="207"/>
      <c r="B2207" s="207"/>
      <c r="C2207" s="208"/>
      <c r="D2207" s="208"/>
      <c r="E2207" s="208"/>
      <c r="F2207" s="208"/>
      <c r="G2207" s="208"/>
    </row>
    <row r="2208" spans="1:7" s="202" customFormat="1" x14ac:dyDescent="0.15">
      <c r="A2208" s="207"/>
      <c r="B2208" s="207"/>
      <c r="C2208" s="208"/>
      <c r="D2208" s="208"/>
      <c r="E2208" s="208"/>
      <c r="F2208" s="208"/>
      <c r="G2208" s="208"/>
    </row>
    <row r="2209" spans="1:7" s="202" customFormat="1" x14ac:dyDescent="0.15">
      <c r="A2209" s="207"/>
      <c r="B2209" s="207"/>
      <c r="C2209" s="208"/>
      <c r="D2209" s="208"/>
      <c r="E2209" s="208"/>
      <c r="F2209" s="208"/>
      <c r="G2209" s="208"/>
    </row>
    <row r="2210" spans="1:7" s="202" customFormat="1" x14ac:dyDescent="0.15">
      <c r="A2210" s="207"/>
      <c r="B2210" s="207"/>
      <c r="C2210" s="208"/>
      <c r="D2210" s="208"/>
      <c r="E2210" s="208"/>
      <c r="F2210" s="208"/>
      <c r="G2210" s="208"/>
    </row>
    <row r="2211" spans="1:7" s="202" customFormat="1" x14ac:dyDescent="0.15">
      <c r="A2211" s="207"/>
      <c r="B2211" s="207"/>
      <c r="C2211" s="208"/>
      <c r="D2211" s="208"/>
      <c r="E2211" s="208"/>
      <c r="F2211" s="208"/>
      <c r="G2211" s="208"/>
    </row>
    <row r="2212" spans="1:7" s="202" customFormat="1" x14ac:dyDescent="0.15">
      <c r="A2212" s="207"/>
      <c r="B2212" s="207"/>
      <c r="C2212" s="208"/>
      <c r="D2212" s="208"/>
      <c r="E2212" s="208"/>
      <c r="F2212" s="208"/>
      <c r="G2212" s="208"/>
    </row>
    <row r="2213" spans="1:7" s="202" customFormat="1" x14ac:dyDescent="0.15">
      <c r="A2213" s="207"/>
      <c r="B2213" s="207"/>
      <c r="C2213" s="208"/>
      <c r="D2213" s="208"/>
      <c r="E2213" s="208"/>
      <c r="F2213" s="208"/>
      <c r="G2213" s="208"/>
    </row>
    <row r="2214" spans="1:7" s="202" customFormat="1" x14ac:dyDescent="0.15">
      <c r="A2214" s="207"/>
      <c r="B2214" s="207"/>
      <c r="C2214" s="208"/>
      <c r="D2214" s="208"/>
      <c r="E2214" s="208"/>
      <c r="F2214" s="208"/>
      <c r="G2214" s="208"/>
    </row>
    <row r="2215" spans="1:7" s="202" customFormat="1" x14ac:dyDescent="0.15">
      <c r="A2215" s="207"/>
      <c r="B2215" s="207"/>
      <c r="C2215" s="208"/>
      <c r="D2215" s="208"/>
      <c r="E2215" s="208"/>
      <c r="F2215" s="208"/>
      <c r="G2215" s="208"/>
    </row>
    <row r="2216" spans="1:7" s="202" customFormat="1" x14ac:dyDescent="0.15">
      <c r="A2216" s="207"/>
      <c r="B2216" s="207"/>
      <c r="C2216" s="208"/>
      <c r="D2216" s="208"/>
      <c r="E2216" s="208"/>
      <c r="F2216" s="208"/>
      <c r="G2216" s="208"/>
    </row>
    <row r="2217" spans="1:7" s="202" customFormat="1" x14ac:dyDescent="0.15">
      <c r="A2217" s="207"/>
      <c r="B2217" s="207"/>
      <c r="C2217" s="208"/>
      <c r="D2217" s="208"/>
      <c r="E2217" s="208"/>
      <c r="F2217" s="208"/>
      <c r="G2217" s="208"/>
    </row>
    <row r="2218" spans="1:7" s="202" customFormat="1" x14ac:dyDescent="0.15">
      <c r="A2218" s="207"/>
      <c r="B2218" s="207"/>
      <c r="C2218" s="208"/>
      <c r="D2218" s="208"/>
      <c r="E2218" s="208"/>
      <c r="F2218" s="208"/>
      <c r="G2218" s="208"/>
    </row>
    <row r="2219" spans="1:7" s="202" customFormat="1" x14ac:dyDescent="0.15">
      <c r="A2219" s="207"/>
      <c r="B2219" s="207"/>
      <c r="C2219" s="208"/>
      <c r="D2219" s="208"/>
      <c r="E2219" s="208"/>
      <c r="F2219" s="208"/>
      <c r="G2219" s="208"/>
    </row>
    <row r="2220" spans="1:7" s="202" customFormat="1" x14ac:dyDescent="0.15">
      <c r="A2220" s="207"/>
      <c r="B2220" s="207"/>
      <c r="C2220" s="208"/>
      <c r="D2220" s="208"/>
      <c r="E2220" s="208"/>
      <c r="F2220" s="208"/>
      <c r="G2220" s="208"/>
    </row>
    <row r="2221" spans="1:7" s="202" customFormat="1" x14ac:dyDescent="0.15">
      <c r="A2221" s="207"/>
      <c r="B2221" s="207"/>
      <c r="C2221" s="208"/>
      <c r="D2221" s="208"/>
      <c r="E2221" s="208"/>
      <c r="F2221" s="208"/>
      <c r="G2221" s="208"/>
    </row>
    <row r="2222" spans="1:7" s="202" customFormat="1" x14ac:dyDescent="0.15">
      <c r="A2222" s="207"/>
      <c r="B2222" s="207"/>
      <c r="C2222" s="208"/>
      <c r="D2222" s="208"/>
      <c r="E2222" s="208"/>
      <c r="F2222" s="208"/>
      <c r="G2222" s="208"/>
    </row>
    <row r="2223" spans="1:7" s="202" customFormat="1" x14ac:dyDescent="0.15">
      <c r="A2223" s="207"/>
      <c r="B2223" s="207"/>
      <c r="C2223" s="208"/>
      <c r="D2223" s="208"/>
      <c r="E2223" s="208"/>
      <c r="F2223" s="208"/>
      <c r="G2223" s="208"/>
    </row>
    <row r="2224" spans="1:7" s="202" customFormat="1" x14ac:dyDescent="0.15">
      <c r="A2224" s="207"/>
      <c r="B2224" s="207"/>
      <c r="C2224" s="208"/>
      <c r="D2224" s="208"/>
      <c r="E2224" s="208"/>
      <c r="F2224" s="208"/>
      <c r="G2224" s="208"/>
    </row>
    <row r="2225" spans="1:7" s="202" customFormat="1" x14ac:dyDescent="0.15">
      <c r="A2225" s="207"/>
      <c r="B2225" s="207"/>
      <c r="C2225" s="208"/>
      <c r="D2225" s="208"/>
      <c r="E2225" s="208"/>
      <c r="F2225" s="208"/>
      <c r="G2225" s="208"/>
    </row>
    <row r="2226" spans="1:7" s="202" customFormat="1" x14ac:dyDescent="0.15">
      <c r="A2226" s="207"/>
      <c r="B2226" s="207"/>
      <c r="C2226" s="208"/>
      <c r="D2226" s="208"/>
      <c r="E2226" s="208"/>
      <c r="F2226" s="208"/>
      <c r="G2226" s="208"/>
    </row>
    <row r="2227" spans="1:7" s="202" customFormat="1" x14ac:dyDescent="0.15">
      <c r="A2227" s="207"/>
      <c r="B2227" s="207"/>
      <c r="C2227" s="208"/>
      <c r="D2227" s="208"/>
      <c r="E2227" s="208"/>
      <c r="F2227" s="208"/>
      <c r="G2227" s="208"/>
    </row>
    <row r="2228" spans="1:7" s="202" customFormat="1" x14ac:dyDescent="0.15">
      <c r="A2228" s="207"/>
      <c r="B2228" s="207"/>
      <c r="C2228" s="208"/>
      <c r="D2228" s="208"/>
      <c r="E2228" s="208"/>
      <c r="F2228" s="208"/>
      <c r="G2228" s="208"/>
    </row>
    <row r="2229" spans="1:7" s="202" customFormat="1" x14ac:dyDescent="0.15">
      <c r="A2229" s="207"/>
      <c r="B2229" s="207"/>
      <c r="C2229" s="208"/>
      <c r="D2229" s="208"/>
      <c r="E2229" s="208"/>
      <c r="F2229" s="208"/>
      <c r="G2229" s="208"/>
    </row>
    <row r="2230" spans="1:7" s="202" customFormat="1" x14ac:dyDescent="0.15">
      <c r="A2230" s="207"/>
      <c r="B2230" s="207"/>
      <c r="C2230" s="208"/>
      <c r="D2230" s="208"/>
      <c r="E2230" s="208"/>
      <c r="F2230" s="208"/>
      <c r="G2230" s="208"/>
    </row>
    <row r="2231" spans="1:7" s="202" customFormat="1" x14ac:dyDescent="0.15">
      <c r="A2231" s="207"/>
      <c r="B2231" s="207"/>
      <c r="C2231" s="208"/>
      <c r="D2231" s="208"/>
      <c r="E2231" s="208"/>
      <c r="F2231" s="208"/>
      <c r="G2231" s="208"/>
    </row>
    <row r="2232" spans="1:7" s="202" customFormat="1" x14ac:dyDescent="0.15">
      <c r="A2232" s="207"/>
      <c r="B2232" s="207"/>
      <c r="C2232" s="208"/>
      <c r="D2232" s="208"/>
      <c r="E2232" s="208"/>
      <c r="F2232" s="208"/>
      <c r="G2232" s="208"/>
    </row>
    <row r="2233" spans="1:7" s="202" customFormat="1" x14ac:dyDescent="0.15">
      <c r="A2233" s="207"/>
      <c r="B2233" s="207"/>
      <c r="C2233" s="208"/>
      <c r="D2233" s="208"/>
      <c r="E2233" s="208"/>
      <c r="F2233" s="208"/>
      <c r="G2233" s="208"/>
    </row>
    <row r="2234" spans="1:7" s="202" customFormat="1" x14ac:dyDescent="0.15">
      <c r="A2234" s="207"/>
      <c r="B2234" s="207"/>
      <c r="C2234" s="208"/>
      <c r="D2234" s="208"/>
      <c r="E2234" s="208"/>
      <c r="F2234" s="208"/>
      <c r="G2234" s="208"/>
    </row>
    <row r="2235" spans="1:7" s="202" customFormat="1" x14ac:dyDescent="0.15">
      <c r="A2235" s="207"/>
      <c r="B2235" s="207"/>
      <c r="C2235" s="208"/>
      <c r="D2235" s="208"/>
      <c r="E2235" s="208"/>
      <c r="F2235" s="208"/>
      <c r="G2235" s="208"/>
    </row>
    <row r="2236" spans="1:7" s="202" customFormat="1" x14ac:dyDescent="0.15">
      <c r="A2236" s="207"/>
      <c r="B2236" s="207"/>
      <c r="C2236" s="208"/>
      <c r="D2236" s="208"/>
      <c r="E2236" s="208"/>
      <c r="F2236" s="208"/>
      <c r="G2236" s="208"/>
    </row>
    <row r="2237" spans="1:7" s="202" customFormat="1" x14ac:dyDescent="0.15">
      <c r="A2237" s="207"/>
      <c r="B2237" s="207"/>
      <c r="C2237" s="208"/>
      <c r="D2237" s="208"/>
      <c r="E2237" s="208"/>
      <c r="F2237" s="208"/>
      <c r="G2237" s="208"/>
    </row>
    <row r="2238" spans="1:7" s="202" customFormat="1" x14ac:dyDescent="0.15">
      <c r="A2238" s="207"/>
      <c r="B2238" s="207"/>
      <c r="C2238" s="208"/>
      <c r="D2238" s="208"/>
      <c r="E2238" s="208"/>
      <c r="F2238" s="208"/>
      <c r="G2238" s="208"/>
    </row>
    <row r="2239" spans="1:7" s="202" customFormat="1" x14ac:dyDescent="0.15">
      <c r="A2239" s="207"/>
      <c r="B2239" s="207"/>
      <c r="C2239" s="208"/>
      <c r="D2239" s="208"/>
      <c r="E2239" s="208"/>
      <c r="F2239" s="208"/>
      <c r="G2239" s="208"/>
    </row>
    <row r="2240" spans="1:7" s="202" customFormat="1" x14ac:dyDescent="0.15">
      <c r="A2240" s="207"/>
      <c r="B2240" s="207"/>
      <c r="C2240" s="208"/>
      <c r="D2240" s="208"/>
      <c r="E2240" s="208"/>
      <c r="F2240" s="208"/>
      <c r="G2240" s="208"/>
    </row>
    <row r="2241" spans="1:7" s="202" customFormat="1" x14ac:dyDescent="0.15">
      <c r="A2241" s="207"/>
      <c r="B2241" s="207"/>
      <c r="C2241" s="208"/>
      <c r="D2241" s="208"/>
      <c r="E2241" s="208"/>
      <c r="F2241" s="208"/>
      <c r="G2241" s="208"/>
    </row>
    <row r="2242" spans="1:7" s="202" customFormat="1" x14ac:dyDescent="0.15">
      <c r="A2242" s="207"/>
      <c r="B2242" s="207"/>
      <c r="C2242" s="208"/>
      <c r="D2242" s="208"/>
      <c r="E2242" s="208"/>
      <c r="F2242" s="208"/>
      <c r="G2242" s="208"/>
    </row>
    <row r="2243" spans="1:7" s="202" customFormat="1" x14ac:dyDescent="0.15">
      <c r="A2243" s="207"/>
      <c r="B2243" s="207"/>
      <c r="C2243" s="208"/>
      <c r="D2243" s="208"/>
      <c r="E2243" s="208"/>
      <c r="F2243" s="208"/>
      <c r="G2243" s="208"/>
    </row>
    <row r="2244" spans="1:7" s="202" customFormat="1" x14ac:dyDescent="0.15">
      <c r="A2244" s="207"/>
      <c r="B2244" s="207"/>
      <c r="C2244" s="208"/>
      <c r="D2244" s="208"/>
      <c r="E2244" s="208"/>
      <c r="F2244" s="208"/>
      <c r="G2244" s="208"/>
    </row>
    <row r="2245" spans="1:7" s="202" customFormat="1" x14ac:dyDescent="0.15">
      <c r="A2245" s="207"/>
      <c r="B2245" s="207"/>
      <c r="C2245" s="208"/>
      <c r="D2245" s="208"/>
      <c r="E2245" s="208"/>
      <c r="F2245" s="208"/>
      <c r="G2245" s="208"/>
    </row>
    <row r="2246" spans="1:7" s="202" customFormat="1" x14ac:dyDescent="0.15">
      <c r="A2246" s="207"/>
      <c r="B2246" s="207"/>
      <c r="C2246" s="208"/>
      <c r="D2246" s="208"/>
      <c r="E2246" s="208"/>
      <c r="F2246" s="208"/>
      <c r="G2246" s="208"/>
    </row>
    <row r="2247" spans="1:7" s="202" customFormat="1" x14ac:dyDescent="0.15">
      <c r="A2247" s="207"/>
      <c r="B2247" s="207"/>
      <c r="C2247" s="208"/>
      <c r="D2247" s="208"/>
      <c r="E2247" s="208"/>
      <c r="F2247" s="208"/>
      <c r="G2247" s="208"/>
    </row>
    <row r="2248" spans="1:7" s="202" customFormat="1" x14ac:dyDescent="0.15">
      <c r="A2248" s="207"/>
      <c r="B2248" s="207"/>
      <c r="C2248" s="208"/>
      <c r="D2248" s="208"/>
      <c r="E2248" s="208"/>
      <c r="F2248" s="208"/>
      <c r="G2248" s="208"/>
    </row>
    <row r="2249" spans="1:7" s="202" customFormat="1" x14ac:dyDescent="0.15">
      <c r="A2249" s="207"/>
      <c r="B2249" s="207"/>
      <c r="C2249" s="208"/>
      <c r="D2249" s="208"/>
      <c r="E2249" s="208"/>
      <c r="F2249" s="208"/>
      <c r="G2249" s="208"/>
    </row>
    <row r="2250" spans="1:7" s="202" customFormat="1" x14ac:dyDescent="0.15">
      <c r="A2250" s="207"/>
      <c r="B2250" s="207"/>
      <c r="C2250" s="208"/>
      <c r="D2250" s="208"/>
      <c r="E2250" s="208"/>
      <c r="F2250" s="208"/>
      <c r="G2250" s="208"/>
    </row>
    <row r="2251" spans="1:7" s="202" customFormat="1" x14ac:dyDescent="0.15">
      <c r="A2251" s="207"/>
      <c r="B2251" s="207"/>
      <c r="C2251" s="208"/>
      <c r="D2251" s="208"/>
      <c r="E2251" s="208"/>
      <c r="F2251" s="208"/>
      <c r="G2251" s="208"/>
    </row>
    <row r="2252" spans="1:7" s="202" customFormat="1" x14ac:dyDescent="0.15">
      <c r="A2252" s="207"/>
      <c r="B2252" s="207"/>
      <c r="C2252" s="208"/>
      <c r="D2252" s="208"/>
      <c r="E2252" s="208"/>
      <c r="F2252" s="208"/>
      <c r="G2252" s="208"/>
    </row>
    <row r="2253" spans="1:7" s="202" customFormat="1" x14ac:dyDescent="0.15">
      <c r="A2253" s="207"/>
      <c r="B2253" s="207"/>
      <c r="C2253" s="208"/>
      <c r="D2253" s="208"/>
      <c r="E2253" s="208"/>
      <c r="F2253" s="208"/>
      <c r="G2253" s="208"/>
    </row>
    <row r="2254" spans="1:7" s="202" customFormat="1" x14ac:dyDescent="0.15">
      <c r="A2254" s="207"/>
      <c r="B2254" s="207"/>
      <c r="C2254" s="208"/>
      <c r="D2254" s="208"/>
      <c r="E2254" s="208"/>
      <c r="F2254" s="208"/>
      <c r="G2254" s="208"/>
    </row>
    <row r="2255" spans="1:7" s="202" customFormat="1" x14ac:dyDescent="0.15">
      <c r="A2255" s="207"/>
      <c r="B2255" s="207"/>
      <c r="C2255" s="208"/>
      <c r="D2255" s="208"/>
      <c r="E2255" s="208"/>
      <c r="F2255" s="208"/>
      <c r="G2255" s="208"/>
    </row>
    <row r="2256" spans="1:7" s="202" customFormat="1" x14ac:dyDescent="0.15">
      <c r="A2256" s="207"/>
      <c r="B2256" s="207"/>
      <c r="C2256" s="208"/>
      <c r="D2256" s="208"/>
      <c r="E2256" s="208"/>
      <c r="F2256" s="208"/>
      <c r="G2256" s="208"/>
    </row>
    <row r="2257" spans="1:7" s="202" customFormat="1" x14ac:dyDescent="0.15">
      <c r="A2257" s="207"/>
      <c r="B2257" s="207"/>
      <c r="C2257" s="208"/>
      <c r="D2257" s="208"/>
      <c r="E2257" s="208"/>
      <c r="F2257" s="208"/>
      <c r="G2257" s="208"/>
    </row>
    <row r="2258" spans="1:7" s="202" customFormat="1" x14ac:dyDescent="0.15">
      <c r="A2258" s="207"/>
      <c r="B2258" s="207"/>
      <c r="C2258" s="208"/>
      <c r="D2258" s="208"/>
      <c r="E2258" s="208"/>
      <c r="F2258" s="208"/>
      <c r="G2258" s="208"/>
    </row>
    <row r="2259" spans="1:7" s="202" customFormat="1" x14ac:dyDescent="0.15">
      <c r="A2259" s="207"/>
      <c r="B2259" s="207"/>
      <c r="C2259" s="208"/>
      <c r="D2259" s="208"/>
      <c r="E2259" s="208"/>
      <c r="F2259" s="208"/>
      <c r="G2259" s="208"/>
    </row>
    <row r="2260" spans="1:7" s="202" customFormat="1" x14ac:dyDescent="0.15">
      <c r="A2260" s="207"/>
      <c r="B2260" s="207"/>
      <c r="C2260" s="208"/>
      <c r="D2260" s="208"/>
      <c r="E2260" s="208"/>
      <c r="F2260" s="208"/>
      <c r="G2260" s="208"/>
    </row>
    <row r="2261" spans="1:7" s="202" customFormat="1" x14ac:dyDescent="0.15">
      <c r="A2261" s="207"/>
      <c r="B2261" s="207"/>
      <c r="C2261" s="208"/>
      <c r="D2261" s="208"/>
      <c r="E2261" s="208"/>
      <c r="F2261" s="208"/>
      <c r="G2261" s="208"/>
    </row>
    <row r="2262" spans="1:7" s="202" customFormat="1" x14ac:dyDescent="0.15">
      <c r="A2262" s="207"/>
      <c r="B2262" s="207"/>
      <c r="C2262" s="208"/>
      <c r="D2262" s="208"/>
      <c r="E2262" s="208"/>
      <c r="F2262" s="208"/>
      <c r="G2262" s="208"/>
    </row>
    <row r="2263" spans="1:7" s="202" customFormat="1" x14ac:dyDescent="0.15">
      <c r="A2263" s="207"/>
      <c r="B2263" s="207"/>
      <c r="C2263" s="208"/>
      <c r="D2263" s="208"/>
      <c r="E2263" s="208"/>
      <c r="F2263" s="208"/>
      <c r="G2263" s="208"/>
    </row>
    <row r="2264" spans="1:7" s="202" customFormat="1" x14ac:dyDescent="0.15">
      <c r="A2264" s="207"/>
      <c r="B2264" s="207"/>
      <c r="C2264" s="208"/>
      <c r="D2264" s="208"/>
      <c r="E2264" s="208"/>
      <c r="F2264" s="208"/>
      <c r="G2264" s="208"/>
    </row>
    <row r="2265" spans="1:7" s="202" customFormat="1" x14ac:dyDescent="0.15">
      <c r="A2265" s="207"/>
      <c r="B2265" s="207"/>
      <c r="C2265" s="208"/>
      <c r="D2265" s="208"/>
      <c r="E2265" s="208"/>
      <c r="F2265" s="208"/>
      <c r="G2265" s="208"/>
    </row>
    <row r="2266" spans="1:7" s="202" customFormat="1" x14ac:dyDescent="0.15">
      <c r="A2266" s="207"/>
      <c r="B2266" s="207"/>
      <c r="C2266" s="208"/>
      <c r="D2266" s="208"/>
      <c r="E2266" s="208"/>
      <c r="F2266" s="208"/>
      <c r="G2266" s="208"/>
    </row>
    <row r="2267" spans="1:7" s="202" customFormat="1" x14ac:dyDescent="0.15">
      <c r="A2267" s="207"/>
      <c r="B2267" s="207"/>
      <c r="C2267" s="208"/>
      <c r="D2267" s="208"/>
      <c r="E2267" s="208"/>
      <c r="F2267" s="208"/>
      <c r="G2267" s="208"/>
    </row>
    <row r="2268" spans="1:7" s="202" customFormat="1" x14ac:dyDescent="0.15">
      <c r="A2268" s="207"/>
      <c r="B2268" s="207"/>
      <c r="C2268" s="208"/>
      <c r="D2268" s="208"/>
      <c r="E2268" s="208"/>
      <c r="F2268" s="208"/>
      <c r="G2268" s="208"/>
    </row>
    <row r="2269" spans="1:7" s="202" customFormat="1" x14ac:dyDescent="0.15">
      <c r="A2269" s="207"/>
      <c r="B2269" s="207"/>
      <c r="C2269" s="208"/>
      <c r="D2269" s="208"/>
      <c r="E2269" s="208"/>
      <c r="F2269" s="208"/>
      <c r="G2269" s="208"/>
    </row>
    <row r="2270" spans="1:7" s="202" customFormat="1" x14ac:dyDescent="0.15">
      <c r="A2270" s="207"/>
      <c r="B2270" s="207"/>
      <c r="C2270" s="208"/>
      <c r="D2270" s="208"/>
      <c r="E2270" s="208"/>
      <c r="F2270" s="208"/>
      <c r="G2270" s="208"/>
    </row>
    <row r="2271" spans="1:7" s="202" customFormat="1" x14ac:dyDescent="0.15">
      <c r="A2271" s="207"/>
      <c r="B2271" s="207"/>
      <c r="C2271" s="208"/>
      <c r="D2271" s="208"/>
      <c r="E2271" s="208"/>
      <c r="F2271" s="208"/>
      <c r="G2271" s="208"/>
    </row>
    <row r="2272" spans="1:7" s="202" customFormat="1" x14ac:dyDescent="0.15">
      <c r="A2272" s="207"/>
      <c r="B2272" s="207"/>
      <c r="C2272" s="208"/>
      <c r="D2272" s="208"/>
      <c r="E2272" s="208"/>
      <c r="F2272" s="208"/>
      <c r="G2272" s="208"/>
    </row>
    <row r="2273" spans="1:7" s="202" customFormat="1" x14ac:dyDescent="0.15">
      <c r="A2273" s="207"/>
      <c r="B2273" s="207"/>
      <c r="C2273" s="208"/>
      <c r="D2273" s="208"/>
      <c r="E2273" s="208"/>
      <c r="F2273" s="208"/>
      <c r="G2273" s="208"/>
    </row>
    <row r="2274" spans="1:7" s="202" customFormat="1" x14ac:dyDescent="0.15">
      <c r="A2274" s="207"/>
      <c r="B2274" s="207"/>
      <c r="C2274" s="208"/>
      <c r="D2274" s="208"/>
      <c r="E2274" s="208"/>
      <c r="F2274" s="208"/>
      <c r="G2274" s="208"/>
    </row>
    <row r="2275" spans="1:7" s="202" customFormat="1" x14ac:dyDescent="0.15">
      <c r="A2275" s="207"/>
      <c r="B2275" s="207"/>
      <c r="C2275" s="208"/>
      <c r="D2275" s="208"/>
      <c r="E2275" s="208"/>
      <c r="F2275" s="208"/>
      <c r="G2275" s="208"/>
    </row>
    <row r="2276" spans="1:7" s="202" customFormat="1" x14ac:dyDescent="0.15">
      <c r="A2276" s="207"/>
      <c r="B2276" s="207"/>
      <c r="C2276" s="208"/>
      <c r="D2276" s="208"/>
      <c r="E2276" s="208"/>
      <c r="F2276" s="208"/>
      <c r="G2276" s="208"/>
    </row>
    <row r="2277" spans="1:7" s="202" customFormat="1" x14ac:dyDescent="0.15">
      <c r="A2277" s="207"/>
      <c r="B2277" s="207"/>
      <c r="C2277" s="208"/>
      <c r="D2277" s="208"/>
      <c r="E2277" s="208"/>
      <c r="F2277" s="208"/>
      <c r="G2277" s="208"/>
    </row>
    <row r="2278" spans="1:7" s="202" customFormat="1" x14ac:dyDescent="0.15">
      <c r="A2278" s="207"/>
      <c r="B2278" s="207"/>
      <c r="C2278" s="208"/>
      <c r="D2278" s="208"/>
      <c r="E2278" s="208"/>
      <c r="F2278" s="208"/>
      <c r="G2278" s="208"/>
    </row>
    <row r="2279" spans="1:7" s="202" customFormat="1" x14ac:dyDescent="0.15">
      <c r="A2279" s="207"/>
      <c r="B2279" s="207"/>
      <c r="C2279" s="208"/>
      <c r="D2279" s="208"/>
      <c r="E2279" s="208"/>
      <c r="F2279" s="208"/>
      <c r="G2279" s="208"/>
    </row>
    <row r="2280" spans="1:7" s="202" customFormat="1" x14ac:dyDescent="0.15">
      <c r="A2280" s="207"/>
      <c r="B2280" s="207"/>
      <c r="C2280" s="208"/>
      <c r="D2280" s="208"/>
      <c r="E2280" s="208"/>
      <c r="F2280" s="208"/>
      <c r="G2280" s="208"/>
    </row>
    <row r="2281" spans="1:7" s="202" customFormat="1" x14ac:dyDescent="0.15">
      <c r="A2281" s="207"/>
      <c r="B2281" s="207"/>
      <c r="C2281" s="208"/>
      <c r="D2281" s="208"/>
      <c r="E2281" s="208"/>
      <c r="F2281" s="208"/>
      <c r="G2281" s="208"/>
    </row>
    <row r="2282" spans="1:7" s="202" customFormat="1" x14ac:dyDescent="0.15">
      <c r="A2282" s="207"/>
      <c r="B2282" s="207"/>
      <c r="C2282" s="208"/>
      <c r="D2282" s="208"/>
      <c r="E2282" s="208"/>
      <c r="F2282" s="208"/>
      <c r="G2282" s="208"/>
    </row>
    <row r="2283" spans="1:7" s="202" customFormat="1" x14ac:dyDescent="0.15">
      <c r="A2283" s="207"/>
      <c r="B2283" s="207"/>
      <c r="C2283" s="208"/>
      <c r="D2283" s="208"/>
      <c r="E2283" s="208"/>
      <c r="F2283" s="208"/>
      <c r="G2283" s="208"/>
    </row>
    <row r="2284" spans="1:7" s="202" customFormat="1" x14ac:dyDescent="0.15">
      <c r="A2284" s="207"/>
      <c r="B2284" s="207"/>
      <c r="C2284" s="208"/>
      <c r="D2284" s="208"/>
      <c r="E2284" s="208"/>
      <c r="F2284" s="208"/>
      <c r="G2284" s="208"/>
    </row>
    <row r="2285" spans="1:7" s="202" customFormat="1" x14ac:dyDescent="0.15">
      <c r="A2285" s="207"/>
      <c r="B2285" s="207"/>
      <c r="C2285" s="208"/>
      <c r="D2285" s="208"/>
      <c r="E2285" s="208"/>
      <c r="F2285" s="208"/>
      <c r="G2285" s="208"/>
    </row>
    <row r="2286" spans="1:7" s="202" customFormat="1" x14ac:dyDescent="0.15">
      <c r="A2286" s="207"/>
      <c r="B2286" s="207"/>
      <c r="C2286" s="208"/>
      <c r="D2286" s="208"/>
      <c r="E2286" s="208"/>
      <c r="F2286" s="208"/>
      <c r="G2286" s="208"/>
    </row>
    <row r="2287" spans="1:7" s="202" customFormat="1" x14ac:dyDescent="0.15">
      <c r="A2287" s="207"/>
      <c r="B2287" s="207"/>
      <c r="C2287" s="208"/>
      <c r="D2287" s="208"/>
      <c r="E2287" s="208"/>
      <c r="F2287" s="208"/>
      <c r="G2287" s="208"/>
    </row>
    <row r="2288" spans="1:7" s="202" customFormat="1" x14ac:dyDescent="0.15">
      <c r="A2288" s="207"/>
      <c r="B2288" s="207"/>
      <c r="C2288" s="208"/>
      <c r="D2288" s="208"/>
      <c r="E2288" s="208"/>
      <c r="F2288" s="208"/>
      <c r="G2288" s="208"/>
    </row>
    <row r="2289" spans="1:7" s="202" customFormat="1" x14ac:dyDescent="0.15">
      <c r="A2289" s="207"/>
      <c r="B2289" s="207"/>
      <c r="C2289" s="208"/>
      <c r="D2289" s="208"/>
      <c r="E2289" s="208"/>
      <c r="F2289" s="208"/>
      <c r="G2289" s="208"/>
    </row>
    <row r="2290" spans="1:7" s="202" customFormat="1" x14ac:dyDescent="0.15">
      <c r="A2290" s="207"/>
      <c r="B2290" s="207"/>
      <c r="C2290" s="208"/>
      <c r="D2290" s="208"/>
      <c r="E2290" s="208"/>
      <c r="F2290" s="208"/>
      <c r="G2290" s="208"/>
    </row>
    <row r="2291" spans="1:7" s="202" customFormat="1" x14ac:dyDescent="0.15">
      <c r="A2291" s="207"/>
      <c r="B2291" s="207"/>
      <c r="C2291" s="208"/>
      <c r="D2291" s="208"/>
      <c r="E2291" s="208"/>
      <c r="F2291" s="208"/>
      <c r="G2291" s="208"/>
    </row>
    <row r="2292" spans="1:7" s="202" customFormat="1" x14ac:dyDescent="0.15">
      <c r="A2292" s="207"/>
      <c r="B2292" s="207"/>
      <c r="C2292" s="208"/>
      <c r="D2292" s="208"/>
      <c r="E2292" s="208"/>
      <c r="F2292" s="208"/>
      <c r="G2292" s="208"/>
    </row>
    <row r="2293" spans="1:7" s="202" customFormat="1" x14ac:dyDescent="0.15">
      <c r="A2293" s="207"/>
      <c r="B2293" s="207"/>
      <c r="C2293" s="208"/>
      <c r="D2293" s="208"/>
      <c r="E2293" s="208"/>
      <c r="F2293" s="208"/>
      <c r="G2293" s="208"/>
    </row>
    <row r="2294" spans="1:7" s="202" customFormat="1" x14ac:dyDescent="0.15">
      <c r="A2294" s="207"/>
      <c r="B2294" s="207"/>
      <c r="C2294" s="208"/>
      <c r="D2294" s="208"/>
      <c r="E2294" s="208"/>
      <c r="F2294" s="208"/>
      <c r="G2294" s="208"/>
    </row>
    <row r="2295" spans="1:7" s="202" customFormat="1" x14ac:dyDescent="0.15">
      <c r="A2295" s="207"/>
      <c r="B2295" s="207"/>
      <c r="C2295" s="208"/>
      <c r="D2295" s="208"/>
      <c r="E2295" s="208"/>
      <c r="F2295" s="208"/>
      <c r="G2295" s="208"/>
    </row>
    <row r="2296" spans="1:7" s="202" customFormat="1" x14ac:dyDescent="0.15">
      <c r="A2296" s="207"/>
      <c r="B2296" s="207"/>
      <c r="C2296" s="208"/>
      <c r="D2296" s="208"/>
      <c r="E2296" s="208"/>
      <c r="F2296" s="208"/>
      <c r="G2296" s="208"/>
    </row>
    <row r="2297" spans="1:7" s="202" customFormat="1" x14ac:dyDescent="0.15">
      <c r="A2297" s="207"/>
      <c r="B2297" s="207"/>
      <c r="C2297" s="208"/>
      <c r="D2297" s="208"/>
      <c r="E2297" s="208"/>
      <c r="F2297" s="208"/>
      <c r="G2297" s="208"/>
    </row>
    <row r="2298" spans="1:7" s="202" customFormat="1" x14ac:dyDescent="0.15">
      <c r="A2298" s="207"/>
      <c r="B2298" s="207"/>
      <c r="C2298" s="208"/>
      <c r="D2298" s="208"/>
      <c r="E2298" s="208"/>
      <c r="F2298" s="208"/>
      <c r="G2298" s="208"/>
    </row>
    <row r="2299" spans="1:7" s="202" customFormat="1" x14ac:dyDescent="0.15">
      <c r="A2299" s="207"/>
      <c r="B2299" s="207"/>
      <c r="C2299" s="208"/>
      <c r="D2299" s="208"/>
      <c r="E2299" s="208"/>
      <c r="F2299" s="208"/>
      <c r="G2299" s="208"/>
    </row>
    <row r="2300" spans="1:7" s="202" customFormat="1" x14ac:dyDescent="0.15">
      <c r="A2300" s="207"/>
      <c r="B2300" s="207"/>
      <c r="C2300" s="208"/>
      <c r="D2300" s="208"/>
      <c r="E2300" s="208"/>
      <c r="F2300" s="208"/>
      <c r="G2300" s="208"/>
    </row>
    <row r="2301" spans="1:7" s="202" customFormat="1" x14ac:dyDescent="0.15">
      <c r="A2301" s="207"/>
      <c r="B2301" s="207"/>
      <c r="C2301" s="208"/>
      <c r="D2301" s="208"/>
      <c r="E2301" s="208"/>
      <c r="F2301" s="208"/>
      <c r="G2301" s="208"/>
    </row>
    <row r="2302" spans="1:7" s="202" customFormat="1" x14ac:dyDescent="0.15">
      <c r="A2302" s="207"/>
      <c r="B2302" s="207"/>
      <c r="C2302" s="208"/>
      <c r="D2302" s="208"/>
      <c r="E2302" s="208"/>
      <c r="F2302" s="208"/>
      <c r="G2302" s="208"/>
    </row>
    <row r="2303" spans="1:7" s="202" customFormat="1" x14ac:dyDescent="0.15">
      <c r="A2303" s="207"/>
      <c r="B2303" s="207"/>
      <c r="C2303" s="208"/>
      <c r="D2303" s="208"/>
      <c r="E2303" s="208"/>
      <c r="F2303" s="208"/>
      <c r="G2303" s="208"/>
    </row>
    <row r="2304" spans="1:7" s="202" customFormat="1" x14ac:dyDescent="0.15">
      <c r="A2304" s="207"/>
      <c r="B2304" s="207"/>
      <c r="C2304" s="208"/>
      <c r="D2304" s="208"/>
      <c r="E2304" s="208"/>
      <c r="F2304" s="208"/>
      <c r="G2304" s="208"/>
    </row>
    <row r="2305" spans="1:7" s="202" customFormat="1" x14ac:dyDescent="0.15">
      <c r="A2305" s="207"/>
      <c r="B2305" s="207"/>
      <c r="C2305" s="208"/>
      <c r="D2305" s="208"/>
      <c r="E2305" s="208"/>
      <c r="F2305" s="208"/>
      <c r="G2305" s="208"/>
    </row>
    <row r="2306" spans="1:7" s="202" customFormat="1" x14ac:dyDescent="0.15">
      <c r="A2306" s="207"/>
      <c r="B2306" s="207"/>
      <c r="C2306" s="208"/>
      <c r="D2306" s="208"/>
      <c r="E2306" s="208"/>
      <c r="F2306" s="208"/>
      <c r="G2306" s="208"/>
    </row>
    <row r="2307" spans="1:7" s="202" customFormat="1" x14ac:dyDescent="0.15">
      <c r="A2307" s="207"/>
      <c r="B2307" s="207"/>
      <c r="C2307" s="208"/>
      <c r="D2307" s="208"/>
      <c r="E2307" s="208"/>
      <c r="F2307" s="208"/>
      <c r="G2307" s="208"/>
    </row>
    <row r="2308" spans="1:7" s="202" customFormat="1" x14ac:dyDescent="0.15">
      <c r="A2308" s="207"/>
      <c r="B2308" s="207"/>
      <c r="C2308" s="208"/>
      <c r="D2308" s="208"/>
      <c r="E2308" s="208"/>
      <c r="F2308" s="208"/>
      <c r="G2308" s="208"/>
    </row>
    <row r="2309" spans="1:7" s="202" customFormat="1" x14ac:dyDescent="0.15">
      <c r="A2309" s="207"/>
      <c r="B2309" s="207"/>
      <c r="C2309" s="208"/>
      <c r="D2309" s="208"/>
      <c r="E2309" s="208"/>
      <c r="F2309" s="208"/>
      <c r="G2309" s="208"/>
    </row>
    <row r="2310" spans="1:7" s="202" customFormat="1" x14ac:dyDescent="0.15">
      <c r="A2310" s="207"/>
      <c r="B2310" s="207"/>
      <c r="C2310" s="208"/>
      <c r="D2310" s="208"/>
      <c r="E2310" s="208"/>
      <c r="F2310" s="208"/>
      <c r="G2310" s="208"/>
    </row>
    <row r="2311" spans="1:7" s="202" customFormat="1" x14ac:dyDescent="0.15">
      <c r="A2311" s="207"/>
      <c r="B2311" s="207"/>
      <c r="C2311" s="208"/>
      <c r="D2311" s="208"/>
      <c r="E2311" s="208"/>
      <c r="F2311" s="208"/>
      <c r="G2311" s="208"/>
    </row>
    <row r="2312" spans="1:7" s="202" customFormat="1" x14ac:dyDescent="0.15">
      <c r="A2312" s="207"/>
      <c r="B2312" s="207"/>
      <c r="C2312" s="208"/>
      <c r="D2312" s="208"/>
      <c r="E2312" s="208"/>
      <c r="F2312" s="208"/>
      <c r="G2312" s="208"/>
    </row>
    <row r="2313" spans="1:7" s="202" customFormat="1" x14ac:dyDescent="0.15">
      <c r="A2313" s="207"/>
      <c r="B2313" s="207"/>
      <c r="C2313" s="208"/>
      <c r="D2313" s="208"/>
      <c r="E2313" s="208"/>
      <c r="F2313" s="208"/>
      <c r="G2313" s="208"/>
    </row>
    <row r="2314" spans="1:7" s="202" customFormat="1" x14ac:dyDescent="0.15">
      <c r="A2314" s="207"/>
      <c r="B2314" s="207"/>
      <c r="C2314" s="208"/>
      <c r="D2314" s="208"/>
      <c r="E2314" s="208"/>
      <c r="F2314" s="208"/>
      <c r="G2314" s="208"/>
    </row>
    <row r="2315" spans="1:7" s="202" customFormat="1" x14ac:dyDescent="0.15">
      <c r="A2315" s="207"/>
      <c r="B2315" s="207"/>
      <c r="C2315" s="208"/>
      <c r="D2315" s="208"/>
      <c r="E2315" s="208"/>
      <c r="F2315" s="208"/>
      <c r="G2315" s="208"/>
    </row>
    <row r="2316" spans="1:7" s="202" customFormat="1" x14ac:dyDescent="0.15">
      <c r="A2316" s="207"/>
      <c r="B2316" s="207"/>
      <c r="C2316" s="208"/>
      <c r="D2316" s="208"/>
      <c r="E2316" s="208"/>
      <c r="F2316" s="208"/>
      <c r="G2316" s="208"/>
    </row>
    <row r="2317" spans="1:7" s="202" customFormat="1" x14ac:dyDescent="0.15">
      <c r="A2317" s="207"/>
      <c r="B2317" s="207"/>
      <c r="C2317" s="208"/>
      <c r="D2317" s="208"/>
      <c r="E2317" s="208"/>
      <c r="F2317" s="208"/>
      <c r="G2317" s="208"/>
    </row>
    <row r="2318" spans="1:7" s="202" customFormat="1" x14ac:dyDescent="0.15">
      <c r="A2318" s="207"/>
      <c r="B2318" s="207"/>
      <c r="C2318" s="208"/>
      <c r="D2318" s="208"/>
      <c r="E2318" s="208"/>
      <c r="F2318" s="208"/>
      <c r="G2318" s="208"/>
    </row>
    <row r="2319" spans="1:7" s="202" customFormat="1" x14ac:dyDescent="0.15">
      <c r="A2319" s="207"/>
      <c r="B2319" s="207"/>
      <c r="C2319" s="208"/>
      <c r="D2319" s="208"/>
      <c r="E2319" s="208"/>
      <c r="F2319" s="208"/>
      <c r="G2319" s="208"/>
    </row>
    <row r="2320" spans="1:7" s="202" customFormat="1" x14ac:dyDescent="0.15">
      <c r="A2320" s="207"/>
      <c r="B2320" s="207"/>
      <c r="C2320" s="208"/>
      <c r="D2320" s="208"/>
      <c r="E2320" s="208"/>
      <c r="F2320" s="208"/>
      <c r="G2320" s="208"/>
    </row>
    <row r="2321" spans="1:7" s="202" customFormat="1" x14ac:dyDescent="0.15">
      <c r="A2321" s="207"/>
      <c r="B2321" s="207"/>
      <c r="C2321" s="208"/>
      <c r="D2321" s="208"/>
      <c r="E2321" s="208"/>
      <c r="F2321" s="208"/>
      <c r="G2321" s="208"/>
    </row>
    <row r="2322" spans="1:7" s="202" customFormat="1" x14ac:dyDescent="0.15">
      <c r="A2322" s="207"/>
      <c r="B2322" s="207"/>
      <c r="C2322" s="208"/>
      <c r="D2322" s="208"/>
      <c r="E2322" s="208"/>
      <c r="F2322" s="208"/>
      <c r="G2322" s="208"/>
    </row>
    <row r="2323" spans="1:7" s="202" customFormat="1" x14ac:dyDescent="0.15">
      <c r="A2323" s="207"/>
      <c r="B2323" s="207"/>
      <c r="C2323" s="208"/>
      <c r="D2323" s="208"/>
      <c r="E2323" s="208"/>
      <c r="F2323" s="208"/>
      <c r="G2323" s="208"/>
    </row>
    <row r="2324" spans="1:7" s="202" customFormat="1" x14ac:dyDescent="0.15">
      <c r="A2324" s="207"/>
      <c r="B2324" s="207"/>
      <c r="C2324" s="208"/>
      <c r="D2324" s="208"/>
      <c r="E2324" s="208"/>
      <c r="F2324" s="208"/>
      <c r="G2324" s="208"/>
    </row>
    <row r="2325" spans="1:7" s="202" customFormat="1" x14ac:dyDescent="0.15">
      <c r="A2325" s="207"/>
      <c r="B2325" s="207"/>
      <c r="C2325" s="208"/>
      <c r="D2325" s="208"/>
      <c r="E2325" s="208"/>
      <c r="F2325" s="208"/>
      <c r="G2325" s="208"/>
    </row>
    <row r="2326" spans="1:7" s="202" customFormat="1" x14ac:dyDescent="0.15">
      <c r="A2326" s="207"/>
      <c r="B2326" s="207"/>
      <c r="C2326" s="208"/>
      <c r="D2326" s="208"/>
      <c r="E2326" s="208"/>
      <c r="F2326" s="208"/>
      <c r="G2326" s="208"/>
    </row>
    <row r="2327" spans="1:7" s="202" customFormat="1" x14ac:dyDescent="0.15">
      <c r="A2327" s="207"/>
      <c r="B2327" s="207"/>
      <c r="C2327" s="208"/>
      <c r="D2327" s="208"/>
      <c r="E2327" s="208"/>
      <c r="F2327" s="208"/>
      <c r="G2327" s="208"/>
    </row>
    <row r="2328" spans="1:7" s="202" customFormat="1" x14ac:dyDescent="0.15">
      <c r="A2328" s="207"/>
      <c r="B2328" s="207"/>
      <c r="C2328" s="208"/>
      <c r="D2328" s="208"/>
      <c r="E2328" s="208"/>
      <c r="F2328" s="208"/>
      <c r="G2328" s="208"/>
    </row>
    <row r="2329" spans="1:7" s="202" customFormat="1" x14ac:dyDescent="0.15">
      <c r="A2329" s="207"/>
      <c r="B2329" s="207"/>
      <c r="C2329" s="208"/>
      <c r="D2329" s="208"/>
      <c r="E2329" s="208"/>
      <c r="F2329" s="208"/>
      <c r="G2329" s="208"/>
    </row>
    <row r="2330" spans="1:7" s="202" customFormat="1" x14ac:dyDescent="0.15">
      <c r="A2330" s="207"/>
      <c r="B2330" s="207"/>
      <c r="C2330" s="208"/>
      <c r="D2330" s="208"/>
      <c r="E2330" s="208"/>
      <c r="F2330" s="208"/>
      <c r="G2330" s="208"/>
    </row>
    <row r="2331" spans="1:7" s="202" customFormat="1" x14ac:dyDescent="0.15">
      <c r="A2331" s="207"/>
      <c r="B2331" s="207"/>
      <c r="C2331" s="208"/>
      <c r="D2331" s="208"/>
      <c r="E2331" s="208"/>
      <c r="F2331" s="208"/>
      <c r="G2331" s="208"/>
    </row>
    <row r="2332" spans="1:7" s="202" customFormat="1" x14ac:dyDescent="0.15">
      <c r="A2332" s="207"/>
      <c r="B2332" s="207"/>
      <c r="C2332" s="208"/>
      <c r="D2332" s="208"/>
      <c r="E2332" s="208"/>
      <c r="F2332" s="208"/>
      <c r="G2332" s="208"/>
    </row>
    <row r="2333" spans="1:7" s="202" customFormat="1" x14ac:dyDescent="0.15">
      <c r="A2333" s="207"/>
      <c r="B2333" s="207"/>
      <c r="C2333" s="208"/>
      <c r="D2333" s="208"/>
      <c r="E2333" s="208"/>
      <c r="F2333" s="208"/>
      <c r="G2333" s="208"/>
    </row>
    <row r="2334" spans="1:7" s="202" customFormat="1" x14ac:dyDescent="0.15">
      <c r="A2334" s="207"/>
      <c r="B2334" s="207"/>
      <c r="C2334" s="208"/>
      <c r="D2334" s="208"/>
      <c r="E2334" s="208"/>
      <c r="F2334" s="208"/>
      <c r="G2334" s="208"/>
    </row>
    <row r="2335" spans="1:7" s="202" customFormat="1" x14ac:dyDescent="0.15">
      <c r="A2335" s="207"/>
      <c r="B2335" s="207"/>
      <c r="C2335" s="208"/>
      <c r="D2335" s="208"/>
      <c r="E2335" s="208"/>
      <c r="F2335" s="208"/>
      <c r="G2335" s="208"/>
    </row>
    <row r="2336" spans="1:7" s="202" customFormat="1" x14ac:dyDescent="0.15">
      <c r="A2336" s="207"/>
      <c r="B2336" s="207"/>
      <c r="C2336" s="208"/>
      <c r="D2336" s="208"/>
      <c r="E2336" s="208"/>
      <c r="F2336" s="208"/>
      <c r="G2336" s="208"/>
    </row>
    <row r="2337" spans="1:7" s="202" customFormat="1" x14ac:dyDescent="0.15">
      <c r="A2337" s="207"/>
      <c r="B2337" s="207"/>
      <c r="C2337" s="208"/>
      <c r="D2337" s="208"/>
      <c r="E2337" s="208"/>
      <c r="F2337" s="208"/>
      <c r="G2337" s="208"/>
    </row>
    <row r="2338" spans="1:7" s="202" customFormat="1" x14ac:dyDescent="0.15">
      <c r="A2338" s="207"/>
      <c r="B2338" s="207"/>
      <c r="C2338" s="208"/>
      <c r="D2338" s="208"/>
      <c r="E2338" s="208"/>
      <c r="F2338" s="208"/>
      <c r="G2338" s="208"/>
    </row>
    <row r="2339" spans="1:7" s="202" customFormat="1" x14ac:dyDescent="0.15">
      <c r="A2339" s="207"/>
      <c r="B2339" s="207"/>
      <c r="C2339" s="208"/>
      <c r="D2339" s="208"/>
      <c r="E2339" s="208"/>
      <c r="F2339" s="208"/>
      <c r="G2339" s="208"/>
    </row>
    <row r="2340" spans="1:7" s="202" customFormat="1" x14ac:dyDescent="0.15">
      <c r="A2340" s="207"/>
      <c r="B2340" s="207"/>
      <c r="C2340" s="208"/>
      <c r="D2340" s="208"/>
      <c r="E2340" s="208"/>
      <c r="F2340" s="208"/>
      <c r="G2340" s="208"/>
    </row>
    <row r="2341" spans="1:7" s="202" customFormat="1" x14ac:dyDescent="0.15">
      <c r="A2341" s="207"/>
      <c r="B2341" s="207"/>
      <c r="C2341" s="208"/>
      <c r="D2341" s="208"/>
      <c r="E2341" s="208"/>
      <c r="F2341" s="208"/>
      <c r="G2341" s="208"/>
    </row>
    <row r="2342" spans="1:7" s="202" customFormat="1" x14ac:dyDescent="0.15">
      <c r="A2342" s="207"/>
      <c r="B2342" s="207"/>
      <c r="C2342" s="208"/>
      <c r="D2342" s="208"/>
      <c r="E2342" s="208"/>
      <c r="F2342" s="208"/>
      <c r="G2342" s="208"/>
    </row>
    <row r="2343" spans="1:7" s="202" customFormat="1" x14ac:dyDescent="0.15">
      <c r="A2343" s="207"/>
      <c r="B2343" s="207"/>
      <c r="C2343" s="208"/>
      <c r="D2343" s="208"/>
      <c r="E2343" s="208"/>
      <c r="F2343" s="208"/>
      <c r="G2343" s="208"/>
    </row>
    <row r="2344" spans="1:7" s="202" customFormat="1" x14ac:dyDescent="0.15">
      <c r="A2344" s="207"/>
      <c r="B2344" s="207"/>
      <c r="C2344" s="208"/>
      <c r="D2344" s="208"/>
      <c r="E2344" s="208"/>
      <c r="F2344" s="208"/>
      <c r="G2344" s="208"/>
    </row>
    <row r="2345" spans="1:7" s="202" customFormat="1" x14ac:dyDescent="0.15">
      <c r="A2345" s="207"/>
      <c r="B2345" s="207"/>
      <c r="C2345" s="208"/>
      <c r="D2345" s="208"/>
      <c r="E2345" s="208"/>
      <c r="F2345" s="208"/>
      <c r="G2345" s="208"/>
    </row>
    <row r="2346" spans="1:7" s="202" customFormat="1" x14ac:dyDescent="0.15">
      <c r="A2346" s="207"/>
      <c r="B2346" s="207"/>
      <c r="C2346" s="208"/>
      <c r="D2346" s="208"/>
      <c r="E2346" s="208"/>
      <c r="F2346" s="208"/>
      <c r="G2346" s="208"/>
    </row>
    <row r="2347" spans="1:7" s="202" customFormat="1" x14ac:dyDescent="0.15">
      <c r="A2347" s="207"/>
      <c r="B2347" s="207"/>
      <c r="C2347" s="208"/>
      <c r="D2347" s="208"/>
      <c r="E2347" s="208"/>
      <c r="F2347" s="208"/>
      <c r="G2347" s="208"/>
    </row>
    <row r="2348" spans="1:7" s="202" customFormat="1" x14ac:dyDescent="0.15">
      <c r="A2348" s="207"/>
      <c r="B2348" s="207"/>
      <c r="C2348" s="208"/>
      <c r="D2348" s="208"/>
      <c r="E2348" s="208"/>
      <c r="F2348" s="208"/>
      <c r="G2348" s="208"/>
    </row>
    <row r="2349" spans="1:7" s="202" customFormat="1" x14ac:dyDescent="0.15">
      <c r="A2349" s="207"/>
      <c r="B2349" s="207"/>
      <c r="C2349" s="208"/>
      <c r="D2349" s="208"/>
      <c r="E2349" s="208"/>
      <c r="F2349" s="208"/>
      <c r="G2349" s="208"/>
    </row>
    <row r="2350" spans="1:7" s="202" customFormat="1" x14ac:dyDescent="0.15">
      <c r="A2350" s="207"/>
      <c r="B2350" s="207"/>
      <c r="C2350" s="208"/>
      <c r="D2350" s="208"/>
      <c r="E2350" s="208"/>
      <c r="F2350" s="208"/>
      <c r="G2350" s="208"/>
    </row>
    <row r="2351" spans="1:7" s="202" customFormat="1" x14ac:dyDescent="0.15">
      <c r="A2351" s="207"/>
      <c r="B2351" s="207"/>
      <c r="C2351" s="208"/>
      <c r="D2351" s="208"/>
      <c r="E2351" s="208"/>
      <c r="F2351" s="208"/>
      <c r="G2351" s="208"/>
    </row>
    <row r="2352" spans="1:7" s="202" customFormat="1" x14ac:dyDescent="0.15">
      <c r="A2352" s="207"/>
      <c r="B2352" s="207"/>
      <c r="C2352" s="208"/>
      <c r="D2352" s="208"/>
      <c r="E2352" s="208"/>
      <c r="F2352" s="208"/>
      <c r="G2352" s="208"/>
    </row>
    <row r="2353" spans="1:7" s="202" customFormat="1" x14ac:dyDescent="0.15">
      <c r="A2353" s="207"/>
      <c r="B2353" s="207"/>
      <c r="C2353" s="208"/>
      <c r="D2353" s="208"/>
      <c r="E2353" s="208"/>
      <c r="F2353" s="208"/>
      <c r="G2353" s="208"/>
    </row>
    <row r="2354" spans="1:7" s="202" customFormat="1" x14ac:dyDescent="0.15">
      <c r="A2354" s="207"/>
      <c r="B2354" s="207"/>
      <c r="C2354" s="208"/>
      <c r="D2354" s="208"/>
      <c r="E2354" s="208"/>
      <c r="F2354" s="208"/>
      <c r="G2354" s="208"/>
    </row>
    <row r="2355" spans="1:7" s="202" customFormat="1" x14ac:dyDescent="0.15">
      <c r="A2355" s="207"/>
      <c r="B2355" s="207"/>
      <c r="C2355" s="208"/>
      <c r="D2355" s="208"/>
      <c r="E2355" s="208"/>
      <c r="F2355" s="208"/>
      <c r="G2355" s="208"/>
    </row>
    <row r="2356" spans="1:7" s="202" customFormat="1" x14ac:dyDescent="0.15">
      <c r="A2356" s="207"/>
      <c r="B2356" s="207"/>
      <c r="C2356" s="208"/>
      <c r="D2356" s="208"/>
      <c r="E2356" s="208"/>
      <c r="F2356" s="208"/>
      <c r="G2356" s="208"/>
    </row>
    <row r="2357" spans="1:7" s="202" customFormat="1" x14ac:dyDescent="0.15">
      <c r="A2357" s="207"/>
      <c r="B2357" s="207"/>
      <c r="C2357" s="208"/>
      <c r="D2357" s="208"/>
      <c r="E2357" s="208"/>
      <c r="F2357" s="208"/>
      <c r="G2357" s="208"/>
    </row>
    <row r="2358" spans="1:7" s="202" customFormat="1" x14ac:dyDescent="0.15">
      <c r="A2358" s="207"/>
      <c r="B2358" s="207"/>
      <c r="C2358" s="208"/>
      <c r="D2358" s="208"/>
      <c r="E2358" s="208"/>
      <c r="F2358" s="208"/>
      <c r="G2358" s="208"/>
    </row>
    <row r="2359" spans="1:7" s="202" customFormat="1" x14ac:dyDescent="0.15">
      <c r="A2359" s="207"/>
      <c r="B2359" s="207"/>
      <c r="C2359" s="208"/>
      <c r="D2359" s="208"/>
      <c r="E2359" s="208"/>
      <c r="F2359" s="208"/>
      <c r="G2359" s="208"/>
    </row>
    <row r="2360" spans="1:7" s="202" customFormat="1" x14ac:dyDescent="0.15">
      <c r="A2360" s="207"/>
      <c r="B2360" s="207"/>
      <c r="C2360" s="208"/>
      <c r="D2360" s="208"/>
      <c r="E2360" s="208"/>
      <c r="F2360" s="208"/>
      <c r="G2360" s="208"/>
    </row>
    <row r="2361" spans="1:7" s="202" customFormat="1" x14ac:dyDescent="0.15">
      <c r="A2361" s="207"/>
      <c r="B2361" s="207"/>
      <c r="C2361" s="208"/>
      <c r="D2361" s="208"/>
      <c r="E2361" s="208"/>
      <c r="F2361" s="208"/>
      <c r="G2361" s="208"/>
    </row>
    <row r="2362" spans="1:7" s="202" customFormat="1" x14ac:dyDescent="0.15">
      <c r="A2362" s="207"/>
      <c r="B2362" s="207"/>
      <c r="C2362" s="208"/>
      <c r="D2362" s="208"/>
      <c r="E2362" s="208"/>
      <c r="F2362" s="208"/>
      <c r="G2362" s="208"/>
    </row>
    <row r="2363" spans="1:7" s="202" customFormat="1" x14ac:dyDescent="0.15">
      <c r="A2363" s="207"/>
      <c r="B2363" s="207"/>
      <c r="C2363" s="208"/>
      <c r="D2363" s="208"/>
      <c r="E2363" s="208"/>
      <c r="F2363" s="208"/>
      <c r="G2363" s="208"/>
    </row>
    <row r="2364" spans="1:7" s="202" customFormat="1" x14ac:dyDescent="0.15">
      <c r="A2364" s="207"/>
      <c r="B2364" s="207"/>
      <c r="C2364" s="208"/>
      <c r="D2364" s="208"/>
      <c r="E2364" s="208"/>
      <c r="F2364" s="208"/>
      <c r="G2364" s="208"/>
    </row>
    <row r="2365" spans="1:7" s="202" customFormat="1" x14ac:dyDescent="0.15">
      <c r="A2365" s="207"/>
      <c r="B2365" s="207"/>
      <c r="C2365" s="208"/>
      <c r="D2365" s="208"/>
      <c r="E2365" s="208"/>
      <c r="F2365" s="208"/>
      <c r="G2365" s="208"/>
    </row>
    <row r="2366" spans="1:7" s="202" customFormat="1" x14ac:dyDescent="0.15">
      <c r="A2366" s="207"/>
      <c r="B2366" s="207"/>
      <c r="C2366" s="208"/>
      <c r="D2366" s="208"/>
      <c r="E2366" s="208"/>
      <c r="F2366" s="208"/>
      <c r="G2366" s="208"/>
    </row>
    <row r="2367" spans="1:7" s="202" customFormat="1" x14ac:dyDescent="0.15">
      <c r="A2367" s="207"/>
      <c r="B2367" s="207"/>
      <c r="C2367" s="208"/>
      <c r="D2367" s="208"/>
      <c r="E2367" s="208"/>
      <c r="F2367" s="208"/>
      <c r="G2367" s="208"/>
    </row>
    <row r="2368" spans="1:7" s="202" customFormat="1" x14ac:dyDescent="0.15">
      <c r="A2368" s="207"/>
      <c r="B2368" s="207"/>
      <c r="C2368" s="208"/>
      <c r="D2368" s="208"/>
      <c r="E2368" s="208"/>
      <c r="F2368" s="208"/>
      <c r="G2368" s="208"/>
    </row>
    <row r="2369" spans="1:7" s="202" customFormat="1" x14ac:dyDescent="0.15">
      <c r="A2369" s="207"/>
      <c r="B2369" s="207"/>
      <c r="C2369" s="208"/>
      <c r="D2369" s="208"/>
      <c r="E2369" s="208"/>
      <c r="F2369" s="208"/>
      <c r="G2369" s="208"/>
    </row>
    <row r="2370" spans="1:7" s="202" customFormat="1" x14ac:dyDescent="0.15">
      <c r="A2370" s="207"/>
      <c r="B2370" s="207"/>
      <c r="C2370" s="208"/>
      <c r="D2370" s="208"/>
      <c r="E2370" s="208"/>
      <c r="F2370" s="208"/>
      <c r="G2370" s="208"/>
    </row>
    <row r="2371" spans="1:7" s="202" customFormat="1" x14ac:dyDescent="0.15">
      <c r="A2371" s="207"/>
      <c r="B2371" s="207"/>
      <c r="C2371" s="208"/>
      <c r="D2371" s="208"/>
      <c r="E2371" s="208"/>
      <c r="F2371" s="208"/>
      <c r="G2371" s="208"/>
    </row>
    <row r="2372" spans="1:7" s="202" customFormat="1" x14ac:dyDescent="0.15">
      <c r="A2372" s="207"/>
      <c r="B2372" s="207"/>
      <c r="C2372" s="208"/>
      <c r="D2372" s="208"/>
      <c r="E2372" s="208"/>
      <c r="F2372" s="208"/>
      <c r="G2372" s="208"/>
    </row>
    <row r="2373" spans="1:7" s="202" customFormat="1" x14ac:dyDescent="0.15">
      <c r="A2373" s="207"/>
      <c r="B2373" s="207"/>
      <c r="C2373" s="208"/>
      <c r="D2373" s="208"/>
      <c r="E2373" s="208"/>
      <c r="F2373" s="208"/>
      <c r="G2373" s="208"/>
    </row>
    <row r="2374" spans="1:7" s="202" customFormat="1" x14ac:dyDescent="0.15">
      <c r="A2374" s="207"/>
      <c r="B2374" s="207"/>
      <c r="C2374" s="208"/>
      <c r="D2374" s="208"/>
      <c r="E2374" s="208"/>
      <c r="F2374" s="208"/>
      <c r="G2374" s="208"/>
    </row>
    <row r="2375" spans="1:7" s="202" customFormat="1" x14ac:dyDescent="0.15">
      <c r="A2375" s="207"/>
      <c r="B2375" s="207"/>
      <c r="C2375" s="208"/>
      <c r="D2375" s="208"/>
      <c r="E2375" s="208"/>
      <c r="F2375" s="208"/>
      <c r="G2375" s="208"/>
    </row>
    <row r="2376" spans="1:7" s="202" customFormat="1" x14ac:dyDescent="0.15">
      <c r="A2376" s="207"/>
      <c r="B2376" s="207"/>
      <c r="C2376" s="208"/>
      <c r="D2376" s="208"/>
      <c r="E2376" s="208"/>
      <c r="F2376" s="208"/>
      <c r="G2376" s="208"/>
    </row>
    <row r="2377" spans="1:7" s="202" customFormat="1" x14ac:dyDescent="0.15">
      <c r="A2377" s="207"/>
      <c r="B2377" s="207"/>
      <c r="C2377" s="208"/>
      <c r="D2377" s="208"/>
      <c r="E2377" s="208"/>
      <c r="F2377" s="208"/>
      <c r="G2377" s="208"/>
    </row>
    <row r="2378" spans="1:7" s="202" customFormat="1" x14ac:dyDescent="0.15">
      <c r="A2378" s="207"/>
      <c r="B2378" s="207"/>
      <c r="C2378" s="208"/>
      <c r="D2378" s="208"/>
      <c r="E2378" s="208"/>
      <c r="F2378" s="208"/>
      <c r="G2378" s="208"/>
    </row>
    <row r="2379" spans="1:7" s="202" customFormat="1" x14ac:dyDescent="0.15">
      <c r="A2379" s="207"/>
      <c r="B2379" s="207"/>
      <c r="C2379" s="208"/>
      <c r="D2379" s="208"/>
      <c r="E2379" s="208"/>
      <c r="F2379" s="208"/>
      <c r="G2379" s="208"/>
    </row>
    <row r="2380" spans="1:7" s="202" customFormat="1" x14ac:dyDescent="0.15">
      <c r="A2380" s="207"/>
      <c r="B2380" s="207"/>
      <c r="C2380" s="208"/>
      <c r="D2380" s="208"/>
      <c r="E2380" s="208"/>
      <c r="F2380" s="208"/>
      <c r="G2380" s="208"/>
    </row>
    <row r="2381" spans="1:7" s="202" customFormat="1" x14ac:dyDescent="0.15">
      <c r="A2381" s="207"/>
      <c r="B2381" s="207"/>
      <c r="C2381" s="208"/>
      <c r="D2381" s="208"/>
      <c r="E2381" s="208"/>
      <c r="F2381" s="208"/>
      <c r="G2381" s="208"/>
    </row>
    <row r="2382" spans="1:7" s="202" customFormat="1" x14ac:dyDescent="0.15">
      <c r="A2382" s="207"/>
      <c r="B2382" s="207"/>
      <c r="C2382" s="208"/>
      <c r="D2382" s="208"/>
      <c r="E2382" s="208"/>
      <c r="F2382" s="208"/>
      <c r="G2382" s="208"/>
    </row>
    <row r="2383" spans="1:7" s="202" customFormat="1" x14ac:dyDescent="0.15">
      <c r="A2383" s="207"/>
      <c r="B2383" s="207"/>
      <c r="C2383" s="208"/>
      <c r="D2383" s="208"/>
      <c r="E2383" s="208"/>
      <c r="F2383" s="208"/>
      <c r="G2383" s="208"/>
    </row>
    <row r="2384" spans="1:7" s="202" customFormat="1" x14ac:dyDescent="0.15">
      <c r="A2384" s="207"/>
      <c r="B2384" s="207"/>
      <c r="C2384" s="208"/>
      <c r="D2384" s="208"/>
      <c r="E2384" s="208"/>
      <c r="F2384" s="208"/>
      <c r="G2384" s="208"/>
    </row>
    <row r="2385" spans="1:7" s="202" customFormat="1" x14ac:dyDescent="0.15">
      <c r="A2385" s="207"/>
      <c r="B2385" s="207"/>
      <c r="C2385" s="208"/>
      <c r="D2385" s="208"/>
      <c r="E2385" s="208"/>
      <c r="F2385" s="208"/>
      <c r="G2385" s="208"/>
    </row>
    <row r="2386" spans="1:7" s="202" customFormat="1" x14ac:dyDescent="0.15">
      <c r="A2386" s="207"/>
      <c r="B2386" s="207"/>
      <c r="C2386" s="208"/>
      <c r="D2386" s="208"/>
      <c r="E2386" s="208"/>
      <c r="F2386" s="208"/>
      <c r="G2386" s="208"/>
    </row>
    <row r="2387" spans="1:7" s="202" customFormat="1" x14ac:dyDescent="0.15">
      <c r="A2387" s="207"/>
      <c r="B2387" s="207"/>
      <c r="C2387" s="208"/>
      <c r="D2387" s="208"/>
      <c r="E2387" s="208"/>
      <c r="F2387" s="208"/>
      <c r="G2387" s="208"/>
    </row>
    <row r="2388" spans="1:7" s="202" customFormat="1" x14ac:dyDescent="0.15">
      <c r="A2388" s="207"/>
      <c r="B2388" s="207"/>
      <c r="C2388" s="208"/>
      <c r="D2388" s="208"/>
      <c r="E2388" s="208"/>
      <c r="F2388" s="208"/>
      <c r="G2388" s="208"/>
    </row>
    <row r="2389" spans="1:7" s="202" customFormat="1" x14ac:dyDescent="0.15">
      <c r="A2389" s="207"/>
      <c r="B2389" s="207"/>
      <c r="C2389" s="208"/>
      <c r="D2389" s="208"/>
      <c r="E2389" s="208"/>
      <c r="F2389" s="208"/>
      <c r="G2389" s="208"/>
    </row>
    <row r="2390" spans="1:7" s="202" customFormat="1" x14ac:dyDescent="0.15">
      <c r="A2390" s="207"/>
      <c r="B2390" s="207"/>
      <c r="C2390" s="208"/>
      <c r="D2390" s="208"/>
      <c r="E2390" s="208"/>
      <c r="F2390" s="208"/>
      <c r="G2390" s="208"/>
    </row>
    <row r="2391" spans="1:7" s="202" customFormat="1" x14ac:dyDescent="0.15">
      <c r="A2391" s="207"/>
      <c r="B2391" s="207"/>
      <c r="C2391" s="208"/>
      <c r="D2391" s="208"/>
      <c r="E2391" s="208"/>
      <c r="F2391" s="208"/>
      <c r="G2391" s="208"/>
    </row>
    <row r="2392" spans="1:7" s="202" customFormat="1" x14ac:dyDescent="0.15">
      <c r="A2392" s="207"/>
      <c r="B2392" s="207"/>
      <c r="C2392" s="208"/>
      <c r="D2392" s="208"/>
      <c r="E2392" s="208"/>
      <c r="F2392" s="208"/>
      <c r="G2392" s="208"/>
    </row>
    <row r="2393" spans="1:7" s="202" customFormat="1" x14ac:dyDescent="0.15">
      <c r="A2393" s="207"/>
      <c r="B2393" s="207"/>
      <c r="C2393" s="208"/>
      <c r="D2393" s="208"/>
      <c r="E2393" s="208"/>
      <c r="F2393" s="208"/>
      <c r="G2393" s="208"/>
    </row>
    <row r="2394" spans="1:7" s="202" customFormat="1" x14ac:dyDescent="0.15">
      <c r="A2394" s="207"/>
      <c r="B2394" s="207"/>
      <c r="C2394" s="208"/>
      <c r="D2394" s="208"/>
      <c r="E2394" s="208"/>
      <c r="F2394" s="208"/>
      <c r="G2394" s="208"/>
    </row>
    <row r="2395" spans="1:7" s="202" customFormat="1" x14ac:dyDescent="0.15">
      <c r="A2395" s="207"/>
      <c r="B2395" s="207"/>
      <c r="C2395" s="208"/>
      <c r="D2395" s="208"/>
      <c r="E2395" s="208"/>
      <c r="F2395" s="208"/>
      <c r="G2395" s="208"/>
    </row>
    <row r="2396" spans="1:7" s="202" customFormat="1" x14ac:dyDescent="0.15">
      <c r="A2396" s="207"/>
      <c r="B2396" s="207"/>
      <c r="C2396" s="208"/>
      <c r="D2396" s="208"/>
      <c r="E2396" s="208"/>
      <c r="F2396" s="208"/>
      <c r="G2396" s="208"/>
    </row>
    <row r="2397" spans="1:7" s="202" customFormat="1" x14ac:dyDescent="0.15">
      <c r="A2397" s="207"/>
      <c r="B2397" s="207"/>
      <c r="C2397" s="208"/>
      <c r="D2397" s="208"/>
      <c r="E2397" s="208"/>
      <c r="F2397" s="208"/>
      <c r="G2397" s="208"/>
    </row>
    <row r="2398" spans="1:7" s="202" customFormat="1" x14ac:dyDescent="0.15">
      <c r="A2398" s="207"/>
      <c r="B2398" s="207"/>
      <c r="C2398" s="208"/>
      <c r="D2398" s="208"/>
      <c r="E2398" s="208"/>
      <c r="F2398" s="208"/>
      <c r="G2398" s="208"/>
    </row>
    <row r="2399" spans="1:7" s="202" customFormat="1" x14ac:dyDescent="0.15">
      <c r="A2399" s="207"/>
      <c r="B2399" s="207"/>
      <c r="C2399" s="208"/>
      <c r="D2399" s="208"/>
      <c r="E2399" s="208"/>
      <c r="F2399" s="208"/>
      <c r="G2399" s="208"/>
    </row>
    <row r="2400" spans="1:7" s="202" customFormat="1" x14ac:dyDescent="0.15">
      <c r="A2400" s="207"/>
      <c r="B2400" s="207"/>
      <c r="C2400" s="208"/>
      <c r="D2400" s="208"/>
      <c r="E2400" s="208"/>
      <c r="F2400" s="208"/>
      <c r="G2400" s="208"/>
    </row>
    <row r="2401" spans="1:7" s="202" customFormat="1" x14ac:dyDescent="0.15">
      <c r="A2401" s="207"/>
      <c r="B2401" s="207"/>
      <c r="C2401" s="208"/>
      <c r="D2401" s="208"/>
      <c r="E2401" s="208"/>
      <c r="F2401" s="208"/>
      <c r="G2401" s="208"/>
    </row>
    <row r="2402" spans="1:7" s="202" customFormat="1" x14ac:dyDescent="0.15">
      <c r="A2402" s="207"/>
      <c r="B2402" s="207"/>
      <c r="C2402" s="208"/>
      <c r="D2402" s="208"/>
      <c r="E2402" s="208"/>
      <c r="F2402" s="208"/>
      <c r="G2402" s="208"/>
    </row>
    <row r="2403" spans="1:7" s="202" customFormat="1" x14ac:dyDescent="0.15">
      <c r="A2403" s="207"/>
      <c r="B2403" s="207"/>
      <c r="C2403" s="208"/>
      <c r="D2403" s="208"/>
      <c r="E2403" s="208"/>
      <c r="F2403" s="208"/>
      <c r="G2403" s="208"/>
    </row>
    <row r="2404" spans="1:7" s="202" customFormat="1" x14ac:dyDescent="0.15">
      <c r="A2404" s="207"/>
      <c r="B2404" s="207"/>
      <c r="C2404" s="208"/>
      <c r="D2404" s="208"/>
      <c r="E2404" s="208"/>
      <c r="F2404" s="208"/>
      <c r="G2404" s="208"/>
    </row>
    <row r="2405" spans="1:7" s="202" customFormat="1" x14ac:dyDescent="0.15">
      <c r="A2405" s="207"/>
      <c r="B2405" s="207"/>
      <c r="C2405" s="208"/>
      <c r="D2405" s="208"/>
      <c r="E2405" s="208"/>
      <c r="F2405" s="208"/>
      <c r="G2405" s="208"/>
    </row>
    <row r="2406" spans="1:7" s="202" customFormat="1" x14ac:dyDescent="0.15">
      <c r="A2406" s="207"/>
      <c r="B2406" s="207"/>
      <c r="C2406" s="208"/>
      <c r="D2406" s="208"/>
      <c r="E2406" s="208"/>
      <c r="F2406" s="208"/>
      <c r="G2406" s="208"/>
    </row>
    <row r="2407" spans="1:7" s="202" customFormat="1" x14ac:dyDescent="0.15">
      <c r="A2407" s="207"/>
      <c r="B2407" s="207"/>
      <c r="C2407" s="208"/>
      <c r="D2407" s="208"/>
      <c r="E2407" s="208"/>
      <c r="F2407" s="208"/>
      <c r="G2407" s="208"/>
    </row>
    <row r="2408" spans="1:7" s="202" customFormat="1" x14ac:dyDescent="0.15">
      <c r="A2408" s="207"/>
      <c r="B2408" s="207"/>
      <c r="C2408" s="208"/>
      <c r="D2408" s="208"/>
      <c r="E2408" s="208"/>
      <c r="F2408" s="208"/>
      <c r="G2408" s="208"/>
    </row>
    <row r="2409" spans="1:7" s="202" customFormat="1" x14ac:dyDescent="0.15">
      <c r="A2409" s="207"/>
      <c r="B2409" s="207"/>
      <c r="C2409" s="208"/>
      <c r="D2409" s="208"/>
      <c r="E2409" s="208"/>
      <c r="F2409" s="208"/>
      <c r="G2409" s="208"/>
    </row>
    <row r="2410" spans="1:7" s="202" customFormat="1" x14ac:dyDescent="0.15">
      <c r="A2410" s="207"/>
      <c r="B2410" s="207"/>
      <c r="C2410" s="208"/>
      <c r="D2410" s="208"/>
      <c r="E2410" s="208"/>
      <c r="F2410" s="208"/>
      <c r="G2410" s="208"/>
    </row>
    <row r="2411" spans="1:7" s="202" customFormat="1" x14ac:dyDescent="0.15">
      <c r="A2411" s="207"/>
      <c r="B2411" s="207"/>
      <c r="C2411" s="208"/>
      <c r="D2411" s="208"/>
      <c r="E2411" s="208"/>
      <c r="F2411" s="208"/>
      <c r="G2411" s="208"/>
    </row>
    <row r="2412" spans="1:7" s="202" customFormat="1" x14ac:dyDescent="0.15">
      <c r="A2412" s="207"/>
      <c r="B2412" s="207"/>
      <c r="C2412" s="208"/>
      <c r="D2412" s="208"/>
      <c r="E2412" s="208"/>
      <c r="F2412" s="208"/>
      <c r="G2412" s="208"/>
    </row>
    <row r="2413" spans="1:7" s="202" customFormat="1" x14ac:dyDescent="0.15">
      <c r="A2413" s="207"/>
      <c r="B2413" s="207"/>
      <c r="C2413" s="208"/>
      <c r="D2413" s="208"/>
      <c r="E2413" s="208"/>
      <c r="F2413" s="208"/>
      <c r="G2413" s="208"/>
    </row>
    <row r="2414" spans="1:7" s="202" customFormat="1" x14ac:dyDescent="0.15">
      <c r="A2414" s="207"/>
      <c r="B2414" s="207"/>
      <c r="C2414" s="208"/>
      <c r="D2414" s="208"/>
      <c r="E2414" s="208"/>
      <c r="F2414" s="208"/>
      <c r="G2414" s="208"/>
    </row>
    <row r="2415" spans="1:7" s="202" customFormat="1" x14ac:dyDescent="0.15">
      <c r="A2415" s="207"/>
      <c r="B2415" s="207"/>
      <c r="C2415" s="208"/>
      <c r="D2415" s="208"/>
      <c r="E2415" s="208"/>
      <c r="F2415" s="208"/>
      <c r="G2415" s="208"/>
    </row>
    <row r="2416" spans="1:7" s="202" customFormat="1" x14ac:dyDescent="0.15">
      <c r="A2416" s="207"/>
      <c r="B2416" s="207"/>
      <c r="C2416" s="208"/>
      <c r="D2416" s="208"/>
      <c r="E2416" s="208"/>
      <c r="F2416" s="208"/>
      <c r="G2416" s="208"/>
    </row>
    <row r="2417" spans="1:7" s="202" customFormat="1" x14ac:dyDescent="0.15">
      <c r="A2417" s="207"/>
      <c r="B2417" s="207"/>
      <c r="C2417" s="208"/>
      <c r="D2417" s="208"/>
      <c r="E2417" s="208"/>
      <c r="F2417" s="208"/>
      <c r="G2417" s="208"/>
    </row>
    <row r="2418" spans="1:7" s="202" customFormat="1" x14ac:dyDescent="0.15">
      <c r="A2418" s="207"/>
      <c r="B2418" s="207"/>
      <c r="C2418" s="208"/>
      <c r="D2418" s="208"/>
      <c r="E2418" s="208"/>
      <c r="F2418" s="208"/>
      <c r="G2418" s="208"/>
    </row>
    <row r="2419" spans="1:7" s="202" customFormat="1" x14ac:dyDescent="0.15">
      <c r="A2419" s="207"/>
      <c r="B2419" s="207"/>
      <c r="C2419" s="208"/>
      <c r="D2419" s="208"/>
      <c r="E2419" s="208"/>
      <c r="F2419" s="208"/>
      <c r="G2419" s="208"/>
    </row>
    <row r="2420" spans="1:7" s="202" customFormat="1" x14ac:dyDescent="0.15">
      <c r="A2420" s="207"/>
      <c r="B2420" s="207"/>
      <c r="C2420" s="208"/>
      <c r="D2420" s="208"/>
      <c r="E2420" s="208"/>
      <c r="F2420" s="208"/>
      <c r="G2420" s="208"/>
    </row>
    <row r="2421" spans="1:7" s="202" customFormat="1" x14ac:dyDescent="0.15">
      <c r="A2421" s="207"/>
      <c r="B2421" s="207"/>
      <c r="C2421" s="208"/>
      <c r="D2421" s="208"/>
      <c r="E2421" s="208"/>
      <c r="F2421" s="208"/>
      <c r="G2421" s="208"/>
    </row>
    <row r="2422" spans="1:7" s="202" customFormat="1" x14ac:dyDescent="0.15">
      <c r="A2422" s="207"/>
      <c r="B2422" s="207"/>
      <c r="C2422" s="208"/>
      <c r="D2422" s="208"/>
      <c r="E2422" s="208"/>
      <c r="F2422" s="208"/>
      <c r="G2422" s="208"/>
    </row>
    <row r="2423" spans="1:7" s="202" customFormat="1" x14ac:dyDescent="0.15">
      <c r="A2423" s="207"/>
      <c r="B2423" s="207"/>
      <c r="C2423" s="208"/>
      <c r="D2423" s="208"/>
      <c r="E2423" s="208"/>
      <c r="F2423" s="208"/>
      <c r="G2423" s="208"/>
    </row>
    <row r="2424" spans="1:7" s="202" customFormat="1" x14ac:dyDescent="0.15">
      <c r="A2424" s="207"/>
      <c r="B2424" s="207"/>
      <c r="C2424" s="208"/>
      <c r="D2424" s="208"/>
      <c r="E2424" s="208"/>
      <c r="F2424" s="208"/>
      <c r="G2424" s="208"/>
    </row>
    <row r="2425" spans="1:7" s="202" customFormat="1" x14ac:dyDescent="0.15">
      <c r="A2425" s="207"/>
      <c r="B2425" s="207"/>
      <c r="C2425" s="208"/>
      <c r="D2425" s="208"/>
      <c r="E2425" s="208"/>
      <c r="F2425" s="208"/>
      <c r="G2425" s="208"/>
    </row>
    <row r="2426" spans="1:7" s="202" customFormat="1" x14ac:dyDescent="0.15">
      <c r="A2426" s="207"/>
      <c r="B2426" s="207"/>
      <c r="C2426" s="208"/>
      <c r="D2426" s="208"/>
      <c r="E2426" s="208"/>
      <c r="F2426" s="208"/>
      <c r="G2426" s="208"/>
    </row>
    <row r="2427" spans="1:7" s="202" customFormat="1" x14ac:dyDescent="0.15">
      <c r="A2427" s="207"/>
      <c r="B2427" s="207"/>
      <c r="C2427" s="208"/>
      <c r="D2427" s="208"/>
      <c r="E2427" s="208"/>
      <c r="F2427" s="208"/>
      <c r="G2427" s="208"/>
    </row>
    <row r="2428" spans="1:7" s="202" customFormat="1" x14ac:dyDescent="0.15">
      <c r="A2428" s="207"/>
      <c r="B2428" s="207"/>
      <c r="C2428" s="208"/>
      <c r="D2428" s="208"/>
      <c r="E2428" s="208"/>
      <c r="F2428" s="208"/>
      <c r="G2428" s="208"/>
    </row>
    <row r="2429" spans="1:7" s="202" customFormat="1" x14ac:dyDescent="0.15">
      <c r="A2429" s="207"/>
      <c r="B2429" s="207"/>
      <c r="C2429" s="208"/>
      <c r="D2429" s="208"/>
      <c r="E2429" s="208"/>
      <c r="F2429" s="208"/>
      <c r="G2429" s="208"/>
    </row>
    <row r="2430" spans="1:7" s="202" customFormat="1" x14ac:dyDescent="0.15">
      <c r="A2430" s="207"/>
      <c r="B2430" s="207"/>
      <c r="C2430" s="208"/>
      <c r="D2430" s="208"/>
      <c r="E2430" s="208"/>
      <c r="F2430" s="208"/>
      <c r="G2430" s="208"/>
    </row>
    <row r="2431" spans="1:7" s="202" customFormat="1" x14ac:dyDescent="0.15">
      <c r="A2431" s="207"/>
      <c r="B2431" s="207"/>
      <c r="C2431" s="208"/>
      <c r="D2431" s="208"/>
      <c r="E2431" s="208"/>
      <c r="F2431" s="208"/>
      <c r="G2431" s="208"/>
    </row>
    <row r="2432" spans="1:7" s="202" customFormat="1" x14ac:dyDescent="0.15">
      <c r="A2432" s="207"/>
      <c r="B2432" s="207"/>
      <c r="C2432" s="208"/>
      <c r="D2432" s="208"/>
      <c r="E2432" s="208"/>
      <c r="F2432" s="208"/>
      <c r="G2432" s="208"/>
    </row>
    <row r="2433" spans="1:7" s="202" customFormat="1" x14ac:dyDescent="0.15">
      <c r="A2433" s="207"/>
      <c r="B2433" s="207"/>
      <c r="C2433" s="208"/>
      <c r="D2433" s="208"/>
      <c r="E2433" s="208"/>
      <c r="F2433" s="208"/>
      <c r="G2433" s="208"/>
    </row>
    <row r="2434" spans="1:7" s="202" customFormat="1" x14ac:dyDescent="0.15">
      <c r="A2434" s="207"/>
      <c r="B2434" s="207"/>
      <c r="C2434" s="208"/>
      <c r="D2434" s="208"/>
      <c r="E2434" s="208"/>
      <c r="F2434" s="208"/>
      <c r="G2434" s="208"/>
    </row>
    <row r="2435" spans="1:7" s="202" customFormat="1" x14ac:dyDescent="0.15">
      <c r="A2435" s="207"/>
      <c r="B2435" s="207"/>
      <c r="C2435" s="208"/>
      <c r="D2435" s="208"/>
      <c r="E2435" s="208"/>
      <c r="F2435" s="208"/>
      <c r="G2435" s="208"/>
    </row>
    <row r="2436" spans="1:7" s="202" customFormat="1" x14ac:dyDescent="0.15">
      <c r="A2436" s="207"/>
      <c r="B2436" s="207"/>
      <c r="C2436" s="208"/>
      <c r="D2436" s="208"/>
      <c r="E2436" s="208"/>
      <c r="F2436" s="208"/>
      <c r="G2436" s="208"/>
    </row>
    <row r="2437" spans="1:7" s="202" customFormat="1" x14ac:dyDescent="0.15">
      <c r="A2437" s="207"/>
      <c r="B2437" s="207"/>
      <c r="C2437" s="208"/>
      <c r="D2437" s="208"/>
      <c r="E2437" s="208"/>
      <c r="F2437" s="208"/>
      <c r="G2437" s="208"/>
    </row>
    <row r="2438" spans="1:7" s="202" customFormat="1" x14ac:dyDescent="0.15">
      <c r="A2438" s="207"/>
      <c r="B2438" s="207"/>
      <c r="C2438" s="208"/>
      <c r="D2438" s="208"/>
      <c r="E2438" s="208"/>
      <c r="F2438" s="208"/>
      <c r="G2438" s="208"/>
    </row>
    <row r="2439" spans="1:7" s="202" customFormat="1" x14ac:dyDescent="0.15">
      <c r="A2439" s="207"/>
      <c r="B2439" s="207"/>
      <c r="C2439" s="208"/>
      <c r="D2439" s="208"/>
      <c r="E2439" s="208"/>
      <c r="F2439" s="208"/>
      <c r="G2439" s="208"/>
    </row>
    <row r="2440" spans="1:7" s="202" customFormat="1" x14ac:dyDescent="0.15">
      <c r="A2440" s="207"/>
      <c r="B2440" s="207"/>
      <c r="C2440" s="208"/>
      <c r="D2440" s="208"/>
      <c r="E2440" s="208"/>
      <c r="F2440" s="208"/>
      <c r="G2440" s="208"/>
    </row>
    <row r="2441" spans="1:7" s="202" customFormat="1" x14ac:dyDescent="0.15">
      <c r="A2441" s="207"/>
      <c r="B2441" s="207"/>
      <c r="C2441" s="208"/>
      <c r="D2441" s="208"/>
      <c r="E2441" s="208"/>
      <c r="F2441" s="208"/>
      <c r="G2441" s="208"/>
    </row>
    <row r="2442" spans="1:7" s="202" customFormat="1" x14ac:dyDescent="0.15">
      <c r="A2442" s="207"/>
      <c r="B2442" s="207"/>
      <c r="C2442" s="208"/>
      <c r="D2442" s="208"/>
      <c r="E2442" s="208"/>
      <c r="F2442" s="208"/>
      <c r="G2442" s="208"/>
    </row>
    <row r="2443" spans="1:7" s="202" customFormat="1" x14ac:dyDescent="0.15">
      <c r="A2443" s="207"/>
      <c r="B2443" s="207"/>
      <c r="C2443" s="208"/>
      <c r="D2443" s="208"/>
      <c r="E2443" s="208"/>
      <c r="F2443" s="208"/>
      <c r="G2443" s="208"/>
    </row>
    <row r="2444" spans="1:7" s="202" customFormat="1" x14ac:dyDescent="0.15">
      <c r="A2444" s="207"/>
      <c r="B2444" s="207"/>
      <c r="C2444" s="208"/>
      <c r="D2444" s="208"/>
      <c r="E2444" s="208"/>
      <c r="F2444" s="208"/>
      <c r="G2444" s="208"/>
    </row>
    <row r="2445" spans="1:7" s="202" customFormat="1" x14ac:dyDescent="0.15">
      <c r="A2445" s="207"/>
      <c r="B2445" s="207"/>
      <c r="C2445" s="208"/>
      <c r="D2445" s="208"/>
      <c r="E2445" s="208"/>
      <c r="F2445" s="208"/>
      <c r="G2445" s="208"/>
    </row>
    <row r="2446" spans="1:7" s="202" customFormat="1" x14ac:dyDescent="0.15">
      <c r="A2446" s="207"/>
      <c r="B2446" s="207"/>
      <c r="C2446" s="208"/>
      <c r="D2446" s="208"/>
      <c r="E2446" s="208"/>
      <c r="F2446" s="208"/>
      <c r="G2446" s="208"/>
    </row>
    <row r="2447" spans="1:7" s="202" customFormat="1" x14ac:dyDescent="0.15">
      <c r="A2447" s="207"/>
      <c r="B2447" s="207"/>
      <c r="C2447" s="208"/>
      <c r="D2447" s="208"/>
      <c r="E2447" s="208"/>
      <c r="F2447" s="208"/>
      <c r="G2447" s="208"/>
    </row>
    <row r="2448" spans="1:7" s="202" customFormat="1" x14ac:dyDescent="0.15">
      <c r="A2448" s="207"/>
      <c r="B2448" s="207"/>
      <c r="C2448" s="208"/>
      <c r="D2448" s="208"/>
      <c r="E2448" s="208"/>
      <c r="F2448" s="208"/>
      <c r="G2448" s="208"/>
    </row>
    <row r="2449" spans="1:7" s="202" customFormat="1" x14ac:dyDescent="0.15">
      <c r="A2449" s="207"/>
      <c r="B2449" s="207"/>
      <c r="C2449" s="208"/>
      <c r="D2449" s="208"/>
      <c r="E2449" s="208"/>
      <c r="F2449" s="208"/>
      <c r="G2449" s="208"/>
    </row>
    <row r="2450" spans="1:7" s="202" customFormat="1" x14ac:dyDescent="0.15">
      <c r="A2450" s="207"/>
      <c r="B2450" s="207"/>
      <c r="C2450" s="208"/>
      <c r="D2450" s="208"/>
      <c r="E2450" s="208"/>
      <c r="F2450" s="208"/>
      <c r="G2450" s="208"/>
    </row>
    <row r="2451" spans="1:7" s="202" customFormat="1" x14ac:dyDescent="0.15">
      <c r="A2451" s="207"/>
      <c r="B2451" s="207"/>
      <c r="C2451" s="208"/>
      <c r="D2451" s="208"/>
      <c r="E2451" s="208"/>
      <c r="F2451" s="208"/>
      <c r="G2451" s="208"/>
    </row>
    <row r="2452" spans="1:7" s="202" customFormat="1" x14ac:dyDescent="0.15">
      <c r="A2452" s="207"/>
      <c r="B2452" s="207"/>
      <c r="C2452" s="208"/>
      <c r="D2452" s="208"/>
      <c r="E2452" s="208"/>
      <c r="F2452" s="208"/>
      <c r="G2452" s="208"/>
    </row>
    <row r="2453" spans="1:7" s="202" customFormat="1" x14ac:dyDescent="0.15">
      <c r="A2453" s="207"/>
      <c r="B2453" s="207"/>
      <c r="C2453" s="208"/>
      <c r="D2453" s="208"/>
      <c r="E2453" s="208"/>
      <c r="F2453" s="208"/>
      <c r="G2453" s="208"/>
    </row>
    <row r="2454" spans="1:7" s="202" customFormat="1" x14ac:dyDescent="0.15">
      <c r="A2454" s="207"/>
      <c r="B2454" s="207"/>
      <c r="C2454" s="208"/>
      <c r="D2454" s="208"/>
      <c r="E2454" s="208"/>
      <c r="F2454" s="208"/>
      <c r="G2454" s="208"/>
    </row>
    <row r="2455" spans="1:7" s="202" customFormat="1" x14ac:dyDescent="0.15">
      <c r="A2455" s="207"/>
      <c r="B2455" s="207"/>
      <c r="C2455" s="208"/>
      <c r="D2455" s="208"/>
      <c r="E2455" s="208"/>
      <c r="F2455" s="208"/>
      <c r="G2455" s="208"/>
    </row>
    <row r="2456" spans="1:7" s="202" customFormat="1" x14ac:dyDescent="0.15">
      <c r="A2456" s="207"/>
      <c r="B2456" s="207"/>
      <c r="C2456" s="208"/>
      <c r="D2456" s="208"/>
      <c r="E2456" s="208"/>
      <c r="F2456" s="208"/>
      <c r="G2456" s="208"/>
    </row>
    <row r="2457" spans="1:7" s="202" customFormat="1" x14ac:dyDescent="0.15">
      <c r="A2457" s="207"/>
      <c r="B2457" s="207"/>
      <c r="C2457" s="208"/>
      <c r="D2457" s="208"/>
      <c r="E2457" s="208"/>
      <c r="F2457" s="208"/>
      <c r="G2457" s="208"/>
    </row>
    <row r="2458" spans="1:7" s="202" customFormat="1" x14ac:dyDescent="0.15">
      <c r="A2458" s="207"/>
      <c r="B2458" s="207"/>
      <c r="C2458" s="208"/>
      <c r="D2458" s="208"/>
      <c r="E2458" s="208"/>
      <c r="F2458" s="208"/>
      <c r="G2458" s="208"/>
    </row>
    <row r="2459" spans="1:7" s="202" customFormat="1" x14ac:dyDescent="0.15">
      <c r="A2459" s="207"/>
      <c r="B2459" s="207"/>
      <c r="C2459" s="208"/>
      <c r="D2459" s="208"/>
      <c r="E2459" s="208"/>
      <c r="F2459" s="208"/>
      <c r="G2459" s="208"/>
    </row>
    <row r="2460" spans="1:7" s="202" customFormat="1" x14ac:dyDescent="0.15">
      <c r="A2460" s="207"/>
      <c r="B2460" s="207"/>
      <c r="C2460" s="208"/>
      <c r="D2460" s="208"/>
      <c r="E2460" s="208"/>
      <c r="F2460" s="208"/>
      <c r="G2460" s="208"/>
    </row>
    <row r="2461" spans="1:7" s="202" customFormat="1" x14ac:dyDescent="0.15">
      <c r="A2461" s="207"/>
      <c r="B2461" s="207"/>
      <c r="C2461" s="208"/>
      <c r="D2461" s="208"/>
      <c r="E2461" s="208"/>
      <c r="F2461" s="208"/>
      <c r="G2461" s="208"/>
    </row>
    <row r="2462" spans="1:7" s="202" customFormat="1" x14ac:dyDescent="0.15">
      <c r="A2462" s="207"/>
      <c r="B2462" s="207"/>
      <c r="C2462" s="208"/>
      <c r="D2462" s="208"/>
      <c r="E2462" s="208"/>
      <c r="F2462" s="208"/>
      <c r="G2462" s="208"/>
    </row>
    <row r="2463" spans="1:7" s="202" customFormat="1" x14ac:dyDescent="0.15">
      <c r="A2463" s="207"/>
      <c r="B2463" s="207"/>
      <c r="C2463" s="208"/>
      <c r="D2463" s="208"/>
      <c r="E2463" s="208"/>
      <c r="F2463" s="208"/>
      <c r="G2463" s="208"/>
    </row>
    <row r="2464" spans="1:7" s="202" customFormat="1" x14ac:dyDescent="0.15">
      <c r="A2464" s="207"/>
      <c r="B2464" s="207"/>
      <c r="C2464" s="208"/>
      <c r="D2464" s="208"/>
      <c r="E2464" s="208"/>
      <c r="F2464" s="208"/>
      <c r="G2464" s="208"/>
    </row>
    <row r="2465" spans="1:7" s="202" customFormat="1" x14ac:dyDescent="0.15">
      <c r="A2465" s="207"/>
      <c r="B2465" s="207"/>
      <c r="C2465" s="208"/>
      <c r="D2465" s="208"/>
      <c r="E2465" s="208"/>
      <c r="F2465" s="208"/>
      <c r="G2465" s="208"/>
    </row>
    <row r="2466" spans="1:7" s="202" customFormat="1" x14ac:dyDescent="0.15">
      <c r="A2466" s="207"/>
      <c r="B2466" s="207"/>
      <c r="C2466" s="208"/>
      <c r="D2466" s="208"/>
      <c r="E2466" s="208"/>
      <c r="F2466" s="208"/>
      <c r="G2466" s="208"/>
    </row>
    <row r="2467" spans="1:7" s="202" customFormat="1" x14ac:dyDescent="0.15">
      <c r="A2467" s="207"/>
      <c r="B2467" s="207"/>
      <c r="C2467" s="208"/>
      <c r="D2467" s="208"/>
      <c r="E2467" s="208"/>
      <c r="F2467" s="208"/>
      <c r="G2467" s="208"/>
    </row>
    <row r="2468" spans="1:7" s="202" customFormat="1" x14ac:dyDescent="0.15">
      <c r="A2468" s="207"/>
      <c r="B2468" s="207"/>
      <c r="C2468" s="208"/>
      <c r="D2468" s="208"/>
      <c r="E2468" s="208"/>
      <c r="F2468" s="208"/>
      <c r="G2468" s="208"/>
    </row>
    <row r="2469" spans="1:7" s="202" customFormat="1" x14ac:dyDescent="0.15">
      <c r="A2469" s="207"/>
      <c r="B2469" s="207"/>
      <c r="C2469" s="208"/>
      <c r="D2469" s="208"/>
      <c r="E2469" s="208"/>
      <c r="F2469" s="208"/>
      <c r="G2469" s="208"/>
    </row>
    <row r="2470" spans="1:7" s="202" customFormat="1" x14ac:dyDescent="0.15">
      <c r="A2470" s="207"/>
      <c r="B2470" s="207"/>
      <c r="C2470" s="208"/>
      <c r="D2470" s="208"/>
      <c r="E2470" s="208"/>
      <c r="F2470" s="208"/>
      <c r="G2470" s="208"/>
    </row>
    <row r="2471" spans="1:7" s="202" customFormat="1" x14ac:dyDescent="0.15">
      <c r="A2471" s="207"/>
      <c r="B2471" s="207"/>
      <c r="C2471" s="208"/>
      <c r="D2471" s="208"/>
      <c r="E2471" s="208"/>
      <c r="F2471" s="208"/>
      <c r="G2471" s="208"/>
    </row>
    <row r="2472" spans="1:7" s="202" customFormat="1" x14ac:dyDescent="0.15">
      <c r="A2472" s="207"/>
      <c r="B2472" s="207"/>
      <c r="C2472" s="208"/>
      <c r="D2472" s="208"/>
      <c r="E2472" s="208"/>
      <c r="F2472" s="208"/>
      <c r="G2472" s="208"/>
    </row>
    <row r="2473" spans="1:7" s="202" customFormat="1" x14ac:dyDescent="0.15">
      <c r="A2473" s="207"/>
      <c r="B2473" s="207"/>
      <c r="C2473" s="208"/>
      <c r="D2473" s="208"/>
      <c r="E2473" s="208"/>
      <c r="F2473" s="208"/>
      <c r="G2473" s="208"/>
    </row>
    <row r="2474" spans="1:7" s="202" customFormat="1" x14ac:dyDescent="0.15">
      <c r="A2474" s="207"/>
      <c r="B2474" s="207"/>
      <c r="C2474" s="208"/>
      <c r="D2474" s="208"/>
      <c r="E2474" s="208"/>
      <c r="F2474" s="208"/>
      <c r="G2474" s="208"/>
    </row>
    <row r="2475" spans="1:7" s="202" customFormat="1" x14ac:dyDescent="0.15">
      <c r="A2475" s="207"/>
      <c r="B2475" s="207"/>
      <c r="C2475" s="208"/>
      <c r="D2475" s="208"/>
      <c r="E2475" s="208"/>
      <c r="F2475" s="208"/>
      <c r="G2475" s="208"/>
    </row>
    <row r="2476" spans="1:7" s="202" customFormat="1" x14ac:dyDescent="0.15">
      <c r="A2476" s="207"/>
      <c r="B2476" s="207"/>
      <c r="C2476" s="208"/>
      <c r="D2476" s="208"/>
      <c r="E2476" s="208"/>
      <c r="F2476" s="208"/>
      <c r="G2476" s="208"/>
    </row>
    <row r="2477" spans="1:7" s="202" customFormat="1" x14ac:dyDescent="0.15">
      <c r="A2477" s="207"/>
      <c r="B2477" s="207"/>
      <c r="C2477" s="208"/>
      <c r="D2477" s="208"/>
      <c r="E2477" s="208"/>
      <c r="F2477" s="208"/>
      <c r="G2477" s="208"/>
    </row>
    <row r="2478" spans="1:7" s="202" customFormat="1" x14ac:dyDescent="0.15">
      <c r="A2478" s="207"/>
      <c r="B2478" s="207"/>
      <c r="C2478" s="208"/>
      <c r="D2478" s="208"/>
      <c r="E2478" s="208"/>
      <c r="F2478" s="208"/>
      <c r="G2478" s="208"/>
    </row>
    <row r="2479" spans="1:7" s="202" customFormat="1" x14ac:dyDescent="0.15">
      <c r="A2479" s="207"/>
      <c r="B2479" s="207"/>
      <c r="C2479" s="208"/>
      <c r="D2479" s="208"/>
      <c r="E2479" s="208"/>
      <c r="F2479" s="208"/>
      <c r="G2479" s="208"/>
    </row>
    <row r="2480" spans="1:7" s="202" customFormat="1" x14ac:dyDescent="0.15">
      <c r="A2480" s="207"/>
      <c r="B2480" s="207"/>
      <c r="C2480" s="208"/>
      <c r="D2480" s="208"/>
      <c r="E2480" s="208"/>
      <c r="F2480" s="208"/>
      <c r="G2480" s="208"/>
    </row>
    <row r="2481" spans="1:7" s="202" customFormat="1" x14ac:dyDescent="0.15">
      <c r="A2481" s="207"/>
      <c r="B2481" s="207"/>
      <c r="C2481" s="208"/>
      <c r="D2481" s="208"/>
      <c r="E2481" s="208"/>
      <c r="F2481" s="208"/>
      <c r="G2481" s="208"/>
    </row>
    <row r="2482" spans="1:7" s="202" customFormat="1" x14ac:dyDescent="0.15">
      <c r="A2482" s="207"/>
      <c r="B2482" s="207"/>
      <c r="C2482" s="208"/>
      <c r="D2482" s="208"/>
      <c r="E2482" s="208"/>
      <c r="F2482" s="208"/>
      <c r="G2482" s="208"/>
    </row>
    <row r="2483" spans="1:7" s="202" customFormat="1" x14ac:dyDescent="0.15">
      <c r="A2483" s="207"/>
      <c r="B2483" s="207"/>
      <c r="C2483" s="208"/>
      <c r="D2483" s="208"/>
      <c r="E2483" s="208"/>
      <c r="F2483" s="208"/>
      <c r="G2483" s="208"/>
    </row>
    <row r="2484" spans="1:7" s="202" customFormat="1" x14ac:dyDescent="0.15">
      <c r="A2484" s="207"/>
      <c r="B2484" s="207"/>
      <c r="C2484" s="208"/>
      <c r="D2484" s="208"/>
      <c r="E2484" s="208"/>
      <c r="F2484" s="208"/>
      <c r="G2484" s="208"/>
    </row>
    <row r="2485" spans="1:7" s="202" customFormat="1" x14ac:dyDescent="0.15">
      <c r="A2485" s="207"/>
      <c r="B2485" s="207"/>
      <c r="C2485" s="208"/>
      <c r="D2485" s="208"/>
      <c r="E2485" s="208"/>
      <c r="F2485" s="208"/>
      <c r="G2485" s="208"/>
    </row>
    <row r="2486" spans="1:7" s="202" customFormat="1" x14ac:dyDescent="0.15">
      <c r="A2486" s="207"/>
      <c r="B2486" s="207"/>
      <c r="C2486" s="208"/>
      <c r="D2486" s="208"/>
      <c r="E2486" s="208"/>
      <c r="F2486" s="208"/>
      <c r="G2486" s="208"/>
    </row>
    <row r="2487" spans="1:7" s="202" customFormat="1" x14ac:dyDescent="0.15">
      <c r="A2487" s="207"/>
      <c r="B2487" s="207"/>
      <c r="C2487" s="208"/>
      <c r="D2487" s="208"/>
      <c r="E2487" s="208"/>
      <c r="F2487" s="208"/>
      <c r="G2487" s="208"/>
    </row>
    <row r="2488" spans="1:7" s="202" customFormat="1" x14ac:dyDescent="0.15">
      <c r="A2488" s="207"/>
      <c r="B2488" s="207"/>
      <c r="C2488" s="208"/>
      <c r="D2488" s="208"/>
      <c r="E2488" s="208"/>
      <c r="F2488" s="208"/>
      <c r="G2488" s="208"/>
    </row>
    <row r="2489" spans="1:7" s="202" customFormat="1" x14ac:dyDescent="0.15">
      <c r="A2489" s="207"/>
      <c r="B2489" s="207"/>
      <c r="C2489" s="208"/>
      <c r="D2489" s="208"/>
      <c r="E2489" s="208"/>
      <c r="F2489" s="208"/>
      <c r="G2489" s="208"/>
    </row>
    <row r="2490" spans="1:7" s="202" customFormat="1" x14ac:dyDescent="0.15">
      <c r="A2490" s="207"/>
      <c r="B2490" s="207"/>
      <c r="C2490" s="208"/>
      <c r="D2490" s="208"/>
      <c r="E2490" s="208"/>
      <c r="F2490" s="208"/>
      <c r="G2490" s="208"/>
    </row>
    <row r="2491" spans="1:7" s="202" customFormat="1" x14ac:dyDescent="0.15">
      <c r="A2491" s="207"/>
      <c r="B2491" s="207"/>
      <c r="C2491" s="208"/>
      <c r="D2491" s="208"/>
      <c r="E2491" s="208"/>
      <c r="F2491" s="208"/>
      <c r="G2491" s="208"/>
    </row>
    <row r="2492" spans="1:7" s="202" customFormat="1" x14ac:dyDescent="0.15">
      <c r="A2492" s="207"/>
      <c r="B2492" s="207"/>
      <c r="C2492" s="208"/>
      <c r="D2492" s="208"/>
      <c r="E2492" s="208"/>
      <c r="F2492" s="208"/>
      <c r="G2492" s="208"/>
    </row>
    <row r="2493" spans="1:7" s="202" customFormat="1" x14ac:dyDescent="0.15">
      <c r="A2493" s="207"/>
      <c r="B2493" s="207"/>
      <c r="C2493" s="208"/>
      <c r="D2493" s="208"/>
      <c r="E2493" s="208"/>
      <c r="F2493" s="208"/>
      <c r="G2493" s="208"/>
    </row>
    <row r="2494" spans="1:7" s="202" customFormat="1" x14ac:dyDescent="0.15">
      <c r="A2494" s="207"/>
      <c r="B2494" s="207"/>
      <c r="C2494" s="208"/>
      <c r="D2494" s="208"/>
      <c r="E2494" s="208"/>
      <c r="F2494" s="208"/>
      <c r="G2494" s="208"/>
    </row>
    <row r="2495" spans="1:7" s="202" customFormat="1" x14ac:dyDescent="0.15">
      <c r="A2495" s="207"/>
      <c r="B2495" s="207"/>
      <c r="C2495" s="208"/>
      <c r="D2495" s="208"/>
      <c r="E2495" s="208"/>
      <c r="F2495" s="208"/>
      <c r="G2495" s="208"/>
    </row>
    <row r="2496" spans="1:7" s="202" customFormat="1" x14ac:dyDescent="0.15">
      <c r="A2496" s="207"/>
      <c r="B2496" s="207"/>
      <c r="C2496" s="208"/>
      <c r="D2496" s="208"/>
      <c r="E2496" s="208"/>
      <c r="F2496" s="208"/>
      <c r="G2496" s="208"/>
    </row>
    <row r="2497" spans="1:7" s="202" customFormat="1" x14ac:dyDescent="0.15">
      <c r="A2497" s="207"/>
      <c r="B2497" s="207"/>
      <c r="C2497" s="208"/>
      <c r="D2497" s="208"/>
      <c r="E2497" s="208"/>
      <c r="F2497" s="208"/>
      <c r="G2497" s="208"/>
    </row>
    <row r="2498" spans="1:7" s="202" customFormat="1" x14ac:dyDescent="0.15">
      <c r="A2498" s="207"/>
      <c r="B2498" s="207"/>
      <c r="C2498" s="208"/>
      <c r="D2498" s="208"/>
      <c r="E2498" s="208"/>
      <c r="F2498" s="208"/>
      <c r="G2498" s="208"/>
    </row>
    <row r="2499" spans="1:7" s="202" customFormat="1" x14ac:dyDescent="0.15">
      <c r="A2499" s="207"/>
      <c r="B2499" s="207"/>
      <c r="C2499" s="208"/>
      <c r="D2499" s="208"/>
      <c r="E2499" s="208"/>
      <c r="F2499" s="208"/>
      <c r="G2499" s="208"/>
    </row>
    <row r="2500" spans="1:7" s="202" customFormat="1" x14ac:dyDescent="0.15">
      <c r="A2500" s="207"/>
      <c r="B2500" s="207"/>
      <c r="C2500" s="208"/>
      <c r="D2500" s="208"/>
      <c r="E2500" s="208"/>
      <c r="F2500" s="208"/>
      <c r="G2500" s="208"/>
    </row>
    <row r="2501" spans="1:7" s="202" customFormat="1" x14ac:dyDescent="0.15">
      <c r="A2501" s="207"/>
      <c r="B2501" s="207"/>
      <c r="C2501" s="208"/>
      <c r="D2501" s="208"/>
      <c r="E2501" s="208"/>
      <c r="F2501" s="208"/>
      <c r="G2501" s="208"/>
    </row>
    <row r="2502" spans="1:7" s="202" customFormat="1" x14ac:dyDescent="0.15">
      <c r="A2502" s="207"/>
      <c r="B2502" s="207"/>
      <c r="C2502" s="208"/>
      <c r="D2502" s="208"/>
      <c r="E2502" s="208"/>
      <c r="F2502" s="208"/>
      <c r="G2502" s="208"/>
    </row>
    <row r="2503" spans="1:7" s="202" customFormat="1" x14ac:dyDescent="0.15">
      <c r="A2503" s="207"/>
      <c r="B2503" s="207"/>
      <c r="C2503" s="208"/>
      <c r="D2503" s="208"/>
      <c r="E2503" s="208"/>
      <c r="F2503" s="208"/>
      <c r="G2503" s="208"/>
    </row>
    <row r="2504" spans="1:7" s="202" customFormat="1" x14ac:dyDescent="0.15">
      <c r="A2504" s="207"/>
      <c r="B2504" s="207"/>
      <c r="C2504" s="208"/>
      <c r="D2504" s="208"/>
      <c r="E2504" s="208"/>
      <c r="F2504" s="208"/>
      <c r="G2504" s="208"/>
    </row>
    <row r="2505" spans="1:7" s="202" customFormat="1" x14ac:dyDescent="0.15">
      <c r="A2505" s="207"/>
      <c r="B2505" s="207"/>
      <c r="C2505" s="208"/>
      <c r="D2505" s="208"/>
      <c r="E2505" s="208"/>
      <c r="F2505" s="208"/>
      <c r="G2505" s="208"/>
    </row>
    <row r="2506" spans="1:7" s="202" customFormat="1" x14ac:dyDescent="0.15">
      <c r="A2506" s="207"/>
      <c r="B2506" s="207"/>
      <c r="C2506" s="208"/>
      <c r="D2506" s="208"/>
      <c r="E2506" s="208"/>
      <c r="F2506" s="208"/>
      <c r="G2506" s="208"/>
    </row>
    <row r="2507" spans="1:7" s="202" customFormat="1" x14ac:dyDescent="0.15">
      <c r="A2507" s="207"/>
      <c r="B2507" s="207"/>
      <c r="C2507" s="208"/>
      <c r="D2507" s="208"/>
      <c r="E2507" s="208"/>
      <c r="F2507" s="208"/>
      <c r="G2507" s="208"/>
    </row>
    <row r="2508" spans="1:7" s="202" customFormat="1" x14ac:dyDescent="0.15">
      <c r="A2508" s="207"/>
      <c r="B2508" s="207"/>
      <c r="C2508" s="208"/>
      <c r="D2508" s="208"/>
      <c r="E2508" s="208"/>
      <c r="F2508" s="208"/>
      <c r="G2508" s="208"/>
    </row>
    <row r="2509" spans="1:7" s="202" customFormat="1" x14ac:dyDescent="0.15">
      <c r="A2509" s="207"/>
      <c r="B2509" s="207"/>
      <c r="C2509" s="208"/>
      <c r="D2509" s="208"/>
      <c r="E2509" s="208"/>
      <c r="F2509" s="208"/>
      <c r="G2509" s="208"/>
    </row>
    <row r="2510" spans="1:7" s="202" customFormat="1" x14ac:dyDescent="0.15">
      <c r="A2510" s="207"/>
      <c r="B2510" s="207"/>
      <c r="C2510" s="208"/>
      <c r="D2510" s="208"/>
      <c r="E2510" s="208"/>
      <c r="F2510" s="208"/>
      <c r="G2510" s="208"/>
    </row>
    <row r="2511" spans="1:7" s="202" customFormat="1" x14ac:dyDescent="0.15">
      <c r="A2511" s="207"/>
      <c r="B2511" s="207"/>
      <c r="C2511" s="208"/>
      <c r="D2511" s="208"/>
      <c r="E2511" s="208"/>
      <c r="F2511" s="208"/>
      <c r="G2511" s="208"/>
    </row>
    <row r="2512" spans="1:7" s="202" customFormat="1" x14ac:dyDescent="0.15">
      <c r="A2512" s="207"/>
      <c r="B2512" s="207"/>
      <c r="C2512" s="208"/>
      <c r="D2512" s="208"/>
      <c r="E2512" s="208"/>
      <c r="F2512" s="208"/>
      <c r="G2512" s="208"/>
    </row>
    <row r="2513" spans="1:7" s="202" customFormat="1" x14ac:dyDescent="0.15">
      <c r="A2513" s="207"/>
      <c r="B2513" s="207"/>
      <c r="C2513" s="208"/>
      <c r="D2513" s="208"/>
      <c r="E2513" s="208"/>
      <c r="F2513" s="208"/>
      <c r="G2513" s="208"/>
    </row>
    <row r="2514" spans="1:7" s="202" customFormat="1" x14ac:dyDescent="0.15">
      <c r="A2514" s="207"/>
      <c r="B2514" s="207"/>
      <c r="C2514" s="208"/>
      <c r="D2514" s="208"/>
      <c r="E2514" s="208"/>
      <c r="F2514" s="208"/>
      <c r="G2514" s="208"/>
    </row>
    <row r="2515" spans="1:7" s="202" customFormat="1" x14ac:dyDescent="0.15">
      <c r="A2515" s="207"/>
      <c r="B2515" s="207"/>
      <c r="C2515" s="208"/>
      <c r="D2515" s="208"/>
      <c r="E2515" s="208"/>
      <c r="F2515" s="208"/>
      <c r="G2515" s="208"/>
    </row>
    <row r="2516" spans="1:7" s="202" customFormat="1" x14ac:dyDescent="0.15">
      <c r="A2516" s="207"/>
      <c r="B2516" s="207"/>
      <c r="C2516" s="208"/>
      <c r="D2516" s="208"/>
      <c r="E2516" s="208"/>
      <c r="F2516" s="208"/>
      <c r="G2516" s="208"/>
    </row>
    <row r="2517" spans="1:7" s="202" customFormat="1" x14ac:dyDescent="0.15">
      <c r="A2517" s="207"/>
      <c r="B2517" s="207"/>
      <c r="C2517" s="208"/>
      <c r="D2517" s="208"/>
      <c r="E2517" s="208"/>
      <c r="F2517" s="208"/>
      <c r="G2517" s="208"/>
    </row>
    <row r="2518" spans="1:7" s="202" customFormat="1" x14ac:dyDescent="0.15">
      <c r="A2518" s="207"/>
      <c r="B2518" s="207"/>
      <c r="C2518" s="208"/>
      <c r="D2518" s="208"/>
      <c r="E2518" s="208"/>
      <c r="F2518" s="208"/>
      <c r="G2518" s="208"/>
    </row>
    <row r="2519" spans="1:7" s="202" customFormat="1" x14ac:dyDescent="0.15">
      <c r="A2519" s="207"/>
      <c r="B2519" s="207"/>
      <c r="C2519" s="208"/>
      <c r="D2519" s="208"/>
      <c r="E2519" s="208"/>
      <c r="F2519" s="208"/>
      <c r="G2519" s="208"/>
    </row>
    <row r="2520" spans="1:7" s="202" customFormat="1" x14ac:dyDescent="0.15">
      <c r="A2520" s="207"/>
      <c r="B2520" s="207"/>
      <c r="C2520" s="208"/>
      <c r="D2520" s="208"/>
      <c r="E2520" s="208"/>
      <c r="F2520" s="208"/>
      <c r="G2520" s="208"/>
    </row>
    <row r="2521" spans="1:7" s="202" customFormat="1" x14ac:dyDescent="0.15">
      <c r="A2521" s="207"/>
      <c r="B2521" s="207"/>
      <c r="C2521" s="208"/>
      <c r="D2521" s="208"/>
      <c r="E2521" s="208"/>
      <c r="F2521" s="208"/>
      <c r="G2521" s="208"/>
    </row>
    <row r="2522" spans="1:7" s="202" customFormat="1" x14ac:dyDescent="0.15">
      <c r="A2522" s="207"/>
      <c r="B2522" s="207"/>
      <c r="C2522" s="208"/>
      <c r="D2522" s="208"/>
      <c r="E2522" s="208"/>
      <c r="F2522" s="208"/>
      <c r="G2522" s="208"/>
    </row>
    <row r="2523" spans="1:7" s="202" customFormat="1" x14ac:dyDescent="0.15">
      <c r="A2523" s="207"/>
      <c r="B2523" s="207"/>
      <c r="C2523" s="208"/>
      <c r="D2523" s="208"/>
      <c r="E2523" s="208"/>
      <c r="F2523" s="208"/>
      <c r="G2523" s="208"/>
    </row>
    <row r="2524" spans="1:7" s="202" customFormat="1" x14ac:dyDescent="0.15">
      <c r="A2524" s="207"/>
      <c r="B2524" s="207"/>
      <c r="C2524" s="208"/>
      <c r="D2524" s="208"/>
      <c r="E2524" s="208"/>
      <c r="F2524" s="208"/>
      <c r="G2524" s="208"/>
    </row>
    <row r="2525" spans="1:7" s="202" customFormat="1" x14ac:dyDescent="0.15">
      <c r="A2525" s="207"/>
      <c r="B2525" s="207"/>
      <c r="C2525" s="208"/>
      <c r="D2525" s="208"/>
      <c r="E2525" s="208"/>
      <c r="F2525" s="208"/>
      <c r="G2525" s="208"/>
    </row>
    <row r="2526" spans="1:7" s="202" customFormat="1" x14ac:dyDescent="0.15">
      <c r="A2526" s="207"/>
      <c r="B2526" s="207"/>
      <c r="C2526" s="208"/>
      <c r="D2526" s="208"/>
      <c r="E2526" s="208"/>
      <c r="F2526" s="208"/>
      <c r="G2526" s="208"/>
    </row>
    <row r="2527" spans="1:7" s="202" customFormat="1" x14ac:dyDescent="0.15">
      <c r="A2527" s="207"/>
      <c r="B2527" s="207"/>
      <c r="C2527" s="208"/>
      <c r="D2527" s="208"/>
      <c r="E2527" s="208"/>
      <c r="F2527" s="208"/>
      <c r="G2527" s="208"/>
    </row>
    <row r="2528" spans="1:7" s="202" customFormat="1" x14ac:dyDescent="0.15">
      <c r="A2528" s="207"/>
      <c r="B2528" s="207"/>
      <c r="C2528" s="208"/>
      <c r="D2528" s="208"/>
      <c r="E2528" s="208"/>
      <c r="F2528" s="208"/>
      <c r="G2528" s="208"/>
    </row>
    <row r="2529" spans="1:7" s="202" customFormat="1" x14ac:dyDescent="0.15">
      <c r="A2529" s="207"/>
      <c r="B2529" s="207"/>
      <c r="C2529" s="208"/>
      <c r="D2529" s="208"/>
      <c r="E2529" s="208"/>
      <c r="F2529" s="208"/>
      <c r="G2529" s="208"/>
    </row>
    <row r="2530" spans="1:7" s="202" customFormat="1" x14ac:dyDescent="0.15">
      <c r="A2530" s="207"/>
      <c r="B2530" s="207"/>
      <c r="C2530" s="208"/>
      <c r="D2530" s="208"/>
      <c r="E2530" s="208"/>
      <c r="F2530" s="208"/>
      <c r="G2530" s="208"/>
    </row>
    <row r="2531" spans="1:7" s="202" customFormat="1" x14ac:dyDescent="0.15">
      <c r="A2531" s="207"/>
      <c r="B2531" s="207"/>
      <c r="C2531" s="208"/>
      <c r="D2531" s="208"/>
      <c r="E2531" s="208"/>
      <c r="F2531" s="208"/>
      <c r="G2531" s="208"/>
    </row>
    <row r="2532" spans="1:7" s="202" customFormat="1" x14ac:dyDescent="0.15">
      <c r="A2532" s="207"/>
      <c r="B2532" s="207"/>
      <c r="C2532" s="208"/>
      <c r="D2532" s="208"/>
      <c r="E2532" s="208"/>
      <c r="F2532" s="208"/>
      <c r="G2532" s="208"/>
    </row>
    <row r="2533" spans="1:7" s="202" customFormat="1" x14ac:dyDescent="0.15">
      <c r="A2533" s="207"/>
      <c r="B2533" s="207"/>
      <c r="C2533" s="208"/>
      <c r="D2533" s="208"/>
      <c r="E2533" s="208"/>
      <c r="F2533" s="208"/>
      <c r="G2533" s="208"/>
    </row>
    <row r="2534" spans="1:7" s="202" customFormat="1" x14ac:dyDescent="0.15">
      <c r="A2534" s="207"/>
      <c r="B2534" s="207"/>
      <c r="C2534" s="208"/>
      <c r="D2534" s="208"/>
      <c r="E2534" s="208"/>
      <c r="F2534" s="208"/>
      <c r="G2534" s="208"/>
    </row>
    <row r="2535" spans="1:7" s="202" customFormat="1" x14ac:dyDescent="0.15">
      <c r="A2535" s="207"/>
      <c r="B2535" s="207"/>
      <c r="C2535" s="208"/>
      <c r="D2535" s="208"/>
      <c r="E2535" s="208"/>
      <c r="F2535" s="208"/>
      <c r="G2535" s="208"/>
    </row>
    <row r="2536" spans="1:7" s="202" customFormat="1" x14ac:dyDescent="0.15">
      <c r="A2536" s="207"/>
      <c r="B2536" s="207"/>
      <c r="C2536" s="208"/>
      <c r="D2536" s="208"/>
      <c r="E2536" s="208"/>
      <c r="F2536" s="208"/>
      <c r="G2536" s="208"/>
    </row>
    <row r="2537" spans="1:7" s="202" customFormat="1" x14ac:dyDescent="0.15">
      <c r="A2537" s="207"/>
      <c r="B2537" s="207"/>
      <c r="C2537" s="208"/>
      <c r="D2537" s="208"/>
      <c r="E2537" s="208"/>
      <c r="F2537" s="208"/>
      <c r="G2537" s="208"/>
    </row>
    <row r="2538" spans="1:7" s="202" customFormat="1" x14ac:dyDescent="0.15">
      <c r="A2538" s="207"/>
      <c r="B2538" s="207"/>
      <c r="C2538" s="208"/>
      <c r="D2538" s="208"/>
      <c r="E2538" s="208"/>
      <c r="F2538" s="208"/>
      <c r="G2538" s="208"/>
    </row>
    <row r="2539" spans="1:7" s="202" customFormat="1" x14ac:dyDescent="0.15">
      <c r="A2539" s="207"/>
      <c r="B2539" s="207"/>
      <c r="C2539" s="208"/>
      <c r="D2539" s="208"/>
      <c r="E2539" s="208"/>
      <c r="F2539" s="208"/>
      <c r="G2539" s="208"/>
    </row>
    <row r="2540" spans="1:7" s="202" customFormat="1" x14ac:dyDescent="0.15">
      <c r="A2540" s="207"/>
      <c r="B2540" s="207"/>
      <c r="C2540" s="208"/>
      <c r="D2540" s="208"/>
      <c r="E2540" s="208"/>
      <c r="F2540" s="208"/>
      <c r="G2540" s="208"/>
    </row>
    <row r="2541" spans="1:7" s="202" customFormat="1" x14ac:dyDescent="0.15">
      <c r="A2541" s="207"/>
      <c r="B2541" s="207"/>
      <c r="C2541" s="208"/>
      <c r="D2541" s="208"/>
      <c r="E2541" s="208"/>
      <c r="F2541" s="208"/>
      <c r="G2541" s="208"/>
    </row>
    <row r="2542" spans="1:7" s="202" customFormat="1" x14ac:dyDescent="0.15">
      <c r="A2542" s="207"/>
      <c r="B2542" s="207"/>
      <c r="C2542" s="208"/>
      <c r="D2542" s="208"/>
      <c r="E2542" s="208"/>
      <c r="F2542" s="208"/>
      <c r="G2542" s="208"/>
    </row>
    <row r="2543" spans="1:7" s="202" customFormat="1" x14ac:dyDescent="0.15">
      <c r="A2543" s="207"/>
      <c r="B2543" s="207"/>
      <c r="C2543" s="208"/>
      <c r="D2543" s="208"/>
      <c r="E2543" s="208"/>
      <c r="F2543" s="208"/>
      <c r="G2543" s="208"/>
    </row>
    <row r="2544" spans="1:7" s="202" customFormat="1" x14ac:dyDescent="0.15">
      <c r="A2544" s="207"/>
      <c r="B2544" s="207"/>
      <c r="C2544" s="208"/>
      <c r="D2544" s="208"/>
      <c r="E2544" s="208"/>
      <c r="F2544" s="208"/>
      <c r="G2544" s="208"/>
    </row>
    <row r="2545" spans="1:7" s="202" customFormat="1" x14ac:dyDescent="0.15">
      <c r="A2545" s="207"/>
      <c r="B2545" s="207"/>
      <c r="C2545" s="208"/>
      <c r="D2545" s="208"/>
      <c r="E2545" s="208"/>
      <c r="F2545" s="208"/>
      <c r="G2545" s="208"/>
    </row>
    <row r="2546" spans="1:7" s="202" customFormat="1" x14ac:dyDescent="0.15">
      <c r="A2546" s="207"/>
      <c r="B2546" s="207"/>
      <c r="C2546" s="208"/>
      <c r="D2546" s="208"/>
      <c r="E2546" s="208"/>
      <c r="F2546" s="208"/>
      <c r="G2546" s="208"/>
    </row>
    <row r="2547" spans="1:7" s="202" customFormat="1" x14ac:dyDescent="0.15">
      <c r="A2547" s="207"/>
      <c r="B2547" s="207"/>
      <c r="C2547" s="208"/>
      <c r="D2547" s="208"/>
      <c r="E2547" s="208"/>
      <c r="F2547" s="208"/>
      <c r="G2547" s="208"/>
    </row>
    <row r="2548" spans="1:7" s="202" customFormat="1" x14ac:dyDescent="0.15">
      <c r="A2548" s="207"/>
      <c r="B2548" s="207"/>
      <c r="C2548" s="208"/>
      <c r="D2548" s="208"/>
      <c r="E2548" s="208"/>
      <c r="F2548" s="208"/>
      <c r="G2548" s="208"/>
    </row>
    <row r="2549" spans="1:7" s="202" customFormat="1" x14ac:dyDescent="0.15">
      <c r="A2549" s="207"/>
      <c r="B2549" s="207"/>
      <c r="C2549" s="208"/>
      <c r="D2549" s="208"/>
      <c r="E2549" s="208"/>
      <c r="F2549" s="208"/>
      <c r="G2549" s="208"/>
    </row>
    <row r="2550" spans="1:7" s="202" customFormat="1" x14ac:dyDescent="0.15">
      <c r="A2550" s="207"/>
      <c r="B2550" s="207"/>
      <c r="C2550" s="208"/>
      <c r="D2550" s="208"/>
      <c r="E2550" s="208"/>
      <c r="F2550" s="208"/>
      <c r="G2550" s="208"/>
    </row>
    <row r="2551" spans="1:7" s="202" customFormat="1" x14ac:dyDescent="0.15">
      <c r="A2551" s="207"/>
      <c r="B2551" s="207"/>
      <c r="C2551" s="208"/>
      <c r="D2551" s="208"/>
      <c r="E2551" s="208"/>
      <c r="F2551" s="208"/>
      <c r="G2551" s="208"/>
    </row>
    <row r="2552" spans="1:7" s="202" customFormat="1" x14ac:dyDescent="0.15">
      <c r="A2552" s="207"/>
      <c r="B2552" s="207"/>
      <c r="C2552" s="208"/>
      <c r="D2552" s="208"/>
      <c r="E2552" s="208"/>
      <c r="F2552" s="208"/>
      <c r="G2552" s="208"/>
    </row>
    <row r="2553" spans="1:7" s="202" customFormat="1" x14ac:dyDescent="0.15">
      <c r="A2553" s="207"/>
      <c r="B2553" s="207"/>
      <c r="C2553" s="208"/>
      <c r="D2553" s="208"/>
      <c r="E2553" s="208"/>
      <c r="F2553" s="208"/>
      <c r="G2553" s="208"/>
    </row>
    <row r="2554" spans="1:7" s="202" customFormat="1" x14ac:dyDescent="0.15">
      <c r="A2554" s="207"/>
      <c r="B2554" s="207"/>
      <c r="C2554" s="208"/>
      <c r="D2554" s="208"/>
      <c r="E2554" s="208"/>
      <c r="F2554" s="208"/>
      <c r="G2554" s="208"/>
    </row>
    <row r="2555" spans="1:7" s="202" customFormat="1" x14ac:dyDescent="0.15">
      <c r="A2555" s="207"/>
      <c r="B2555" s="207"/>
      <c r="C2555" s="208"/>
      <c r="D2555" s="208"/>
      <c r="E2555" s="208"/>
      <c r="F2555" s="208"/>
      <c r="G2555" s="208"/>
    </row>
    <row r="2556" spans="1:7" s="202" customFormat="1" x14ac:dyDescent="0.15">
      <c r="A2556" s="207"/>
      <c r="B2556" s="207"/>
      <c r="C2556" s="208"/>
      <c r="D2556" s="208"/>
      <c r="E2556" s="208"/>
      <c r="F2556" s="208"/>
      <c r="G2556" s="208"/>
    </row>
    <row r="2557" spans="1:7" s="202" customFormat="1" x14ac:dyDescent="0.15">
      <c r="A2557" s="207"/>
      <c r="B2557" s="207"/>
      <c r="C2557" s="208"/>
      <c r="D2557" s="208"/>
      <c r="E2557" s="208"/>
      <c r="F2557" s="208"/>
      <c r="G2557" s="208"/>
    </row>
    <row r="2558" spans="1:7" s="202" customFormat="1" x14ac:dyDescent="0.15">
      <c r="A2558" s="207"/>
      <c r="B2558" s="207"/>
      <c r="C2558" s="208"/>
      <c r="D2558" s="208"/>
      <c r="E2558" s="208"/>
      <c r="F2558" s="208"/>
      <c r="G2558" s="208"/>
    </row>
    <row r="2559" spans="1:7" s="202" customFormat="1" x14ac:dyDescent="0.15">
      <c r="A2559" s="207"/>
      <c r="B2559" s="207"/>
      <c r="C2559" s="208"/>
      <c r="D2559" s="208"/>
      <c r="E2559" s="208"/>
      <c r="F2559" s="208"/>
      <c r="G2559" s="208"/>
    </row>
    <row r="2560" spans="1:7" s="202" customFormat="1" x14ac:dyDescent="0.15">
      <c r="A2560" s="207"/>
      <c r="B2560" s="207"/>
      <c r="C2560" s="208"/>
      <c r="D2560" s="208"/>
      <c r="E2560" s="208"/>
      <c r="F2560" s="208"/>
      <c r="G2560" s="208"/>
    </row>
    <row r="2561" spans="1:7" s="202" customFormat="1" x14ac:dyDescent="0.15">
      <c r="A2561" s="207"/>
      <c r="B2561" s="207"/>
      <c r="C2561" s="208"/>
      <c r="D2561" s="208"/>
      <c r="E2561" s="208"/>
      <c r="F2561" s="208"/>
      <c r="G2561" s="208"/>
    </row>
    <row r="2562" spans="1:7" s="202" customFormat="1" x14ac:dyDescent="0.15">
      <c r="A2562" s="207"/>
      <c r="B2562" s="207"/>
      <c r="C2562" s="208"/>
      <c r="D2562" s="208"/>
      <c r="E2562" s="208"/>
      <c r="F2562" s="208"/>
      <c r="G2562" s="208"/>
    </row>
    <row r="2563" spans="1:7" s="202" customFormat="1" x14ac:dyDescent="0.15">
      <c r="A2563" s="207"/>
      <c r="B2563" s="207"/>
      <c r="C2563" s="208"/>
      <c r="D2563" s="208"/>
      <c r="E2563" s="208"/>
      <c r="F2563" s="208"/>
      <c r="G2563" s="208"/>
    </row>
    <row r="2564" spans="1:7" s="202" customFormat="1" x14ac:dyDescent="0.15">
      <c r="A2564" s="207"/>
      <c r="B2564" s="207"/>
      <c r="C2564" s="208"/>
      <c r="D2564" s="208"/>
      <c r="E2564" s="208"/>
      <c r="F2564" s="208"/>
      <c r="G2564" s="208"/>
    </row>
    <row r="2565" spans="1:7" s="202" customFormat="1" x14ac:dyDescent="0.15">
      <c r="A2565" s="207"/>
      <c r="B2565" s="207"/>
      <c r="C2565" s="208"/>
      <c r="D2565" s="208"/>
      <c r="E2565" s="208"/>
      <c r="F2565" s="208"/>
      <c r="G2565" s="208"/>
    </row>
    <row r="2566" spans="1:7" s="202" customFormat="1" x14ac:dyDescent="0.15">
      <c r="A2566" s="207"/>
      <c r="B2566" s="207"/>
      <c r="C2566" s="208"/>
      <c r="D2566" s="208"/>
      <c r="E2566" s="208"/>
      <c r="F2566" s="208"/>
      <c r="G2566" s="208"/>
    </row>
    <row r="2567" spans="1:7" s="202" customFormat="1" x14ac:dyDescent="0.15">
      <c r="A2567" s="207"/>
      <c r="B2567" s="207"/>
      <c r="C2567" s="208"/>
      <c r="D2567" s="208"/>
      <c r="E2567" s="208"/>
      <c r="F2567" s="208"/>
      <c r="G2567" s="208"/>
    </row>
    <row r="2568" spans="1:7" s="202" customFormat="1" x14ac:dyDescent="0.15">
      <c r="A2568" s="207"/>
      <c r="B2568" s="207"/>
      <c r="C2568" s="208"/>
      <c r="D2568" s="208"/>
      <c r="E2568" s="208"/>
      <c r="F2568" s="208"/>
      <c r="G2568" s="208"/>
    </row>
    <row r="2569" spans="1:7" s="202" customFormat="1" x14ac:dyDescent="0.15">
      <c r="A2569" s="207"/>
      <c r="B2569" s="207"/>
      <c r="C2569" s="208"/>
      <c r="D2569" s="208"/>
      <c r="E2569" s="208"/>
      <c r="F2569" s="208"/>
      <c r="G2569" s="208"/>
    </row>
    <row r="2570" spans="1:7" s="202" customFormat="1" x14ac:dyDescent="0.15">
      <c r="A2570" s="207"/>
      <c r="B2570" s="207"/>
      <c r="C2570" s="208"/>
      <c r="D2570" s="208"/>
      <c r="E2570" s="208"/>
      <c r="F2570" s="208"/>
      <c r="G2570" s="208"/>
    </row>
    <row r="2571" spans="1:7" s="202" customFormat="1" x14ac:dyDescent="0.15">
      <c r="A2571" s="207"/>
      <c r="B2571" s="207"/>
      <c r="C2571" s="208"/>
      <c r="D2571" s="208"/>
      <c r="E2571" s="208"/>
      <c r="F2571" s="208"/>
      <c r="G2571" s="208"/>
    </row>
    <row r="2572" spans="1:7" s="202" customFormat="1" x14ac:dyDescent="0.15">
      <c r="A2572" s="207"/>
      <c r="B2572" s="207"/>
      <c r="C2572" s="208"/>
      <c r="D2572" s="208"/>
      <c r="E2572" s="208"/>
      <c r="F2572" s="208"/>
      <c r="G2572" s="208"/>
    </row>
    <row r="2573" spans="1:7" s="202" customFormat="1" x14ac:dyDescent="0.15">
      <c r="A2573" s="207"/>
      <c r="B2573" s="207"/>
      <c r="C2573" s="208"/>
      <c r="D2573" s="208"/>
      <c r="E2573" s="208"/>
      <c r="F2573" s="208"/>
      <c r="G2573" s="208"/>
    </row>
    <row r="2574" spans="1:7" s="202" customFormat="1" x14ac:dyDescent="0.15">
      <c r="A2574" s="207"/>
      <c r="B2574" s="207"/>
      <c r="C2574" s="208"/>
      <c r="D2574" s="208"/>
      <c r="E2574" s="208"/>
      <c r="F2574" s="208"/>
      <c r="G2574" s="208"/>
    </row>
    <row r="2575" spans="1:7" s="202" customFormat="1" x14ac:dyDescent="0.15">
      <c r="A2575" s="207"/>
      <c r="B2575" s="207"/>
      <c r="C2575" s="208"/>
      <c r="D2575" s="208"/>
      <c r="E2575" s="208"/>
      <c r="F2575" s="208"/>
      <c r="G2575" s="208"/>
    </row>
    <row r="2576" spans="1:7" s="202" customFormat="1" x14ac:dyDescent="0.15">
      <c r="A2576" s="207"/>
      <c r="B2576" s="207"/>
      <c r="C2576" s="208"/>
      <c r="D2576" s="208"/>
      <c r="E2576" s="208"/>
      <c r="F2576" s="208"/>
      <c r="G2576" s="208"/>
    </row>
    <row r="2577" spans="1:7" s="202" customFormat="1" x14ac:dyDescent="0.15">
      <c r="A2577" s="207"/>
      <c r="B2577" s="207"/>
      <c r="C2577" s="208"/>
      <c r="D2577" s="208"/>
      <c r="E2577" s="208"/>
      <c r="F2577" s="208"/>
      <c r="G2577" s="208"/>
    </row>
    <row r="2578" spans="1:7" s="202" customFormat="1" x14ac:dyDescent="0.15">
      <c r="A2578" s="207"/>
      <c r="B2578" s="207"/>
      <c r="C2578" s="208"/>
      <c r="D2578" s="208"/>
      <c r="E2578" s="208"/>
      <c r="F2578" s="208"/>
      <c r="G2578" s="208"/>
    </row>
    <row r="2579" spans="1:7" s="202" customFormat="1" x14ac:dyDescent="0.15">
      <c r="A2579" s="207"/>
      <c r="B2579" s="207"/>
      <c r="C2579" s="208"/>
      <c r="D2579" s="208"/>
      <c r="E2579" s="208"/>
      <c r="F2579" s="208"/>
      <c r="G2579" s="208"/>
    </row>
    <row r="2580" spans="1:7" s="202" customFormat="1" x14ac:dyDescent="0.15">
      <c r="A2580" s="207"/>
      <c r="B2580" s="207"/>
      <c r="C2580" s="208"/>
      <c r="D2580" s="208"/>
      <c r="E2580" s="208"/>
      <c r="F2580" s="208"/>
      <c r="G2580" s="208"/>
    </row>
    <row r="2581" spans="1:7" s="202" customFormat="1" x14ac:dyDescent="0.15">
      <c r="A2581" s="207"/>
      <c r="B2581" s="207"/>
      <c r="C2581" s="208"/>
      <c r="D2581" s="208"/>
      <c r="E2581" s="208"/>
      <c r="F2581" s="208"/>
      <c r="G2581" s="208"/>
    </row>
    <row r="2582" spans="1:7" s="202" customFormat="1" x14ac:dyDescent="0.15">
      <c r="A2582" s="207"/>
      <c r="B2582" s="207"/>
      <c r="C2582" s="208"/>
      <c r="D2582" s="208"/>
      <c r="E2582" s="208"/>
      <c r="F2582" s="208"/>
      <c r="G2582" s="208"/>
    </row>
    <row r="2583" spans="1:7" s="202" customFormat="1" x14ac:dyDescent="0.15">
      <c r="A2583" s="207"/>
      <c r="B2583" s="207"/>
      <c r="C2583" s="208"/>
      <c r="D2583" s="208"/>
      <c r="E2583" s="208"/>
      <c r="F2583" s="208"/>
      <c r="G2583" s="208"/>
    </row>
    <row r="2584" spans="1:7" s="202" customFormat="1" x14ac:dyDescent="0.15">
      <c r="A2584" s="207"/>
      <c r="B2584" s="207"/>
      <c r="C2584" s="208"/>
      <c r="D2584" s="208"/>
      <c r="E2584" s="208"/>
      <c r="F2584" s="208"/>
      <c r="G2584" s="208"/>
    </row>
    <row r="2585" spans="1:7" s="202" customFormat="1" x14ac:dyDescent="0.15">
      <c r="A2585" s="207"/>
      <c r="B2585" s="207"/>
      <c r="C2585" s="208"/>
      <c r="D2585" s="208"/>
      <c r="E2585" s="208"/>
      <c r="F2585" s="208"/>
      <c r="G2585" s="208"/>
    </row>
    <row r="2586" spans="1:7" s="202" customFormat="1" x14ac:dyDescent="0.15">
      <c r="A2586" s="207"/>
      <c r="B2586" s="207"/>
      <c r="C2586" s="208"/>
      <c r="D2586" s="208"/>
      <c r="E2586" s="208"/>
      <c r="F2586" s="208"/>
      <c r="G2586" s="208"/>
    </row>
    <row r="2587" spans="1:7" s="202" customFormat="1" x14ac:dyDescent="0.15">
      <c r="A2587" s="207"/>
      <c r="B2587" s="207"/>
      <c r="C2587" s="208"/>
      <c r="D2587" s="208"/>
      <c r="E2587" s="208"/>
      <c r="F2587" s="208"/>
      <c r="G2587" s="208"/>
    </row>
    <row r="2588" spans="1:7" s="202" customFormat="1" x14ac:dyDescent="0.15">
      <c r="A2588" s="207"/>
      <c r="B2588" s="207"/>
      <c r="C2588" s="208"/>
      <c r="D2588" s="208"/>
      <c r="E2588" s="208"/>
      <c r="F2588" s="208"/>
      <c r="G2588" s="208"/>
    </row>
    <row r="2589" spans="1:7" s="202" customFormat="1" x14ac:dyDescent="0.15">
      <c r="A2589" s="207"/>
      <c r="B2589" s="207"/>
      <c r="C2589" s="208"/>
      <c r="D2589" s="208"/>
      <c r="E2589" s="208"/>
      <c r="F2589" s="208"/>
      <c r="G2589" s="208"/>
    </row>
    <row r="2590" spans="1:7" s="202" customFormat="1" x14ac:dyDescent="0.15">
      <c r="A2590" s="207"/>
      <c r="B2590" s="207"/>
      <c r="C2590" s="208"/>
      <c r="D2590" s="208"/>
      <c r="E2590" s="208"/>
      <c r="F2590" s="208"/>
      <c r="G2590" s="208"/>
    </row>
    <row r="2591" spans="1:7" s="202" customFormat="1" x14ac:dyDescent="0.15">
      <c r="A2591" s="207"/>
      <c r="B2591" s="207"/>
      <c r="C2591" s="208"/>
      <c r="D2591" s="208"/>
      <c r="E2591" s="208"/>
      <c r="F2591" s="208"/>
      <c r="G2591" s="208"/>
    </row>
    <row r="2592" spans="1:7" s="202" customFormat="1" x14ac:dyDescent="0.15">
      <c r="A2592" s="207"/>
      <c r="B2592" s="207"/>
      <c r="C2592" s="208"/>
      <c r="D2592" s="208"/>
      <c r="E2592" s="208"/>
      <c r="F2592" s="208"/>
      <c r="G2592" s="208"/>
    </row>
    <row r="2593" spans="1:7" s="202" customFormat="1" x14ac:dyDescent="0.15">
      <c r="A2593" s="207"/>
      <c r="B2593" s="207"/>
      <c r="C2593" s="208"/>
      <c r="D2593" s="208"/>
      <c r="E2593" s="208"/>
      <c r="F2593" s="208"/>
      <c r="G2593" s="208"/>
    </row>
    <row r="2594" spans="1:7" s="202" customFormat="1" x14ac:dyDescent="0.15">
      <c r="A2594" s="207"/>
      <c r="B2594" s="207"/>
      <c r="C2594" s="208"/>
      <c r="D2594" s="208"/>
      <c r="E2594" s="208"/>
      <c r="F2594" s="208"/>
      <c r="G2594" s="208"/>
    </row>
    <row r="2595" spans="1:7" s="202" customFormat="1" x14ac:dyDescent="0.15">
      <c r="A2595" s="207"/>
      <c r="B2595" s="207"/>
      <c r="C2595" s="208"/>
      <c r="D2595" s="208"/>
      <c r="E2595" s="208"/>
      <c r="F2595" s="208"/>
      <c r="G2595" s="208"/>
    </row>
    <row r="2596" spans="1:7" s="202" customFormat="1" x14ac:dyDescent="0.15">
      <c r="A2596" s="207"/>
      <c r="B2596" s="207"/>
      <c r="C2596" s="208"/>
      <c r="D2596" s="208"/>
      <c r="E2596" s="208"/>
      <c r="F2596" s="208"/>
      <c r="G2596" s="208"/>
    </row>
    <row r="2597" spans="1:7" s="202" customFormat="1" x14ac:dyDescent="0.15">
      <c r="A2597" s="207"/>
      <c r="B2597" s="207"/>
      <c r="C2597" s="208"/>
      <c r="D2597" s="208"/>
      <c r="E2597" s="208"/>
      <c r="F2597" s="208"/>
      <c r="G2597" s="208"/>
    </row>
    <row r="2598" spans="1:7" s="202" customFormat="1" x14ac:dyDescent="0.15">
      <c r="A2598" s="207"/>
      <c r="B2598" s="207"/>
      <c r="C2598" s="208"/>
      <c r="D2598" s="208"/>
      <c r="E2598" s="208"/>
      <c r="F2598" s="208"/>
      <c r="G2598" s="208"/>
    </row>
    <row r="2599" spans="1:7" s="202" customFormat="1" x14ac:dyDescent="0.15">
      <c r="A2599" s="207"/>
      <c r="B2599" s="207"/>
      <c r="C2599" s="208"/>
      <c r="D2599" s="208"/>
      <c r="E2599" s="208"/>
      <c r="F2599" s="208"/>
      <c r="G2599" s="208"/>
    </row>
    <row r="2600" spans="1:7" s="202" customFormat="1" x14ac:dyDescent="0.15">
      <c r="A2600" s="207"/>
      <c r="B2600" s="207"/>
      <c r="C2600" s="208"/>
      <c r="D2600" s="208"/>
      <c r="E2600" s="208"/>
      <c r="F2600" s="208"/>
      <c r="G2600" s="208"/>
    </row>
    <row r="2601" spans="1:7" s="202" customFormat="1" x14ac:dyDescent="0.15">
      <c r="A2601" s="207"/>
      <c r="B2601" s="207"/>
      <c r="C2601" s="208"/>
      <c r="D2601" s="208"/>
      <c r="E2601" s="208"/>
      <c r="F2601" s="208"/>
      <c r="G2601" s="208"/>
    </row>
    <row r="2602" spans="1:7" s="202" customFormat="1" x14ac:dyDescent="0.15">
      <c r="A2602" s="207"/>
      <c r="B2602" s="207"/>
      <c r="C2602" s="208"/>
      <c r="D2602" s="208"/>
      <c r="E2602" s="208"/>
      <c r="F2602" s="208"/>
      <c r="G2602" s="208"/>
    </row>
    <row r="2603" spans="1:7" s="202" customFormat="1" x14ac:dyDescent="0.15">
      <c r="A2603" s="207"/>
      <c r="B2603" s="207"/>
      <c r="C2603" s="208"/>
      <c r="D2603" s="208"/>
      <c r="E2603" s="208"/>
      <c r="F2603" s="208"/>
      <c r="G2603" s="208"/>
    </row>
    <row r="2604" spans="1:7" s="202" customFormat="1" x14ac:dyDescent="0.15">
      <c r="A2604" s="207"/>
      <c r="B2604" s="207"/>
      <c r="C2604" s="208"/>
      <c r="D2604" s="208"/>
      <c r="E2604" s="208"/>
      <c r="F2604" s="208"/>
      <c r="G2604" s="208"/>
    </row>
    <row r="2605" spans="1:7" s="202" customFormat="1" x14ac:dyDescent="0.15">
      <c r="A2605" s="207"/>
      <c r="B2605" s="207"/>
      <c r="C2605" s="208"/>
      <c r="D2605" s="208"/>
      <c r="E2605" s="208"/>
      <c r="F2605" s="208"/>
      <c r="G2605" s="208"/>
    </row>
    <row r="2606" spans="1:7" s="202" customFormat="1" x14ac:dyDescent="0.15">
      <c r="A2606" s="207"/>
      <c r="B2606" s="207"/>
      <c r="C2606" s="208"/>
      <c r="D2606" s="208"/>
      <c r="E2606" s="208"/>
      <c r="F2606" s="208"/>
      <c r="G2606" s="208"/>
    </row>
    <row r="2607" spans="1:7" s="202" customFormat="1" x14ac:dyDescent="0.15">
      <c r="A2607" s="207"/>
      <c r="B2607" s="207"/>
      <c r="C2607" s="208"/>
      <c r="D2607" s="208"/>
      <c r="E2607" s="208"/>
      <c r="F2607" s="208"/>
      <c r="G2607" s="208"/>
    </row>
    <row r="2608" spans="1:7" s="202" customFormat="1" x14ac:dyDescent="0.15">
      <c r="A2608" s="207"/>
      <c r="B2608" s="207"/>
      <c r="C2608" s="208"/>
      <c r="D2608" s="208"/>
      <c r="E2608" s="208"/>
      <c r="F2608" s="208"/>
      <c r="G2608" s="208"/>
    </row>
    <row r="2609" spans="1:7" s="202" customFormat="1" x14ac:dyDescent="0.15">
      <c r="A2609" s="207"/>
      <c r="B2609" s="207"/>
      <c r="C2609" s="208"/>
      <c r="D2609" s="208"/>
      <c r="E2609" s="208"/>
      <c r="F2609" s="208"/>
      <c r="G2609" s="208"/>
    </row>
    <row r="2610" spans="1:7" s="202" customFormat="1" x14ac:dyDescent="0.15">
      <c r="A2610" s="207"/>
      <c r="B2610" s="207"/>
      <c r="C2610" s="208"/>
      <c r="D2610" s="208"/>
      <c r="E2610" s="208"/>
      <c r="F2610" s="208"/>
      <c r="G2610" s="208"/>
    </row>
    <row r="2611" spans="1:7" s="202" customFormat="1" x14ac:dyDescent="0.15">
      <c r="A2611" s="207"/>
      <c r="B2611" s="207"/>
      <c r="C2611" s="208"/>
      <c r="D2611" s="208"/>
      <c r="E2611" s="208"/>
      <c r="F2611" s="208"/>
      <c r="G2611" s="208"/>
    </row>
    <row r="2612" spans="1:7" s="202" customFormat="1" x14ac:dyDescent="0.15">
      <c r="A2612" s="207"/>
      <c r="B2612" s="207"/>
      <c r="C2612" s="208"/>
      <c r="D2612" s="208"/>
      <c r="E2612" s="208"/>
      <c r="F2612" s="208"/>
      <c r="G2612" s="208"/>
    </row>
    <row r="2613" spans="1:7" s="202" customFormat="1" x14ac:dyDescent="0.15">
      <c r="A2613" s="207"/>
      <c r="B2613" s="207"/>
      <c r="C2613" s="208"/>
      <c r="D2613" s="208"/>
      <c r="E2613" s="208"/>
      <c r="F2613" s="208"/>
      <c r="G2613" s="208"/>
    </row>
    <row r="2614" spans="1:7" s="202" customFormat="1" x14ac:dyDescent="0.15">
      <c r="A2614" s="207"/>
      <c r="B2614" s="207"/>
      <c r="C2614" s="208"/>
      <c r="D2614" s="208"/>
      <c r="E2614" s="208"/>
      <c r="F2614" s="208"/>
      <c r="G2614" s="208"/>
    </row>
    <row r="2615" spans="1:7" s="202" customFormat="1" x14ac:dyDescent="0.15">
      <c r="A2615" s="207"/>
      <c r="B2615" s="207"/>
      <c r="C2615" s="208"/>
      <c r="D2615" s="208"/>
      <c r="E2615" s="208"/>
      <c r="F2615" s="208"/>
      <c r="G2615" s="208"/>
    </row>
    <row r="2616" spans="1:7" s="202" customFormat="1" x14ac:dyDescent="0.15">
      <c r="A2616" s="207"/>
      <c r="B2616" s="207"/>
      <c r="C2616" s="208"/>
      <c r="D2616" s="208"/>
      <c r="E2616" s="208"/>
      <c r="F2616" s="208"/>
      <c r="G2616" s="208"/>
    </row>
    <row r="2617" spans="1:7" s="202" customFormat="1" x14ac:dyDescent="0.15">
      <c r="A2617" s="207"/>
      <c r="B2617" s="207"/>
      <c r="C2617" s="208"/>
      <c r="D2617" s="208"/>
      <c r="E2617" s="208"/>
      <c r="F2617" s="208"/>
      <c r="G2617" s="208"/>
    </row>
    <row r="2618" spans="1:7" s="202" customFormat="1" x14ac:dyDescent="0.15">
      <c r="A2618" s="207"/>
      <c r="B2618" s="207"/>
      <c r="C2618" s="208"/>
      <c r="D2618" s="208"/>
      <c r="E2618" s="208"/>
      <c r="F2618" s="208"/>
      <c r="G2618" s="208"/>
    </row>
    <row r="2619" spans="1:7" s="202" customFormat="1" x14ac:dyDescent="0.15">
      <c r="A2619" s="207"/>
      <c r="B2619" s="207"/>
      <c r="C2619" s="208"/>
      <c r="D2619" s="208"/>
      <c r="E2619" s="208"/>
      <c r="F2619" s="208"/>
      <c r="G2619" s="208"/>
    </row>
    <row r="2620" spans="1:7" s="202" customFormat="1" x14ac:dyDescent="0.15">
      <c r="A2620" s="207"/>
      <c r="B2620" s="207"/>
      <c r="C2620" s="208"/>
      <c r="D2620" s="208"/>
      <c r="E2620" s="208"/>
      <c r="F2620" s="208"/>
      <c r="G2620" s="208"/>
    </row>
    <row r="2621" spans="1:7" s="202" customFormat="1" x14ac:dyDescent="0.15">
      <c r="A2621" s="207"/>
      <c r="B2621" s="207"/>
      <c r="C2621" s="208"/>
      <c r="D2621" s="208"/>
      <c r="E2621" s="208"/>
      <c r="F2621" s="208"/>
      <c r="G2621" s="208"/>
    </row>
    <row r="2622" spans="1:7" s="202" customFormat="1" x14ac:dyDescent="0.15">
      <c r="A2622" s="207"/>
      <c r="B2622" s="207"/>
      <c r="C2622" s="208"/>
      <c r="D2622" s="208"/>
      <c r="E2622" s="208"/>
      <c r="F2622" s="208"/>
      <c r="G2622" s="208"/>
    </row>
    <row r="2623" spans="1:7" s="202" customFormat="1" x14ac:dyDescent="0.15">
      <c r="A2623" s="207"/>
      <c r="B2623" s="207"/>
      <c r="C2623" s="208"/>
      <c r="D2623" s="208"/>
      <c r="E2623" s="208"/>
      <c r="F2623" s="208"/>
      <c r="G2623" s="208"/>
    </row>
    <row r="2624" spans="1:7" s="202" customFormat="1" x14ac:dyDescent="0.15">
      <c r="A2624" s="207"/>
      <c r="B2624" s="207"/>
      <c r="C2624" s="208"/>
      <c r="D2624" s="208"/>
      <c r="E2624" s="208"/>
      <c r="F2624" s="208"/>
      <c r="G2624" s="208"/>
    </row>
    <row r="2625" spans="1:7" s="202" customFormat="1" x14ac:dyDescent="0.15">
      <c r="A2625" s="207"/>
      <c r="B2625" s="207"/>
      <c r="C2625" s="208"/>
      <c r="D2625" s="208"/>
      <c r="E2625" s="208"/>
      <c r="F2625" s="208"/>
      <c r="G2625" s="208"/>
    </row>
    <row r="2626" spans="1:7" s="202" customFormat="1" x14ac:dyDescent="0.15">
      <c r="A2626" s="207"/>
      <c r="B2626" s="207"/>
      <c r="C2626" s="208"/>
      <c r="D2626" s="208"/>
      <c r="E2626" s="208"/>
      <c r="F2626" s="208"/>
      <c r="G2626" s="208"/>
    </row>
    <row r="2627" spans="1:7" s="202" customFormat="1" x14ac:dyDescent="0.15">
      <c r="A2627" s="207"/>
      <c r="B2627" s="207"/>
      <c r="C2627" s="208"/>
      <c r="D2627" s="208"/>
      <c r="E2627" s="208"/>
      <c r="F2627" s="208"/>
      <c r="G2627" s="208"/>
    </row>
    <row r="2628" spans="1:7" s="202" customFormat="1" x14ac:dyDescent="0.15">
      <c r="A2628" s="207"/>
      <c r="B2628" s="207"/>
      <c r="C2628" s="208"/>
      <c r="D2628" s="208"/>
      <c r="E2628" s="208"/>
      <c r="F2628" s="208"/>
      <c r="G2628" s="208"/>
    </row>
    <row r="2629" spans="1:7" s="202" customFormat="1" x14ac:dyDescent="0.15">
      <c r="A2629" s="207"/>
      <c r="B2629" s="207"/>
      <c r="C2629" s="208"/>
      <c r="D2629" s="208"/>
      <c r="E2629" s="208"/>
      <c r="F2629" s="208"/>
      <c r="G2629" s="208"/>
    </row>
    <row r="2630" spans="1:7" s="202" customFormat="1" x14ac:dyDescent="0.15">
      <c r="A2630" s="207"/>
      <c r="B2630" s="207"/>
      <c r="C2630" s="208"/>
      <c r="D2630" s="208"/>
      <c r="E2630" s="208"/>
      <c r="F2630" s="208"/>
      <c r="G2630" s="208"/>
    </row>
    <row r="2631" spans="1:7" s="202" customFormat="1" x14ac:dyDescent="0.15">
      <c r="A2631" s="207"/>
      <c r="B2631" s="207"/>
      <c r="C2631" s="208"/>
      <c r="D2631" s="208"/>
      <c r="E2631" s="208"/>
      <c r="F2631" s="208"/>
      <c r="G2631" s="208"/>
    </row>
    <row r="2632" spans="1:7" s="202" customFormat="1" x14ac:dyDescent="0.15">
      <c r="A2632" s="207"/>
      <c r="B2632" s="207"/>
      <c r="C2632" s="208"/>
      <c r="D2632" s="208"/>
      <c r="E2632" s="208"/>
      <c r="F2632" s="208"/>
      <c r="G2632" s="208"/>
    </row>
    <row r="2633" spans="1:7" s="202" customFormat="1" x14ac:dyDescent="0.15">
      <c r="A2633" s="207"/>
      <c r="B2633" s="207"/>
      <c r="C2633" s="208"/>
      <c r="D2633" s="208"/>
      <c r="E2633" s="208"/>
      <c r="F2633" s="208"/>
      <c r="G2633" s="208"/>
    </row>
    <row r="2634" spans="1:7" s="202" customFormat="1" x14ac:dyDescent="0.15">
      <c r="A2634" s="207"/>
      <c r="B2634" s="207"/>
      <c r="C2634" s="208"/>
      <c r="D2634" s="208"/>
      <c r="E2634" s="208"/>
      <c r="F2634" s="208"/>
      <c r="G2634" s="208"/>
    </row>
    <row r="2635" spans="1:7" s="202" customFormat="1" x14ac:dyDescent="0.15">
      <c r="A2635" s="207"/>
      <c r="B2635" s="207"/>
      <c r="C2635" s="208"/>
      <c r="D2635" s="208"/>
      <c r="E2635" s="208"/>
      <c r="F2635" s="208"/>
      <c r="G2635" s="208"/>
    </row>
    <row r="2636" spans="1:7" s="202" customFormat="1" x14ac:dyDescent="0.15">
      <c r="A2636" s="207"/>
      <c r="B2636" s="207"/>
      <c r="C2636" s="208"/>
      <c r="D2636" s="208"/>
      <c r="E2636" s="208"/>
      <c r="F2636" s="208"/>
      <c r="G2636" s="208"/>
    </row>
    <row r="2637" spans="1:7" s="202" customFormat="1" x14ac:dyDescent="0.15">
      <c r="A2637" s="207"/>
      <c r="B2637" s="207"/>
      <c r="C2637" s="208"/>
      <c r="D2637" s="208"/>
      <c r="E2637" s="208"/>
      <c r="F2637" s="208"/>
      <c r="G2637" s="208"/>
    </row>
    <row r="2638" spans="1:7" s="202" customFormat="1" x14ac:dyDescent="0.15">
      <c r="A2638" s="207"/>
      <c r="B2638" s="207"/>
      <c r="C2638" s="208"/>
      <c r="D2638" s="208"/>
      <c r="E2638" s="208"/>
      <c r="F2638" s="208"/>
      <c r="G2638" s="208"/>
    </row>
    <row r="2639" spans="1:7" s="202" customFormat="1" x14ac:dyDescent="0.15">
      <c r="A2639" s="207"/>
      <c r="B2639" s="207"/>
      <c r="C2639" s="208"/>
      <c r="D2639" s="208"/>
      <c r="E2639" s="208"/>
      <c r="F2639" s="208"/>
      <c r="G2639" s="208"/>
    </row>
    <row r="2640" spans="1:7" s="202" customFormat="1" x14ac:dyDescent="0.15">
      <c r="A2640" s="207"/>
      <c r="B2640" s="207"/>
      <c r="C2640" s="208"/>
      <c r="D2640" s="208"/>
      <c r="E2640" s="208"/>
      <c r="F2640" s="208"/>
      <c r="G2640" s="208"/>
    </row>
    <row r="2641" spans="1:7" s="202" customFormat="1" x14ac:dyDescent="0.15">
      <c r="A2641" s="207"/>
      <c r="B2641" s="207"/>
      <c r="C2641" s="208"/>
      <c r="D2641" s="208"/>
      <c r="E2641" s="208"/>
      <c r="F2641" s="208"/>
      <c r="G2641" s="208"/>
    </row>
    <row r="2642" spans="1:7" s="202" customFormat="1" x14ac:dyDescent="0.15">
      <c r="A2642" s="207"/>
      <c r="B2642" s="207"/>
      <c r="C2642" s="208"/>
      <c r="D2642" s="208"/>
      <c r="E2642" s="208"/>
      <c r="F2642" s="208"/>
      <c r="G2642" s="208"/>
    </row>
    <row r="2643" spans="1:7" s="202" customFormat="1" x14ac:dyDescent="0.15">
      <c r="A2643" s="207"/>
      <c r="B2643" s="207"/>
      <c r="C2643" s="208"/>
      <c r="D2643" s="208"/>
      <c r="E2643" s="208"/>
      <c r="F2643" s="208"/>
      <c r="G2643" s="208"/>
    </row>
    <row r="2644" spans="1:7" s="202" customFormat="1" x14ac:dyDescent="0.15">
      <c r="A2644" s="207"/>
      <c r="B2644" s="207"/>
      <c r="C2644" s="208"/>
      <c r="D2644" s="208"/>
      <c r="E2644" s="208"/>
      <c r="F2644" s="208"/>
      <c r="G2644" s="208"/>
    </row>
    <row r="2645" spans="1:7" s="202" customFormat="1" x14ac:dyDescent="0.15">
      <c r="A2645" s="207"/>
      <c r="B2645" s="207"/>
      <c r="C2645" s="208"/>
      <c r="D2645" s="208"/>
      <c r="E2645" s="208"/>
      <c r="F2645" s="208"/>
      <c r="G2645" s="208"/>
    </row>
    <row r="2646" spans="1:7" s="202" customFormat="1" x14ac:dyDescent="0.15">
      <c r="A2646" s="207"/>
      <c r="B2646" s="207"/>
      <c r="C2646" s="208"/>
      <c r="D2646" s="208"/>
      <c r="E2646" s="208"/>
      <c r="F2646" s="208"/>
      <c r="G2646" s="208"/>
    </row>
    <row r="2647" spans="1:7" s="202" customFormat="1" x14ac:dyDescent="0.15">
      <c r="A2647" s="207"/>
      <c r="B2647" s="207"/>
      <c r="C2647" s="208"/>
      <c r="D2647" s="208"/>
      <c r="E2647" s="208"/>
      <c r="F2647" s="208"/>
      <c r="G2647" s="208"/>
    </row>
    <row r="2648" spans="1:7" s="202" customFormat="1" x14ac:dyDescent="0.15">
      <c r="A2648" s="207"/>
      <c r="B2648" s="207"/>
      <c r="C2648" s="208"/>
      <c r="D2648" s="208"/>
      <c r="E2648" s="208"/>
      <c r="F2648" s="208"/>
      <c r="G2648" s="208"/>
    </row>
    <row r="2649" spans="1:7" s="202" customFormat="1" x14ac:dyDescent="0.15">
      <c r="A2649" s="207"/>
      <c r="B2649" s="207"/>
      <c r="C2649" s="208"/>
      <c r="D2649" s="208"/>
      <c r="E2649" s="208"/>
      <c r="F2649" s="208"/>
      <c r="G2649" s="208"/>
    </row>
    <row r="2650" spans="1:7" s="202" customFormat="1" x14ac:dyDescent="0.15">
      <c r="A2650" s="207"/>
      <c r="B2650" s="207"/>
      <c r="C2650" s="208"/>
      <c r="D2650" s="208"/>
      <c r="E2650" s="208"/>
      <c r="F2650" s="208"/>
      <c r="G2650" s="208"/>
    </row>
    <row r="2651" spans="1:7" s="202" customFormat="1" x14ac:dyDescent="0.15">
      <c r="A2651" s="207"/>
      <c r="B2651" s="207"/>
      <c r="C2651" s="208"/>
      <c r="D2651" s="208"/>
      <c r="E2651" s="208"/>
      <c r="F2651" s="208"/>
      <c r="G2651" s="208"/>
    </row>
    <row r="2652" spans="1:7" s="202" customFormat="1" x14ac:dyDescent="0.15">
      <c r="A2652" s="207"/>
      <c r="B2652" s="207"/>
      <c r="C2652" s="208"/>
      <c r="D2652" s="208"/>
      <c r="E2652" s="208"/>
      <c r="F2652" s="208"/>
      <c r="G2652" s="208"/>
    </row>
    <row r="2653" spans="1:7" s="202" customFormat="1" x14ac:dyDescent="0.15">
      <c r="A2653" s="207"/>
      <c r="B2653" s="207"/>
      <c r="C2653" s="208"/>
      <c r="D2653" s="208"/>
      <c r="E2653" s="208"/>
      <c r="F2653" s="208"/>
      <c r="G2653" s="208"/>
    </row>
    <row r="2654" spans="1:7" s="202" customFormat="1" x14ac:dyDescent="0.15">
      <c r="A2654" s="207"/>
      <c r="B2654" s="207"/>
      <c r="C2654" s="208"/>
      <c r="D2654" s="208"/>
      <c r="E2654" s="208"/>
      <c r="F2654" s="208"/>
      <c r="G2654" s="208"/>
    </row>
    <row r="2655" spans="1:7" s="202" customFormat="1" x14ac:dyDescent="0.15">
      <c r="A2655" s="207"/>
      <c r="B2655" s="207"/>
      <c r="C2655" s="208"/>
      <c r="D2655" s="208"/>
      <c r="E2655" s="208"/>
      <c r="F2655" s="208"/>
      <c r="G2655" s="208"/>
    </row>
    <row r="2656" spans="1:7" s="202" customFormat="1" x14ac:dyDescent="0.15">
      <c r="A2656" s="207"/>
      <c r="B2656" s="207"/>
      <c r="C2656" s="208"/>
      <c r="D2656" s="208"/>
      <c r="E2656" s="208"/>
      <c r="F2656" s="208"/>
      <c r="G2656" s="208"/>
    </row>
    <row r="2657" spans="1:7" s="202" customFormat="1" x14ac:dyDescent="0.15">
      <c r="A2657" s="207"/>
      <c r="B2657" s="207"/>
      <c r="C2657" s="208"/>
      <c r="D2657" s="208"/>
      <c r="E2657" s="208"/>
      <c r="F2657" s="208"/>
      <c r="G2657" s="208"/>
    </row>
    <row r="2658" spans="1:7" s="202" customFormat="1" x14ac:dyDescent="0.15">
      <c r="A2658" s="207"/>
      <c r="B2658" s="207"/>
      <c r="C2658" s="208"/>
      <c r="D2658" s="208"/>
      <c r="E2658" s="208"/>
      <c r="F2658" s="208"/>
      <c r="G2658" s="208"/>
    </row>
    <row r="2659" spans="1:7" s="202" customFormat="1" x14ac:dyDescent="0.15">
      <c r="A2659" s="207"/>
      <c r="B2659" s="207"/>
      <c r="C2659" s="208"/>
      <c r="D2659" s="208"/>
      <c r="E2659" s="208"/>
      <c r="F2659" s="208"/>
      <c r="G2659" s="208"/>
    </row>
    <row r="2660" spans="1:7" s="202" customFormat="1" x14ac:dyDescent="0.15">
      <c r="A2660" s="207"/>
      <c r="B2660" s="207"/>
      <c r="C2660" s="208"/>
      <c r="D2660" s="208"/>
      <c r="E2660" s="208"/>
      <c r="F2660" s="208"/>
      <c r="G2660" s="208"/>
    </row>
    <row r="2661" spans="1:7" s="202" customFormat="1" x14ac:dyDescent="0.15">
      <c r="A2661" s="207"/>
      <c r="B2661" s="207"/>
      <c r="C2661" s="208"/>
      <c r="D2661" s="208"/>
      <c r="E2661" s="208"/>
      <c r="F2661" s="208"/>
      <c r="G2661" s="208"/>
    </row>
    <row r="2662" spans="1:7" s="202" customFormat="1" x14ac:dyDescent="0.15">
      <c r="A2662" s="207"/>
      <c r="B2662" s="207"/>
      <c r="C2662" s="208"/>
      <c r="D2662" s="208"/>
      <c r="E2662" s="208"/>
      <c r="F2662" s="208"/>
      <c r="G2662" s="208"/>
    </row>
    <row r="2663" spans="1:7" s="202" customFormat="1" x14ac:dyDescent="0.15">
      <c r="A2663" s="207"/>
      <c r="B2663" s="207"/>
      <c r="C2663" s="208"/>
      <c r="D2663" s="208"/>
      <c r="E2663" s="208"/>
      <c r="F2663" s="208"/>
      <c r="G2663" s="208"/>
    </row>
    <row r="2664" spans="1:7" s="202" customFormat="1" x14ac:dyDescent="0.15">
      <c r="A2664" s="207"/>
      <c r="B2664" s="207"/>
      <c r="C2664" s="208"/>
      <c r="D2664" s="208"/>
      <c r="E2664" s="208"/>
      <c r="F2664" s="208"/>
      <c r="G2664" s="208"/>
    </row>
    <row r="2665" spans="1:7" s="202" customFormat="1" x14ac:dyDescent="0.15">
      <c r="A2665" s="207"/>
      <c r="B2665" s="207"/>
      <c r="C2665" s="208"/>
      <c r="D2665" s="208"/>
      <c r="E2665" s="208"/>
      <c r="F2665" s="208"/>
      <c r="G2665" s="208"/>
    </row>
    <row r="2666" spans="1:7" s="202" customFormat="1" x14ac:dyDescent="0.15">
      <c r="A2666" s="207"/>
      <c r="B2666" s="207"/>
      <c r="C2666" s="208"/>
      <c r="D2666" s="208"/>
      <c r="E2666" s="208"/>
      <c r="F2666" s="208"/>
      <c r="G2666" s="208"/>
    </row>
    <row r="2667" spans="1:7" s="202" customFormat="1" x14ac:dyDescent="0.15">
      <c r="A2667" s="207"/>
      <c r="B2667" s="207"/>
      <c r="C2667" s="208"/>
      <c r="D2667" s="208"/>
      <c r="E2667" s="208"/>
      <c r="F2667" s="208"/>
      <c r="G2667" s="208"/>
    </row>
    <row r="2668" spans="1:7" s="202" customFormat="1" x14ac:dyDescent="0.15">
      <c r="A2668" s="207"/>
      <c r="B2668" s="207"/>
      <c r="C2668" s="208"/>
      <c r="D2668" s="208"/>
      <c r="E2668" s="208"/>
      <c r="F2668" s="208"/>
      <c r="G2668" s="208"/>
    </row>
    <row r="2669" spans="1:7" s="202" customFormat="1" x14ac:dyDescent="0.15">
      <c r="A2669" s="207"/>
      <c r="B2669" s="207"/>
      <c r="C2669" s="208"/>
      <c r="D2669" s="208"/>
      <c r="E2669" s="208"/>
      <c r="F2669" s="208"/>
      <c r="G2669" s="208"/>
    </row>
    <row r="2670" spans="1:7" s="202" customFormat="1" x14ac:dyDescent="0.15">
      <c r="A2670" s="207"/>
      <c r="B2670" s="207"/>
      <c r="C2670" s="208"/>
      <c r="D2670" s="208"/>
      <c r="E2670" s="208"/>
      <c r="F2670" s="208"/>
      <c r="G2670" s="208"/>
    </row>
    <row r="2671" spans="1:7" s="202" customFormat="1" x14ac:dyDescent="0.15">
      <c r="A2671" s="207"/>
      <c r="B2671" s="207"/>
      <c r="C2671" s="208"/>
      <c r="D2671" s="208"/>
      <c r="E2671" s="208"/>
      <c r="F2671" s="208"/>
      <c r="G2671" s="208"/>
    </row>
    <row r="2672" spans="1:7" s="202" customFormat="1" x14ac:dyDescent="0.15">
      <c r="A2672" s="207"/>
      <c r="B2672" s="207"/>
      <c r="C2672" s="208"/>
      <c r="D2672" s="208"/>
      <c r="E2672" s="208"/>
      <c r="F2672" s="208"/>
      <c r="G2672" s="208"/>
    </row>
    <row r="2673" spans="1:7" s="202" customFormat="1" x14ac:dyDescent="0.15">
      <c r="A2673" s="207"/>
      <c r="B2673" s="207"/>
      <c r="C2673" s="208"/>
      <c r="D2673" s="208"/>
      <c r="E2673" s="208"/>
      <c r="F2673" s="208"/>
      <c r="G2673" s="208"/>
    </row>
    <row r="2674" spans="1:7" s="202" customFormat="1" x14ac:dyDescent="0.15">
      <c r="A2674" s="207"/>
      <c r="B2674" s="207"/>
      <c r="C2674" s="208"/>
      <c r="D2674" s="208"/>
      <c r="E2674" s="208"/>
      <c r="F2674" s="208"/>
      <c r="G2674" s="208"/>
    </row>
    <row r="2675" spans="1:7" s="202" customFormat="1" x14ac:dyDescent="0.15">
      <c r="A2675" s="207"/>
      <c r="B2675" s="207"/>
      <c r="C2675" s="208"/>
      <c r="D2675" s="208"/>
      <c r="E2675" s="208"/>
      <c r="F2675" s="208"/>
      <c r="G2675" s="208"/>
    </row>
    <row r="2676" spans="1:7" s="202" customFormat="1" x14ac:dyDescent="0.15">
      <c r="A2676" s="207"/>
      <c r="B2676" s="207"/>
      <c r="C2676" s="208"/>
      <c r="D2676" s="208"/>
      <c r="E2676" s="208"/>
      <c r="F2676" s="208"/>
      <c r="G2676" s="208"/>
    </row>
    <row r="2677" spans="1:7" s="202" customFormat="1" x14ac:dyDescent="0.15">
      <c r="A2677" s="207"/>
      <c r="B2677" s="207"/>
      <c r="C2677" s="208"/>
      <c r="D2677" s="208"/>
      <c r="E2677" s="208"/>
      <c r="F2677" s="208"/>
      <c r="G2677" s="208"/>
    </row>
    <row r="2678" spans="1:7" s="202" customFormat="1" x14ac:dyDescent="0.15">
      <c r="A2678" s="207"/>
      <c r="B2678" s="207"/>
      <c r="C2678" s="208"/>
      <c r="D2678" s="208"/>
      <c r="E2678" s="208"/>
      <c r="F2678" s="208"/>
      <c r="G2678" s="208"/>
    </row>
    <row r="2679" spans="1:7" s="202" customFormat="1" x14ac:dyDescent="0.15">
      <c r="A2679" s="207"/>
      <c r="B2679" s="207"/>
      <c r="C2679" s="208"/>
      <c r="D2679" s="208"/>
      <c r="E2679" s="208"/>
      <c r="F2679" s="208"/>
      <c r="G2679" s="208"/>
    </row>
    <row r="2680" spans="1:7" s="202" customFormat="1" x14ac:dyDescent="0.15">
      <c r="A2680" s="207"/>
      <c r="B2680" s="207"/>
      <c r="C2680" s="208"/>
      <c r="D2680" s="208"/>
      <c r="E2680" s="208"/>
      <c r="F2680" s="208"/>
      <c r="G2680" s="208"/>
    </row>
    <row r="2681" spans="1:7" s="202" customFormat="1" x14ac:dyDescent="0.15">
      <c r="A2681" s="207"/>
      <c r="B2681" s="207"/>
      <c r="C2681" s="208"/>
      <c r="D2681" s="208"/>
      <c r="E2681" s="208"/>
      <c r="F2681" s="208"/>
      <c r="G2681" s="208"/>
    </row>
    <row r="2682" spans="1:7" s="202" customFormat="1" x14ac:dyDescent="0.15">
      <c r="A2682" s="207"/>
      <c r="B2682" s="207"/>
      <c r="C2682" s="208"/>
      <c r="D2682" s="208"/>
      <c r="E2682" s="208"/>
      <c r="F2682" s="208"/>
      <c r="G2682" s="208"/>
    </row>
    <row r="2683" spans="1:7" s="202" customFormat="1" x14ac:dyDescent="0.15">
      <c r="A2683" s="207"/>
      <c r="B2683" s="207"/>
      <c r="C2683" s="208"/>
      <c r="D2683" s="208"/>
      <c r="E2683" s="208"/>
      <c r="F2683" s="208"/>
      <c r="G2683" s="208"/>
    </row>
    <row r="2684" spans="1:7" s="202" customFormat="1" x14ac:dyDescent="0.15">
      <c r="A2684" s="207"/>
      <c r="B2684" s="207"/>
      <c r="C2684" s="208"/>
      <c r="D2684" s="208"/>
      <c r="E2684" s="208"/>
      <c r="F2684" s="208"/>
      <c r="G2684" s="208"/>
    </row>
    <row r="2685" spans="1:7" s="202" customFormat="1" x14ac:dyDescent="0.15">
      <c r="A2685" s="207"/>
      <c r="B2685" s="207"/>
      <c r="C2685" s="208"/>
      <c r="D2685" s="208"/>
      <c r="E2685" s="208"/>
      <c r="F2685" s="208"/>
      <c r="G2685" s="208"/>
    </row>
    <row r="2686" spans="1:7" s="202" customFormat="1" x14ac:dyDescent="0.15">
      <c r="A2686" s="207"/>
      <c r="B2686" s="207"/>
      <c r="C2686" s="208"/>
      <c r="D2686" s="208"/>
      <c r="E2686" s="208"/>
      <c r="F2686" s="208"/>
      <c r="G2686" s="208"/>
    </row>
    <row r="2687" spans="1:7" s="202" customFormat="1" x14ac:dyDescent="0.15">
      <c r="A2687" s="207"/>
      <c r="B2687" s="207"/>
      <c r="C2687" s="208"/>
      <c r="D2687" s="208"/>
      <c r="E2687" s="208"/>
      <c r="F2687" s="208"/>
      <c r="G2687" s="208"/>
    </row>
    <row r="2688" spans="1:7" s="202" customFormat="1" x14ac:dyDescent="0.15">
      <c r="A2688" s="207"/>
      <c r="B2688" s="207"/>
      <c r="C2688" s="208"/>
      <c r="D2688" s="208"/>
      <c r="E2688" s="208"/>
      <c r="F2688" s="208"/>
      <c r="G2688" s="208"/>
    </row>
    <row r="2689" spans="1:7" s="202" customFormat="1" x14ac:dyDescent="0.15">
      <c r="A2689" s="207"/>
      <c r="B2689" s="207"/>
      <c r="C2689" s="208"/>
      <c r="D2689" s="208"/>
      <c r="E2689" s="208"/>
      <c r="F2689" s="208"/>
      <c r="G2689" s="208"/>
    </row>
    <row r="2690" spans="1:7" s="202" customFormat="1" x14ac:dyDescent="0.15">
      <c r="A2690" s="207"/>
      <c r="B2690" s="207"/>
      <c r="C2690" s="208"/>
      <c r="D2690" s="208"/>
      <c r="E2690" s="208"/>
      <c r="F2690" s="208"/>
      <c r="G2690" s="208"/>
    </row>
    <row r="2691" spans="1:7" s="202" customFormat="1" x14ac:dyDescent="0.15">
      <c r="A2691" s="207"/>
      <c r="B2691" s="207"/>
      <c r="C2691" s="208"/>
      <c r="D2691" s="208"/>
      <c r="E2691" s="208"/>
      <c r="F2691" s="208"/>
      <c r="G2691" s="208"/>
    </row>
    <row r="2692" spans="1:7" s="202" customFormat="1" x14ac:dyDescent="0.15">
      <c r="A2692" s="207"/>
      <c r="B2692" s="207"/>
      <c r="C2692" s="208"/>
      <c r="D2692" s="208"/>
      <c r="E2692" s="208"/>
      <c r="F2692" s="208"/>
      <c r="G2692" s="208"/>
    </row>
    <row r="2693" spans="1:7" s="202" customFormat="1" x14ac:dyDescent="0.15">
      <c r="A2693" s="207"/>
      <c r="B2693" s="207"/>
      <c r="C2693" s="208"/>
      <c r="D2693" s="208"/>
      <c r="E2693" s="208"/>
      <c r="F2693" s="208"/>
      <c r="G2693" s="208"/>
    </row>
    <row r="2694" spans="1:7" s="202" customFormat="1" x14ac:dyDescent="0.15">
      <c r="A2694" s="207"/>
      <c r="B2694" s="207"/>
      <c r="C2694" s="208"/>
      <c r="D2694" s="208"/>
      <c r="E2694" s="208"/>
      <c r="F2694" s="208"/>
      <c r="G2694" s="208"/>
    </row>
    <row r="2695" spans="1:7" s="202" customFormat="1" x14ac:dyDescent="0.15">
      <c r="A2695" s="207"/>
      <c r="B2695" s="207"/>
      <c r="C2695" s="208"/>
      <c r="D2695" s="208"/>
      <c r="E2695" s="208"/>
      <c r="F2695" s="208"/>
      <c r="G2695" s="208"/>
    </row>
    <row r="2696" spans="1:7" s="202" customFormat="1" x14ac:dyDescent="0.15">
      <c r="A2696" s="207"/>
      <c r="B2696" s="207"/>
      <c r="C2696" s="208"/>
      <c r="D2696" s="208"/>
      <c r="E2696" s="208"/>
      <c r="F2696" s="208"/>
      <c r="G2696" s="208"/>
    </row>
    <row r="2697" spans="1:7" s="202" customFormat="1" x14ac:dyDescent="0.15">
      <c r="A2697" s="207"/>
      <c r="B2697" s="207"/>
      <c r="C2697" s="208"/>
      <c r="D2697" s="208"/>
      <c r="E2697" s="208"/>
      <c r="F2697" s="208"/>
      <c r="G2697" s="208"/>
    </row>
    <row r="2698" spans="1:7" s="202" customFormat="1" x14ac:dyDescent="0.15">
      <c r="A2698" s="207"/>
      <c r="B2698" s="207"/>
      <c r="C2698" s="208"/>
      <c r="D2698" s="208"/>
      <c r="E2698" s="208"/>
      <c r="F2698" s="208"/>
      <c r="G2698" s="208"/>
    </row>
    <row r="2699" spans="1:7" s="202" customFormat="1" x14ac:dyDescent="0.15">
      <c r="A2699" s="207"/>
      <c r="B2699" s="207"/>
      <c r="C2699" s="208"/>
      <c r="D2699" s="208"/>
      <c r="E2699" s="208"/>
      <c r="F2699" s="208"/>
      <c r="G2699" s="208"/>
    </row>
    <row r="2700" spans="1:7" s="202" customFormat="1" x14ac:dyDescent="0.15">
      <c r="A2700" s="207"/>
      <c r="B2700" s="207"/>
      <c r="C2700" s="208"/>
      <c r="D2700" s="208"/>
      <c r="E2700" s="208"/>
      <c r="F2700" s="208"/>
      <c r="G2700" s="208"/>
    </row>
    <row r="2701" spans="1:7" s="202" customFormat="1" x14ac:dyDescent="0.15">
      <c r="A2701" s="207"/>
      <c r="B2701" s="207"/>
      <c r="C2701" s="208"/>
      <c r="D2701" s="208"/>
      <c r="E2701" s="208"/>
      <c r="F2701" s="208"/>
      <c r="G2701" s="208"/>
    </row>
    <row r="2702" spans="1:7" s="202" customFormat="1" x14ac:dyDescent="0.15">
      <c r="A2702" s="207"/>
      <c r="B2702" s="207"/>
      <c r="C2702" s="208"/>
      <c r="D2702" s="208"/>
      <c r="E2702" s="208"/>
      <c r="F2702" s="208"/>
      <c r="G2702" s="208"/>
    </row>
    <row r="2703" spans="1:7" s="202" customFormat="1" x14ac:dyDescent="0.15">
      <c r="A2703" s="207"/>
      <c r="B2703" s="207"/>
      <c r="C2703" s="208"/>
      <c r="D2703" s="208"/>
      <c r="E2703" s="208"/>
      <c r="F2703" s="208"/>
      <c r="G2703" s="208"/>
    </row>
    <row r="2704" spans="1:7" s="202" customFormat="1" x14ac:dyDescent="0.15">
      <c r="A2704" s="207"/>
      <c r="B2704" s="207"/>
      <c r="C2704" s="208"/>
      <c r="D2704" s="208"/>
      <c r="E2704" s="208"/>
      <c r="F2704" s="208"/>
      <c r="G2704" s="208"/>
    </row>
    <row r="2705" spans="1:7" s="202" customFormat="1" x14ac:dyDescent="0.15">
      <c r="A2705" s="207"/>
      <c r="B2705" s="207"/>
      <c r="C2705" s="208"/>
      <c r="D2705" s="208"/>
      <c r="E2705" s="208"/>
      <c r="F2705" s="208"/>
      <c r="G2705" s="208"/>
    </row>
    <row r="2706" spans="1:7" s="202" customFormat="1" x14ac:dyDescent="0.15">
      <c r="A2706" s="207"/>
      <c r="B2706" s="207"/>
      <c r="C2706" s="208"/>
      <c r="D2706" s="208"/>
      <c r="E2706" s="208"/>
      <c r="F2706" s="208"/>
      <c r="G2706" s="208"/>
    </row>
    <row r="2707" spans="1:7" s="202" customFormat="1" x14ac:dyDescent="0.15">
      <c r="A2707" s="207"/>
      <c r="B2707" s="207"/>
      <c r="C2707" s="208"/>
      <c r="D2707" s="208"/>
      <c r="E2707" s="208"/>
      <c r="F2707" s="208"/>
      <c r="G2707" s="208"/>
    </row>
    <row r="2708" spans="1:7" s="202" customFormat="1" x14ac:dyDescent="0.15">
      <c r="A2708" s="207"/>
      <c r="B2708" s="207"/>
      <c r="C2708" s="208"/>
      <c r="D2708" s="208"/>
      <c r="E2708" s="208"/>
      <c r="F2708" s="208"/>
      <c r="G2708" s="208"/>
    </row>
    <row r="2709" spans="1:7" s="202" customFormat="1" x14ac:dyDescent="0.15">
      <c r="A2709" s="207"/>
      <c r="B2709" s="207"/>
      <c r="C2709" s="208"/>
      <c r="D2709" s="208"/>
      <c r="E2709" s="208"/>
      <c r="F2709" s="208"/>
      <c r="G2709" s="208"/>
    </row>
    <row r="2710" spans="1:7" s="202" customFormat="1" x14ac:dyDescent="0.15">
      <c r="A2710" s="207"/>
      <c r="B2710" s="207"/>
      <c r="C2710" s="208"/>
      <c r="D2710" s="208"/>
      <c r="E2710" s="208"/>
      <c r="F2710" s="208"/>
      <c r="G2710" s="208"/>
    </row>
    <row r="2711" spans="1:7" s="202" customFormat="1" x14ac:dyDescent="0.15">
      <c r="A2711" s="207"/>
      <c r="B2711" s="207"/>
      <c r="C2711" s="208"/>
      <c r="D2711" s="208"/>
      <c r="E2711" s="208"/>
      <c r="F2711" s="208"/>
      <c r="G2711" s="208"/>
    </row>
    <row r="2712" spans="1:7" s="202" customFormat="1" x14ac:dyDescent="0.15">
      <c r="A2712" s="207"/>
      <c r="B2712" s="207"/>
      <c r="C2712" s="208"/>
      <c r="D2712" s="208"/>
      <c r="E2712" s="208"/>
      <c r="F2712" s="208"/>
      <c r="G2712" s="208"/>
    </row>
    <row r="2713" spans="1:7" s="202" customFormat="1" x14ac:dyDescent="0.15">
      <c r="A2713" s="207"/>
      <c r="B2713" s="207"/>
      <c r="C2713" s="208"/>
      <c r="D2713" s="208"/>
      <c r="E2713" s="208"/>
      <c r="F2713" s="208"/>
      <c r="G2713" s="208"/>
    </row>
    <row r="2714" spans="1:7" s="202" customFormat="1" x14ac:dyDescent="0.15">
      <c r="A2714" s="207"/>
      <c r="B2714" s="207"/>
      <c r="C2714" s="208"/>
      <c r="D2714" s="208"/>
      <c r="E2714" s="208"/>
      <c r="F2714" s="208"/>
      <c r="G2714" s="208"/>
    </row>
    <row r="2715" spans="1:7" s="202" customFormat="1" x14ac:dyDescent="0.15">
      <c r="A2715" s="207"/>
      <c r="B2715" s="207"/>
      <c r="C2715" s="208"/>
      <c r="D2715" s="208"/>
      <c r="E2715" s="208"/>
      <c r="F2715" s="208"/>
      <c r="G2715" s="208"/>
    </row>
    <row r="2716" spans="1:7" s="202" customFormat="1" x14ac:dyDescent="0.15">
      <c r="A2716" s="207"/>
      <c r="B2716" s="207"/>
      <c r="C2716" s="208"/>
      <c r="D2716" s="208"/>
      <c r="E2716" s="208"/>
      <c r="F2716" s="208"/>
      <c r="G2716" s="208"/>
    </row>
    <row r="2717" spans="1:7" s="202" customFormat="1" x14ac:dyDescent="0.15">
      <c r="A2717" s="207"/>
      <c r="B2717" s="207"/>
      <c r="C2717" s="208"/>
      <c r="D2717" s="208"/>
      <c r="E2717" s="208"/>
      <c r="F2717" s="208"/>
      <c r="G2717" s="208"/>
    </row>
    <row r="2718" spans="1:7" s="202" customFormat="1" x14ac:dyDescent="0.15">
      <c r="A2718" s="207"/>
      <c r="B2718" s="207"/>
      <c r="C2718" s="208"/>
      <c r="D2718" s="208"/>
      <c r="E2718" s="208"/>
      <c r="F2718" s="208"/>
      <c r="G2718" s="208"/>
    </row>
    <row r="2719" spans="1:7" s="202" customFormat="1" x14ac:dyDescent="0.15">
      <c r="A2719" s="207"/>
      <c r="B2719" s="207"/>
      <c r="C2719" s="208"/>
      <c r="D2719" s="208"/>
      <c r="E2719" s="208"/>
      <c r="F2719" s="208"/>
      <c r="G2719" s="208"/>
    </row>
    <row r="2720" spans="1:7" s="202" customFormat="1" x14ac:dyDescent="0.15">
      <c r="A2720" s="207"/>
      <c r="B2720" s="207"/>
      <c r="C2720" s="208"/>
      <c r="D2720" s="208"/>
      <c r="E2720" s="208"/>
      <c r="F2720" s="208"/>
      <c r="G2720" s="208"/>
    </row>
    <row r="2721" spans="1:7" s="202" customFormat="1" x14ac:dyDescent="0.15">
      <c r="A2721" s="207"/>
      <c r="B2721" s="207"/>
      <c r="C2721" s="208"/>
      <c r="D2721" s="208"/>
      <c r="E2721" s="208"/>
      <c r="F2721" s="208"/>
      <c r="G2721" s="208"/>
    </row>
    <row r="2722" spans="1:7" s="202" customFormat="1" x14ac:dyDescent="0.15">
      <c r="A2722" s="207"/>
      <c r="B2722" s="207"/>
      <c r="C2722" s="208"/>
      <c r="D2722" s="208"/>
      <c r="E2722" s="208"/>
      <c r="F2722" s="208"/>
      <c r="G2722" s="208"/>
    </row>
    <row r="2723" spans="1:7" s="202" customFormat="1" x14ac:dyDescent="0.15">
      <c r="A2723" s="207"/>
      <c r="B2723" s="207"/>
      <c r="C2723" s="208"/>
      <c r="D2723" s="208"/>
      <c r="E2723" s="208"/>
      <c r="F2723" s="208"/>
      <c r="G2723" s="208"/>
    </row>
    <row r="2724" spans="1:7" s="202" customFormat="1" x14ac:dyDescent="0.15">
      <c r="A2724" s="207"/>
      <c r="B2724" s="207"/>
      <c r="C2724" s="208"/>
      <c r="D2724" s="208"/>
      <c r="E2724" s="208"/>
      <c r="F2724" s="208"/>
      <c r="G2724" s="208"/>
    </row>
    <row r="2725" spans="1:7" s="202" customFormat="1" x14ac:dyDescent="0.15">
      <c r="A2725" s="207"/>
      <c r="B2725" s="207"/>
      <c r="C2725" s="208"/>
      <c r="D2725" s="208"/>
      <c r="E2725" s="208"/>
      <c r="F2725" s="208"/>
      <c r="G2725" s="208"/>
    </row>
    <row r="2726" spans="1:7" s="202" customFormat="1" x14ac:dyDescent="0.15">
      <c r="A2726" s="207"/>
      <c r="B2726" s="207"/>
      <c r="C2726" s="208"/>
      <c r="D2726" s="208"/>
      <c r="E2726" s="208"/>
      <c r="F2726" s="208"/>
      <c r="G2726" s="208"/>
    </row>
    <row r="2727" spans="1:7" s="202" customFormat="1" x14ac:dyDescent="0.15">
      <c r="A2727" s="207"/>
      <c r="B2727" s="207"/>
      <c r="C2727" s="208"/>
      <c r="D2727" s="208"/>
      <c r="E2727" s="208"/>
      <c r="F2727" s="208"/>
      <c r="G2727" s="208"/>
    </row>
    <row r="2728" spans="1:7" s="202" customFormat="1" x14ac:dyDescent="0.15">
      <c r="A2728" s="207"/>
      <c r="B2728" s="207"/>
      <c r="C2728" s="208"/>
      <c r="D2728" s="208"/>
      <c r="E2728" s="208"/>
      <c r="F2728" s="208"/>
      <c r="G2728" s="208"/>
    </row>
    <row r="2729" spans="1:7" s="202" customFormat="1" x14ac:dyDescent="0.15">
      <c r="A2729" s="207"/>
      <c r="B2729" s="207"/>
      <c r="C2729" s="208"/>
      <c r="D2729" s="208"/>
      <c r="E2729" s="208"/>
      <c r="F2729" s="208"/>
      <c r="G2729" s="208"/>
    </row>
    <row r="2730" spans="1:7" s="202" customFormat="1" x14ac:dyDescent="0.15">
      <c r="A2730" s="207"/>
      <c r="B2730" s="207"/>
      <c r="C2730" s="208"/>
      <c r="D2730" s="208"/>
      <c r="E2730" s="208"/>
      <c r="F2730" s="208"/>
      <c r="G2730" s="208"/>
    </row>
    <row r="2731" spans="1:7" s="202" customFormat="1" x14ac:dyDescent="0.15">
      <c r="A2731" s="207"/>
      <c r="B2731" s="207"/>
      <c r="C2731" s="208"/>
      <c r="D2731" s="208"/>
      <c r="E2731" s="208"/>
      <c r="F2731" s="208"/>
      <c r="G2731" s="208"/>
    </row>
    <row r="2732" spans="1:7" s="202" customFormat="1" x14ac:dyDescent="0.15">
      <c r="A2732" s="207"/>
      <c r="B2732" s="207"/>
      <c r="C2732" s="208"/>
      <c r="D2732" s="208"/>
      <c r="E2732" s="208"/>
      <c r="F2732" s="208"/>
      <c r="G2732" s="208"/>
    </row>
    <row r="2733" spans="1:7" s="202" customFormat="1" x14ac:dyDescent="0.15">
      <c r="A2733" s="207"/>
      <c r="B2733" s="207"/>
      <c r="C2733" s="208"/>
      <c r="D2733" s="208"/>
      <c r="E2733" s="208"/>
      <c r="F2733" s="208"/>
      <c r="G2733" s="208"/>
    </row>
    <row r="2734" spans="1:7" s="202" customFormat="1" x14ac:dyDescent="0.15">
      <c r="A2734" s="207"/>
      <c r="B2734" s="207"/>
      <c r="C2734" s="208"/>
      <c r="D2734" s="208"/>
      <c r="E2734" s="208"/>
      <c r="F2734" s="208"/>
      <c r="G2734" s="208"/>
    </row>
    <row r="2735" spans="1:7" s="202" customFormat="1" x14ac:dyDescent="0.15">
      <c r="A2735" s="207"/>
      <c r="B2735" s="207"/>
      <c r="C2735" s="208"/>
      <c r="D2735" s="208"/>
      <c r="E2735" s="208"/>
      <c r="F2735" s="208"/>
      <c r="G2735" s="208"/>
    </row>
    <row r="2736" spans="1:7" s="202" customFormat="1" x14ac:dyDescent="0.15">
      <c r="A2736" s="207"/>
      <c r="B2736" s="207"/>
      <c r="C2736" s="208"/>
      <c r="D2736" s="208"/>
      <c r="E2736" s="208"/>
      <c r="F2736" s="208"/>
      <c r="G2736" s="208"/>
    </row>
    <row r="2737" spans="1:7" s="202" customFormat="1" x14ac:dyDescent="0.15">
      <c r="A2737" s="207"/>
      <c r="B2737" s="207"/>
      <c r="C2737" s="208"/>
      <c r="D2737" s="208"/>
      <c r="E2737" s="208"/>
      <c r="F2737" s="208"/>
      <c r="G2737" s="208"/>
    </row>
    <row r="2738" spans="1:7" s="202" customFormat="1" x14ac:dyDescent="0.15">
      <c r="A2738" s="207"/>
      <c r="B2738" s="207"/>
      <c r="C2738" s="208"/>
      <c r="D2738" s="208"/>
      <c r="E2738" s="208"/>
      <c r="F2738" s="208"/>
      <c r="G2738" s="208"/>
    </row>
    <row r="2739" spans="1:7" s="202" customFormat="1" x14ac:dyDescent="0.15">
      <c r="A2739" s="207"/>
      <c r="B2739" s="207"/>
      <c r="C2739" s="208"/>
      <c r="D2739" s="208"/>
      <c r="E2739" s="208"/>
      <c r="F2739" s="208"/>
      <c r="G2739" s="208"/>
    </row>
    <row r="2740" spans="1:7" s="202" customFormat="1" x14ac:dyDescent="0.15">
      <c r="A2740" s="207"/>
      <c r="B2740" s="207"/>
      <c r="C2740" s="208"/>
      <c r="D2740" s="208"/>
      <c r="E2740" s="208"/>
      <c r="F2740" s="208"/>
      <c r="G2740" s="208"/>
    </row>
    <row r="2741" spans="1:7" s="202" customFormat="1" x14ac:dyDescent="0.15">
      <c r="A2741" s="207"/>
      <c r="B2741" s="207"/>
      <c r="C2741" s="208"/>
      <c r="D2741" s="208"/>
      <c r="E2741" s="208"/>
      <c r="F2741" s="208"/>
      <c r="G2741" s="208"/>
    </row>
    <row r="2742" spans="1:7" s="202" customFormat="1" x14ac:dyDescent="0.15">
      <c r="A2742" s="207"/>
      <c r="B2742" s="207"/>
      <c r="C2742" s="208"/>
      <c r="D2742" s="208"/>
      <c r="E2742" s="208"/>
      <c r="F2742" s="208"/>
      <c r="G2742" s="208"/>
    </row>
    <row r="2743" spans="1:7" s="202" customFormat="1" x14ac:dyDescent="0.15">
      <c r="A2743" s="207"/>
      <c r="B2743" s="207"/>
      <c r="C2743" s="208"/>
      <c r="D2743" s="208"/>
      <c r="E2743" s="208"/>
      <c r="F2743" s="208"/>
      <c r="G2743" s="208"/>
    </row>
    <row r="2744" spans="1:7" s="202" customFormat="1" x14ac:dyDescent="0.15">
      <c r="A2744" s="207"/>
      <c r="B2744" s="207"/>
      <c r="C2744" s="208"/>
      <c r="D2744" s="208"/>
      <c r="E2744" s="208"/>
      <c r="F2744" s="208"/>
      <c r="G2744" s="208"/>
    </row>
    <row r="2745" spans="1:7" s="202" customFormat="1" x14ac:dyDescent="0.15">
      <c r="A2745" s="207"/>
      <c r="B2745" s="207"/>
      <c r="C2745" s="208"/>
      <c r="D2745" s="208"/>
      <c r="E2745" s="208"/>
      <c r="F2745" s="208"/>
      <c r="G2745" s="208"/>
    </row>
    <row r="2746" spans="1:7" s="202" customFormat="1" x14ac:dyDescent="0.15">
      <c r="A2746" s="207"/>
      <c r="B2746" s="207"/>
      <c r="C2746" s="208"/>
      <c r="D2746" s="208"/>
      <c r="E2746" s="208"/>
      <c r="F2746" s="208"/>
      <c r="G2746" s="208"/>
    </row>
    <row r="2747" spans="1:7" s="202" customFormat="1" x14ac:dyDescent="0.15">
      <c r="A2747" s="207"/>
      <c r="B2747" s="207"/>
      <c r="C2747" s="208"/>
      <c r="D2747" s="208"/>
      <c r="E2747" s="208"/>
      <c r="F2747" s="208"/>
      <c r="G2747" s="208"/>
    </row>
    <row r="2748" spans="1:7" s="202" customFormat="1" x14ac:dyDescent="0.15">
      <c r="A2748" s="207"/>
      <c r="B2748" s="207"/>
      <c r="C2748" s="208"/>
      <c r="D2748" s="208"/>
      <c r="E2748" s="208"/>
      <c r="F2748" s="208"/>
      <c r="G2748" s="208"/>
    </row>
    <row r="2749" spans="1:7" s="202" customFormat="1" x14ac:dyDescent="0.15">
      <c r="A2749" s="207"/>
      <c r="B2749" s="207"/>
      <c r="C2749" s="208"/>
      <c r="D2749" s="208"/>
      <c r="E2749" s="208"/>
      <c r="F2749" s="208"/>
      <c r="G2749" s="208"/>
    </row>
    <row r="2750" spans="1:7" s="202" customFormat="1" x14ac:dyDescent="0.15">
      <c r="A2750" s="207"/>
      <c r="B2750" s="207"/>
      <c r="C2750" s="208"/>
      <c r="D2750" s="208"/>
      <c r="E2750" s="208"/>
      <c r="F2750" s="208"/>
      <c r="G2750" s="208"/>
    </row>
    <row r="2751" spans="1:7" s="202" customFormat="1" x14ac:dyDescent="0.15">
      <c r="A2751" s="207"/>
      <c r="B2751" s="207"/>
      <c r="C2751" s="208"/>
      <c r="D2751" s="208"/>
      <c r="E2751" s="208"/>
      <c r="F2751" s="208"/>
      <c r="G2751" s="208"/>
    </row>
    <row r="2752" spans="1:7" s="202" customFormat="1" x14ac:dyDescent="0.15">
      <c r="A2752" s="207"/>
      <c r="B2752" s="207"/>
      <c r="C2752" s="208"/>
      <c r="D2752" s="208"/>
      <c r="E2752" s="208"/>
      <c r="F2752" s="208"/>
      <c r="G2752" s="208"/>
    </row>
    <row r="2753" spans="1:7" s="202" customFormat="1" x14ac:dyDescent="0.15">
      <c r="A2753" s="207"/>
      <c r="B2753" s="207"/>
      <c r="C2753" s="208"/>
      <c r="D2753" s="208"/>
      <c r="E2753" s="208"/>
      <c r="F2753" s="208"/>
      <c r="G2753" s="208"/>
    </row>
    <row r="2754" spans="1:7" s="202" customFormat="1" x14ac:dyDescent="0.15">
      <c r="A2754" s="207"/>
      <c r="B2754" s="207"/>
      <c r="C2754" s="208"/>
      <c r="D2754" s="208"/>
      <c r="E2754" s="208"/>
      <c r="F2754" s="208"/>
      <c r="G2754" s="208"/>
    </row>
    <row r="2755" spans="1:7" s="202" customFormat="1" x14ac:dyDescent="0.15">
      <c r="A2755" s="207"/>
      <c r="B2755" s="207"/>
      <c r="C2755" s="208"/>
      <c r="D2755" s="208"/>
      <c r="E2755" s="208"/>
      <c r="F2755" s="208"/>
      <c r="G2755" s="208"/>
    </row>
    <row r="2756" spans="1:7" s="202" customFormat="1" x14ac:dyDescent="0.15">
      <c r="A2756" s="207"/>
      <c r="B2756" s="207"/>
      <c r="C2756" s="208"/>
      <c r="D2756" s="208"/>
      <c r="E2756" s="208"/>
      <c r="F2756" s="208"/>
      <c r="G2756" s="208"/>
    </row>
    <row r="2757" spans="1:7" s="202" customFormat="1" x14ac:dyDescent="0.15">
      <c r="A2757" s="207"/>
      <c r="B2757" s="207"/>
      <c r="C2757" s="208"/>
      <c r="D2757" s="208"/>
      <c r="E2757" s="208"/>
      <c r="F2757" s="208"/>
      <c r="G2757" s="208"/>
    </row>
    <row r="2758" spans="1:7" s="202" customFormat="1" x14ac:dyDescent="0.15">
      <c r="A2758" s="207"/>
      <c r="B2758" s="207"/>
      <c r="C2758" s="208"/>
      <c r="D2758" s="208"/>
      <c r="E2758" s="208"/>
      <c r="F2758" s="208"/>
      <c r="G2758" s="208"/>
    </row>
    <row r="2759" spans="1:7" s="202" customFormat="1" x14ac:dyDescent="0.15">
      <c r="A2759" s="207"/>
      <c r="B2759" s="207"/>
      <c r="C2759" s="208"/>
      <c r="D2759" s="208"/>
      <c r="E2759" s="208"/>
      <c r="F2759" s="208"/>
      <c r="G2759" s="208"/>
    </row>
    <row r="2760" spans="1:7" s="202" customFormat="1" x14ac:dyDescent="0.15">
      <c r="A2760" s="207"/>
      <c r="B2760" s="207"/>
      <c r="C2760" s="208"/>
      <c r="D2760" s="208"/>
      <c r="E2760" s="208"/>
      <c r="F2760" s="208"/>
      <c r="G2760" s="208"/>
    </row>
    <row r="2761" spans="1:7" s="202" customFormat="1" x14ac:dyDescent="0.15">
      <c r="A2761" s="207"/>
      <c r="B2761" s="207"/>
      <c r="C2761" s="208"/>
      <c r="D2761" s="208"/>
      <c r="E2761" s="208"/>
      <c r="F2761" s="208"/>
      <c r="G2761" s="208"/>
    </row>
    <row r="2762" spans="1:7" s="202" customFormat="1" x14ac:dyDescent="0.15">
      <c r="A2762" s="207"/>
      <c r="B2762" s="207"/>
      <c r="C2762" s="208"/>
      <c r="D2762" s="208"/>
      <c r="E2762" s="208"/>
      <c r="F2762" s="208"/>
      <c r="G2762" s="208"/>
    </row>
    <row r="2763" spans="1:7" s="202" customFormat="1" x14ac:dyDescent="0.15">
      <c r="A2763" s="207"/>
      <c r="B2763" s="207"/>
      <c r="C2763" s="208"/>
      <c r="D2763" s="208"/>
      <c r="E2763" s="208"/>
      <c r="F2763" s="208"/>
      <c r="G2763" s="208"/>
    </row>
    <row r="2764" spans="1:7" s="202" customFormat="1" x14ac:dyDescent="0.15">
      <c r="A2764" s="207"/>
      <c r="B2764" s="207"/>
      <c r="C2764" s="208"/>
      <c r="D2764" s="208"/>
      <c r="E2764" s="208"/>
      <c r="F2764" s="208"/>
      <c r="G2764" s="208"/>
    </row>
    <row r="2765" spans="1:7" s="202" customFormat="1" x14ac:dyDescent="0.15">
      <c r="A2765" s="207"/>
      <c r="B2765" s="207"/>
      <c r="C2765" s="208"/>
      <c r="D2765" s="208"/>
      <c r="E2765" s="208"/>
      <c r="F2765" s="208"/>
      <c r="G2765" s="208"/>
    </row>
    <row r="2766" spans="1:7" s="202" customFormat="1" x14ac:dyDescent="0.15">
      <c r="A2766" s="207"/>
      <c r="B2766" s="207"/>
      <c r="C2766" s="208"/>
      <c r="D2766" s="208"/>
      <c r="E2766" s="208"/>
      <c r="F2766" s="208"/>
      <c r="G2766" s="208"/>
    </row>
    <row r="2767" spans="1:7" s="202" customFormat="1" x14ac:dyDescent="0.15">
      <c r="A2767" s="207"/>
      <c r="B2767" s="207"/>
      <c r="C2767" s="208"/>
      <c r="D2767" s="208"/>
      <c r="E2767" s="208"/>
      <c r="F2767" s="208"/>
      <c r="G2767" s="208"/>
    </row>
    <row r="2768" spans="1:7" s="202" customFormat="1" x14ac:dyDescent="0.15">
      <c r="A2768" s="207"/>
      <c r="B2768" s="207"/>
      <c r="C2768" s="208"/>
      <c r="D2768" s="208"/>
      <c r="E2768" s="208"/>
      <c r="F2768" s="208"/>
      <c r="G2768" s="208"/>
    </row>
    <row r="2769" spans="1:7" s="202" customFormat="1" x14ac:dyDescent="0.15">
      <c r="A2769" s="207"/>
      <c r="B2769" s="207"/>
      <c r="C2769" s="208"/>
      <c r="D2769" s="208"/>
      <c r="E2769" s="208"/>
      <c r="F2769" s="208"/>
      <c r="G2769" s="208"/>
    </row>
    <row r="2770" spans="1:7" s="202" customFormat="1" x14ac:dyDescent="0.15">
      <c r="A2770" s="207"/>
      <c r="B2770" s="207"/>
      <c r="C2770" s="208"/>
      <c r="D2770" s="208"/>
      <c r="E2770" s="208"/>
      <c r="F2770" s="208"/>
      <c r="G2770" s="208"/>
    </row>
    <row r="2771" spans="1:7" s="202" customFormat="1" x14ac:dyDescent="0.15">
      <c r="A2771" s="207"/>
      <c r="B2771" s="207"/>
      <c r="C2771" s="208"/>
      <c r="D2771" s="208"/>
      <c r="E2771" s="208"/>
      <c r="F2771" s="208"/>
      <c r="G2771" s="208"/>
    </row>
    <row r="2772" spans="1:7" s="202" customFormat="1" x14ac:dyDescent="0.15">
      <c r="A2772" s="207"/>
      <c r="B2772" s="207"/>
      <c r="C2772" s="208"/>
      <c r="D2772" s="208"/>
      <c r="E2772" s="208"/>
      <c r="F2772" s="208"/>
      <c r="G2772" s="208"/>
    </row>
    <row r="2773" spans="1:7" s="202" customFormat="1" x14ac:dyDescent="0.15">
      <c r="A2773" s="207"/>
      <c r="B2773" s="207"/>
      <c r="C2773" s="208"/>
      <c r="D2773" s="208"/>
      <c r="E2773" s="208"/>
      <c r="F2773" s="208"/>
      <c r="G2773" s="208"/>
    </row>
    <row r="2774" spans="1:7" s="202" customFormat="1" x14ac:dyDescent="0.15">
      <c r="A2774" s="207"/>
      <c r="B2774" s="207"/>
      <c r="C2774" s="208"/>
      <c r="D2774" s="208"/>
      <c r="E2774" s="208"/>
      <c r="F2774" s="208"/>
      <c r="G2774" s="208"/>
    </row>
    <row r="2775" spans="1:7" s="202" customFormat="1" x14ac:dyDescent="0.15">
      <c r="A2775" s="207"/>
      <c r="B2775" s="207"/>
      <c r="C2775" s="208"/>
      <c r="D2775" s="208"/>
      <c r="E2775" s="208"/>
      <c r="F2775" s="208"/>
      <c r="G2775" s="208"/>
    </row>
    <row r="2776" spans="1:7" s="202" customFormat="1" x14ac:dyDescent="0.15">
      <c r="A2776" s="207"/>
      <c r="B2776" s="207"/>
      <c r="C2776" s="208"/>
      <c r="D2776" s="208"/>
      <c r="E2776" s="208"/>
      <c r="F2776" s="208"/>
      <c r="G2776" s="208"/>
    </row>
    <row r="2777" spans="1:7" s="202" customFormat="1" x14ac:dyDescent="0.15">
      <c r="A2777" s="207"/>
      <c r="B2777" s="207"/>
      <c r="C2777" s="208"/>
      <c r="D2777" s="208"/>
      <c r="E2777" s="208"/>
      <c r="F2777" s="208"/>
      <c r="G2777" s="208"/>
    </row>
    <row r="2778" spans="1:7" s="202" customFormat="1" x14ac:dyDescent="0.15">
      <c r="A2778" s="207"/>
      <c r="B2778" s="207"/>
      <c r="C2778" s="208"/>
      <c r="D2778" s="208"/>
      <c r="E2778" s="208"/>
      <c r="F2778" s="208"/>
      <c r="G2778" s="208"/>
    </row>
    <row r="2779" spans="1:7" s="202" customFormat="1" x14ac:dyDescent="0.15">
      <c r="A2779" s="207"/>
      <c r="B2779" s="207"/>
      <c r="C2779" s="208"/>
      <c r="D2779" s="208"/>
      <c r="E2779" s="208"/>
      <c r="F2779" s="208"/>
      <c r="G2779" s="208"/>
    </row>
    <row r="2780" spans="1:7" s="202" customFormat="1" x14ac:dyDescent="0.15">
      <c r="A2780" s="207"/>
      <c r="B2780" s="207"/>
      <c r="C2780" s="208"/>
      <c r="D2780" s="208"/>
      <c r="E2780" s="208"/>
      <c r="F2780" s="208"/>
      <c r="G2780" s="208"/>
    </row>
    <row r="2781" spans="1:7" s="202" customFormat="1" x14ac:dyDescent="0.15">
      <c r="A2781" s="207"/>
      <c r="B2781" s="207"/>
      <c r="C2781" s="208"/>
      <c r="D2781" s="208"/>
      <c r="E2781" s="208"/>
      <c r="F2781" s="208"/>
      <c r="G2781" s="208"/>
    </row>
    <row r="2782" spans="1:7" s="202" customFormat="1" x14ac:dyDescent="0.15">
      <c r="A2782" s="207"/>
      <c r="B2782" s="207"/>
      <c r="C2782" s="208"/>
      <c r="D2782" s="208"/>
      <c r="E2782" s="208"/>
      <c r="F2782" s="208"/>
      <c r="G2782" s="208"/>
    </row>
    <row r="2783" spans="1:7" s="202" customFormat="1" x14ac:dyDescent="0.15">
      <c r="A2783" s="207"/>
      <c r="B2783" s="207"/>
      <c r="C2783" s="208"/>
      <c r="D2783" s="208"/>
      <c r="E2783" s="208"/>
      <c r="F2783" s="208"/>
      <c r="G2783" s="208"/>
    </row>
    <row r="2784" spans="1:7" s="202" customFormat="1" x14ac:dyDescent="0.15">
      <c r="A2784" s="207"/>
      <c r="B2784" s="207"/>
      <c r="C2784" s="208"/>
      <c r="D2784" s="208"/>
      <c r="E2784" s="208"/>
      <c r="F2784" s="208"/>
      <c r="G2784" s="208"/>
    </row>
    <row r="2785" spans="1:7" s="202" customFormat="1" x14ac:dyDescent="0.15">
      <c r="A2785" s="207"/>
      <c r="B2785" s="207"/>
      <c r="C2785" s="208"/>
      <c r="D2785" s="208"/>
      <c r="E2785" s="208"/>
      <c r="F2785" s="208"/>
      <c r="G2785" s="208"/>
    </row>
    <row r="2786" spans="1:7" s="202" customFormat="1" x14ac:dyDescent="0.15">
      <c r="A2786" s="207"/>
      <c r="B2786" s="207"/>
      <c r="C2786" s="208"/>
      <c r="D2786" s="208"/>
      <c r="E2786" s="208"/>
      <c r="F2786" s="208"/>
      <c r="G2786" s="208"/>
    </row>
    <row r="2787" spans="1:7" s="202" customFormat="1" x14ac:dyDescent="0.15">
      <c r="A2787" s="207"/>
      <c r="B2787" s="207"/>
      <c r="C2787" s="208"/>
      <c r="D2787" s="208"/>
      <c r="E2787" s="208"/>
      <c r="F2787" s="208"/>
      <c r="G2787" s="208"/>
    </row>
    <row r="2788" spans="1:7" s="202" customFormat="1" x14ac:dyDescent="0.15">
      <c r="A2788" s="207"/>
      <c r="B2788" s="207"/>
      <c r="C2788" s="208"/>
      <c r="D2788" s="208"/>
      <c r="E2788" s="208"/>
      <c r="F2788" s="208"/>
      <c r="G2788" s="208"/>
    </row>
    <row r="2789" spans="1:7" s="202" customFormat="1" x14ac:dyDescent="0.15">
      <c r="A2789" s="207"/>
      <c r="B2789" s="207"/>
      <c r="C2789" s="208"/>
      <c r="D2789" s="208"/>
      <c r="E2789" s="208"/>
      <c r="F2789" s="208"/>
      <c r="G2789" s="208"/>
    </row>
    <row r="2790" spans="1:7" s="202" customFormat="1" x14ac:dyDescent="0.15">
      <c r="A2790" s="207"/>
      <c r="B2790" s="207"/>
      <c r="C2790" s="208"/>
      <c r="D2790" s="208"/>
      <c r="E2790" s="208"/>
      <c r="F2790" s="208"/>
      <c r="G2790" s="208"/>
    </row>
    <row r="2791" spans="1:7" s="202" customFormat="1" x14ac:dyDescent="0.15">
      <c r="A2791" s="207"/>
      <c r="B2791" s="207"/>
      <c r="C2791" s="208"/>
      <c r="D2791" s="208"/>
      <c r="E2791" s="208"/>
      <c r="F2791" s="208"/>
      <c r="G2791" s="208"/>
    </row>
    <row r="2792" spans="1:7" s="202" customFormat="1" x14ac:dyDescent="0.15">
      <c r="A2792" s="207"/>
      <c r="B2792" s="207"/>
      <c r="C2792" s="208"/>
      <c r="D2792" s="208"/>
      <c r="E2792" s="208"/>
      <c r="F2792" s="208"/>
      <c r="G2792" s="208"/>
    </row>
    <row r="2793" spans="1:7" s="202" customFormat="1" x14ac:dyDescent="0.15">
      <c r="A2793" s="207"/>
      <c r="B2793" s="207"/>
      <c r="C2793" s="208"/>
      <c r="D2793" s="208"/>
      <c r="E2793" s="208"/>
      <c r="F2793" s="208"/>
      <c r="G2793" s="208"/>
    </row>
    <row r="2794" spans="1:7" s="202" customFormat="1" x14ac:dyDescent="0.15">
      <c r="A2794" s="207"/>
      <c r="B2794" s="207"/>
      <c r="C2794" s="208"/>
      <c r="D2794" s="208"/>
      <c r="E2794" s="208"/>
      <c r="F2794" s="208"/>
      <c r="G2794" s="208"/>
    </row>
    <row r="2795" spans="1:7" s="202" customFormat="1" x14ac:dyDescent="0.15">
      <c r="A2795" s="207"/>
      <c r="B2795" s="207"/>
      <c r="C2795" s="208"/>
      <c r="D2795" s="208"/>
      <c r="E2795" s="208"/>
      <c r="F2795" s="208"/>
      <c r="G2795" s="208"/>
    </row>
    <row r="2796" spans="1:7" s="202" customFormat="1" x14ac:dyDescent="0.15">
      <c r="A2796" s="207"/>
      <c r="B2796" s="207"/>
      <c r="C2796" s="208"/>
      <c r="D2796" s="208"/>
      <c r="E2796" s="208"/>
      <c r="F2796" s="208"/>
      <c r="G2796" s="208"/>
    </row>
    <row r="2797" spans="1:7" s="202" customFormat="1" x14ac:dyDescent="0.15">
      <c r="A2797" s="207"/>
      <c r="B2797" s="207"/>
      <c r="C2797" s="208"/>
      <c r="D2797" s="208"/>
      <c r="E2797" s="208"/>
      <c r="F2797" s="208"/>
      <c r="G2797" s="208"/>
    </row>
    <row r="2798" spans="1:7" s="202" customFormat="1" x14ac:dyDescent="0.15">
      <c r="A2798" s="207"/>
      <c r="B2798" s="207"/>
      <c r="C2798" s="208"/>
      <c r="D2798" s="208"/>
      <c r="E2798" s="208"/>
      <c r="F2798" s="208"/>
      <c r="G2798" s="208"/>
    </row>
    <row r="2799" spans="1:7" s="202" customFormat="1" x14ac:dyDescent="0.15">
      <c r="A2799" s="207"/>
      <c r="B2799" s="207"/>
      <c r="C2799" s="208"/>
      <c r="D2799" s="208"/>
      <c r="E2799" s="208"/>
      <c r="F2799" s="208"/>
      <c r="G2799" s="208"/>
    </row>
    <row r="2800" spans="1:7" s="202" customFormat="1" x14ac:dyDescent="0.15">
      <c r="A2800" s="207"/>
      <c r="B2800" s="207"/>
      <c r="C2800" s="208"/>
      <c r="D2800" s="208"/>
      <c r="E2800" s="208"/>
      <c r="F2800" s="208"/>
      <c r="G2800" s="208"/>
    </row>
    <row r="2801" spans="1:7" s="202" customFormat="1" x14ac:dyDescent="0.15">
      <c r="A2801" s="207"/>
      <c r="B2801" s="207"/>
      <c r="C2801" s="208"/>
      <c r="D2801" s="208"/>
      <c r="E2801" s="208"/>
      <c r="F2801" s="208"/>
      <c r="G2801" s="208"/>
    </row>
    <row r="2802" spans="1:7" s="202" customFormat="1" x14ac:dyDescent="0.15">
      <c r="A2802" s="207"/>
      <c r="B2802" s="207"/>
      <c r="C2802" s="208"/>
      <c r="D2802" s="208"/>
      <c r="E2802" s="208"/>
      <c r="F2802" s="208"/>
      <c r="G2802" s="208"/>
    </row>
    <row r="2803" spans="1:7" s="202" customFormat="1" x14ac:dyDescent="0.15">
      <c r="A2803" s="207"/>
      <c r="B2803" s="207"/>
      <c r="C2803" s="208"/>
      <c r="D2803" s="208"/>
      <c r="E2803" s="208"/>
      <c r="F2803" s="208"/>
      <c r="G2803" s="208"/>
    </row>
    <row r="2804" spans="1:7" s="202" customFormat="1" x14ac:dyDescent="0.15">
      <c r="A2804" s="207"/>
      <c r="B2804" s="207"/>
      <c r="C2804" s="208"/>
      <c r="D2804" s="208"/>
      <c r="E2804" s="208"/>
      <c r="F2804" s="208"/>
      <c r="G2804" s="208"/>
    </row>
    <row r="2805" spans="1:7" s="202" customFormat="1" x14ac:dyDescent="0.15">
      <c r="A2805" s="207"/>
      <c r="B2805" s="207"/>
      <c r="C2805" s="208"/>
      <c r="D2805" s="208"/>
      <c r="E2805" s="208"/>
      <c r="F2805" s="208"/>
      <c r="G2805" s="208"/>
    </row>
    <row r="2806" spans="1:7" s="202" customFormat="1" x14ac:dyDescent="0.15">
      <c r="A2806" s="207"/>
      <c r="B2806" s="207"/>
      <c r="C2806" s="208"/>
      <c r="D2806" s="208"/>
      <c r="E2806" s="208"/>
      <c r="F2806" s="208"/>
      <c r="G2806" s="208"/>
    </row>
    <row r="2807" spans="1:7" s="202" customFormat="1" x14ac:dyDescent="0.15">
      <c r="A2807" s="207"/>
      <c r="B2807" s="207"/>
      <c r="C2807" s="208"/>
      <c r="D2807" s="208"/>
      <c r="E2807" s="208"/>
      <c r="F2807" s="208"/>
      <c r="G2807" s="208"/>
    </row>
    <row r="2808" spans="1:7" s="202" customFormat="1" x14ac:dyDescent="0.15">
      <c r="A2808" s="207"/>
      <c r="B2808" s="207"/>
      <c r="C2808" s="208"/>
      <c r="D2808" s="208"/>
      <c r="E2808" s="208"/>
      <c r="F2808" s="208"/>
      <c r="G2808" s="208"/>
    </row>
    <row r="2809" spans="1:7" s="202" customFormat="1" x14ac:dyDescent="0.15">
      <c r="A2809" s="207"/>
      <c r="B2809" s="207"/>
      <c r="C2809" s="208"/>
      <c r="D2809" s="208"/>
      <c r="E2809" s="208"/>
      <c r="F2809" s="208"/>
      <c r="G2809" s="208"/>
    </row>
    <row r="2810" spans="1:7" s="202" customFormat="1" x14ac:dyDescent="0.15">
      <c r="A2810" s="207"/>
      <c r="B2810" s="207"/>
      <c r="C2810" s="208"/>
      <c r="D2810" s="208"/>
      <c r="E2810" s="208"/>
      <c r="F2810" s="208"/>
      <c r="G2810" s="208"/>
    </row>
    <row r="2811" spans="1:7" s="202" customFormat="1" x14ac:dyDescent="0.15">
      <c r="A2811" s="207"/>
      <c r="B2811" s="207"/>
      <c r="C2811" s="208"/>
      <c r="D2811" s="208"/>
      <c r="E2811" s="208"/>
      <c r="F2811" s="208"/>
      <c r="G2811" s="208"/>
    </row>
    <row r="2812" spans="1:7" s="202" customFormat="1" x14ac:dyDescent="0.15">
      <c r="A2812" s="207"/>
      <c r="B2812" s="207"/>
      <c r="C2812" s="208"/>
      <c r="D2812" s="208"/>
      <c r="E2812" s="208"/>
      <c r="F2812" s="208"/>
      <c r="G2812" s="208"/>
    </row>
    <row r="2813" spans="1:7" s="202" customFormat="1" x14ac:dyDescent="0.15">
      <c r="A2813" s="207"/>
      <c r="B2813" s="207"/>
      <c r="C2813" s="208"/>
      <c r="D2813" s="208"/>
      <c r="E2813" s="208"/>
      <c r="F2813" s="208"/>
      <c r="G2813" s="208"/>
    </row>
    <row r="2814" spans="1:7" s="202" customFormat="1" x14ac:dyDescent="0.15">
      <c r="A2814" s="207"/>
      <c r="B2814" s="207"/>
      <c r="C2814" s="208"/>
      <c r="D2814" s="208"/>
      <c r="E2814" s="208"/>
      <c r="F2814" s="208"/>
      <c r="G2814" s="208"/>
    </row>
    <row r="2815" spans="1:7" s="202" customFormat="1" x14ac:dyDescent="0.15">
      <c r="A2815" s="207"/>
      <c r="B2815" s="207"/>
      <c r="C2815" s="208"/>
      <c r="D2815" s="208"/>
      <c r="E2815" s="208"/>
      <c r="F2815" s="208"/>
      <c r="G2815" s="208"/>
    </row>
    <row r="2816" spans="1:7" s="202" customFormat="1" x14ac:dyDescent="0.15">
      <c r="A2816" s="207"/>
      <c r="B2816" s="207"/>
      <c r="C2816" s="208"/>
      <c r="D2816" s="208"/>
      <c r="E2816" s="208"/>
      <c r="F2816" s="208"/>
      <c r="G2816" s="208"/>
    </row>
    <row r="2817" spans="1:7" s="202" customFormat="1" x14ac:dyDescent="0.15">
      <c r="A2817" s="207"/>
      <c r="B2817" s="207"/>
      <c r="C2817" s="208"/>
      <c r="D2817" s="208"/>
      <c r="E2817" s="208"/>
      <c r="F2817" s="208"/>
      <c r="G2817" s="208"/>
    </row>
    <row r="2818" spans="1:7" s="202" customFormat="1" x14ac:dyDescent="0.15">
      <c r="A2818" s="207"/>
      <c r="B2818" s="207"/>
      <c r="C2818" s="208"/>
      <c r="D2818" s="208"/>
      <c r="E2818" s="208"/>
      <c r="F2818" s="208"/>
      <c r="G2818" s="208"/>
    </row>
    <row r="2819" spans="1:7" s="202" customFormat="1" x14ac:dyDescent="0.15">
      <c r="A2819" s="207"/>
      <c r="B2819" s="207"/>
      <c r="C2819" s="208"/>
      <c r="D2819" s="208"/>
      <c r="E2819" s="208"/>
      <c r="F2819" s="208"/>
      <c r="G2819" s="208"/>
    </row>
    <row r="2820" spans="1:7" s="202" customFormat="1" x14ac:dyDescent="0.15">
      <c r="A2820" s="207"/>
      <c r="B2820" s="207"/>
      <c r="C2820" s="208"/>
      <c r="D2820" s="208"/>
      <c r="E2820" s="208"/>
      <c r="F2820" s="208"/>
      <c r="G2820" s="208"/>
    </row>
    <row r="2821" spans="1:7" s="202" customFormat="1" x14ac:dyDescent="0.15">
      <c r="A2821" s="207"/>
      <c r="B2821" s="207"/>
      <c r="C2821" s="208"/>
      <c r="D2821" s="208"/>
      <c r="E2821" s="208"/>
      <c r="F2821" s="208"/>
      <c r="G2821" s="208"/>
    </row>
    <row r="2822" spans="1:7" s="202" customFormat="1" x14ac:dyDescent="0.15">
      <c r="A2822" s="207"/>
      <c r="B2822" s="207"/>
      <c r="C2822" s="208"/>
      <c r="D2822" s="208"/>
      <c r="E2822" s="208"/>
      <c r="F2822" s="208"/>
      <c r="G2822" s="208"/>
    </row>
    <row r="2823" spans="1:7" s="202" customFormat="1" x14ac:dyDescent="0.15">
      <c r="A2823" s="207"/>
      <c r="B2823" s="207"/>
      <c r="C2823" s="208"/>
      <c r="D2823" s="208"/>
      <c r="E2823" s="208"/>
      <c r="F2823" s="208"/>
      <c r="G2823" s="208"/>
    </row>
    <row r="2824" spans="1:7" s="202" customFormat="1" x14ac:dyDescent="0.15">
      <c r="A2824" s="207"/>
      <c r="B2824" s="207"/>
      <c r="C2824" s="208"/>
      <c r="D2824" s="208"/>
      <c r="E2824" s="208"/>
      <c r="F2824" s="208"/>
      <c r="G2824" s="208"/>
    </row>
    <row r="2825" spans="1:7" s="202" customFormat="1" x14ac:dyDescent="0.15">
      <c r="A2825" s="207"/>
      <c r="B2825" s="207"/>
      <c r="C2825" s="208"/>
      <c r="D2825" s="208"/>
      <c r="E2825" s="208"/>
      <c r="F2825" s="208"/>
      <c r="G2825" s="208"/>
    </row>
    <row r="2826" spans="1:7" s="202" customFormat="1" x14ac:dyDescent="0.15">
      <c r="A2826" s="207"/>
      <c r="B2826" s="207"/>
      <c r="C2826" s="208"/>
      <c r="D2826" s="208"/>
      <c r="E2826" s="208"/>
      <c r="F2826" s="208"/>
      <c r="G2826" s="208"/>
    </row>
    <row r="2827" spans="1:7" s="202" customFormat="1" x14ac:dyDescent="0.15">
      <c r="A2827" s="207"/>
      <c r="B2827" s="207"/>
      <c r="C2827" s="208"/>
      <c r="D2827" s="208"/>
      <c r="E2827" s="208"/>
      <c r="F2827" s="208"/>
      <c r="G2827" s="208"/>
    </row>
    <row r="2828" spans="1:7" s="202" customFormat="1" x14ac:dyDescent="0.15">
      <c r="A2828" s="207"/>
      <c r="B2828" s="207"/>
      <c r="C2828" s="208"/>
      <c r="D2828" s="208"/>
      <c r="E2828" s="208"/>
      <c r="F2828" s="208"/>
      <c r="G2828" s="208"/>
    </row>
    <row r="2829" spans="1:7" s="202" customFormat="1" x14ac:dyDescent="0.15">
      <c r="A2829" s="207"/>
      <c r="B2829" s="207"/>
      <c r="C2829" s="208"/>
      <c r="D2829" s="208"/>
      <c r="E2829" s="208"/>
      <c r="F2829" s="208"/>
      <c r="G2829" s="208"/>
    </row>
    <row r="2830" spans="1:7" s="202" customFormat="1" x14ac:dyDescent="0.15">
      <c r="A2830" s="207"/>
      <c r="B2830" s="207"/>
      <c r="C2830" s="208"/>
      <c r="D2830" s="208"/>
      <c r="E2830" s="208"/>
      <c r="F2830" s="208"/>
      <c r="G2830" s="208"/>
    </row>
    <row r="2831" spans="1:7" s="202" customFormat="1" x14ac:dyDescent="0.15">
      <c r="A2831" s="207"/>
      <c r="B2831" s="207"/>
      <c r="C2831" s="208"/>
      <c r="D2831" s="208"/>
      <c r="E2831" s="208"/>
      <c r="F2831" s="208"/>
      <c r="G2831" s="208"/>
    </row>
    <row r="2832" spans="1:7" s="202" customFormat="1" x14ac:dyDescent="0.15">
      <c r="A2832" s="207"/>
      <c r="B2832" s="207"/>
      <c r="C2832" s="208"/>
      <c r="D2832" s="208"/>
      <c r="E2832" s="208"/>
      <c r="F2832" s="208"/>
      <c r="G2832" s="208"/>
    </row>
    <row r="2833" spans="1:7" s="202" customFormat="1" x14ac:dyDescent="0.15">
      <c r="A2833" s="207"/>
      <c r="B2833" s="207"/>
      <c r="C2833" s="208"/>
      <c r="D2833" s="208"/>
      <c r="E2833" s="208"/>
      <c r="F2833" s="208"/>
      <c r="G2833" s="208"/>
    </row>
    <row r="2834" spans="1:7" s="202" customFormat="1" x14ac:dyDescent="0.15">
      <c r="A2834" s="207"/>
      <c r="B2834" s="207"/>
      <c r="C2834" s="208"/>
      <c r="D2834" s="208"/>
      <c r="E2834" s="208"/>
      <c r="F2834" s="208"/>
      <c r="G2834" s="208"/>
    </row>
    <row r="2835" spans="1:7" s="202" customFormat="1" x14ac:dyDescent="0.15">
      <c r="A2835" s="207"/>
      <c r="B2835" s="207"/>
      <c r="C2835" s="208"/>
      <c r="D2835" s="208"/>
      <c r="E2835" s="208"/>
      <c r="F2835" s="208"/>
      <c r="G2835" s="208"/>
    </row>
    <row r="2836" spans="1:7" s="202" customFormat="1" x14ac:dyDescent="0.15">
      <c r="A2836" s="207"/>
      <c r="B2836" s="207"/>
      <c r="C2836" s="208"/>
      <c r="D2836" s="208"/>
      <c r="E2836" s="208"/>
      <c r="F2836" s="208"/>
      <c r="G2836" s="208"/>
    </row>
    <row r="2837" spans="1:7" s="202" customFormat="1" x14ac:dyDescent="0.15">
      <c r="A2837" s="207"/>
      <c r="B2837" s="207"/>
      <c r="C2837" s="208"/>
      <c r="D2837" s="208"/>
      <c r="E2837" s="208"/>
      <c r="F2837" s="208"/>
      <c r="G2837" s="208"/>
    </row>
    <row r="2838" spans="1:7" s="202" customFormat="1" x14ac:dyDescent="0.15">
      <c r="A2838" s="207"/>
      <c r="B2838" s="207"/>
      <c r="C2838" s="208"/>
      <c r="D2838" s="208"/>
      <c r="E2838" s="208"/>
      <c r="F2838" s="208"/>
      <c r="G2838" s="208"/>
    </row>
    <row r="2839" spans="1:7" s="202" customFormat="1" x14ac:dyDescent="0.15">
      <c r="A2839" s="207"/>
      <c r="B2839" s="207"/>
      <c r="C2839" s="208"/>
      <c r="D2839" s="208"/>
      <c r="E2839" s="208"/>
      <c r="F2839" s="208"/>
      <c r="G2839" s="208"/>
    </row>
    <row r="2840" spans="1:7" s="202" customFormat="1" x14ac:dyDescent="0.15">
      <c r="A2840" s="207"/>
      <c r="B2840" s="207"/>
      <c r="C2840" s="208"/>
      <c r="D2840" s="208"/>
      <c r="E2840" s="208"/>
      <c r="F2840" s="208"/>
      <c r="G2840" s="208"/>
    </row>
    <row r="2841" spans="1:7" s="202" customFormat="1" x14ac:dyDescent="0.15">
      <c r="A2841" s="207"/>
      <c r="B2841" s="207"/>
      <c r="C2841" s="208"/>
      <c r="D2841" s="208"/>
      <c r="E2841" s="208"/>
      <c r="F2841" s="208"/>
      <c r="G2841" s="208"/>
    </row>
    <row r="2842" spans="1:7" s="202" customFormat="1" x14ac:dyDescent="0.15">
      <c r="A2842" s="207"/>
      <c r="B2842" s="207"/>
      <c r="C2842" s="208"/>
      <c r="D2842" s="208"/>
      <c r="E2842" s="208"/>
      <c r="F2842" s="208"/>
      <c r="G2842" s="208"/>
    </row>
    <row r="2843" spans="1:7" s="202" customFormat="1" x14ac:dyDescent="0.15">
      <c r="A2843" s="207"/>
      <c r="B2843" s="207"/>
      <c r="C2843" s="208"/>
      <c r="D2843" s="208"/>
      <c r="E2843" s="208"/>
      <c r="F2843" s="208"/>
      <c r="G2843" s="208"/>
    </row>
    <row r="2844" spans="1:7" s="202" customFormat="1" x14ac:dyDescent="0.15">
      <c r="A2844" s="207"/>
      <c r="B2844" s="207"/>
      <c r="C2844" s="208"/>
      <c r="D2844" s="208"/>
      <c r="E2844" s="208"/>
      <c r="F2844" s="208"/>
      <c r="G2844" s="208"/>
    </row>
    <row r="2845" spans="1:7" s="202" customFormat="1" x14ac:dyDescent="0.15">
      <c r="A2845" s="207"/>
      <c r="B2845" s="207"/>
      <c r="C2845" s="208"/>
      <c r="D2845" s="208"/>
      <c r="E2845" s="208"/>
      <c r="F2845" s="208"/>
      <c r="G2845" s="208"/>
    </row>
    <row r="2846" spans="1:7" s="202" customFormat="1" x14ac:dyDescent="0.15">
      <c r="A2846" s="207"/>
      <c r="B2846" s="207"/>
      <c r="C2846" s="208"/>
      <c r="D2846" s="208"/>
      <c r="E2846" s="208"/>
      <c r="F2846" s="208"/>
      <c r="G2846" s="208"/>
    </row>
    <row r="2847" spans="1:7" s="202" customFormat="1" x14ac:dyDescent="0.15">
      <c r="A2847" s="207"/>
      <c r="B2847" s="207"/>
      <c r="C2847" s="208"/>
      <c r="D2847" s="208"/>
      <c r="E2847" s="208"/>
      <c r="F2847" s="208"/>
      <c r="G2847" s="208"/>
    </row>
    <row r="2848" spans="1:7" s="202" customFormat="1" x14ac:dyDescent="0.15">
      <c r="A2848" s="207"/>
      <c r="B2848" s="207"/>
      <c r="C2848" s="208"/>
      <c r="D2848" s="208"/>
      <c r="E2848" s="208"/>
      <c r="F2848" s="208"/>
      <c r="G2848" s="208"/>
    </row>
    <row r="2849" spans="1:7" s="202" customFormat="1" x14ac:dyDescent="0.15">
      <c r="A2849" s="207"/>
      <c r="B2849" s="207"/>
      <c r="C2849" s="208"/>
      <c r="D2849" s="208"/>
      <c r="E2849" s="208"/>
      <c r="F2849" s="208"/>
      <c r="G2849" s="208"/>
    </row>
    <row r="2850" spans="1:7" s="202" customFormat="1" x14ac:dyDescent="0.15">
      <c r="A2850" s="207"/>
      <c r="B2850" s="207"/>
      <c r="C2850" s="208"/>
      <c r="D2850" s="208"/>
      <c r="E2850" s="208"/>
      <c r="F2850" s="208"/>
      <c r="G2850" s="208"/>
    </row>
    <row r="2851" spans="1:7" s="202" customFormat="1" x14ac:dyDescent="0.15">
      <c r="A2851" s="207"/>
      <c r="B2851" s="207"/>
      <c r="C2851" s="208"/>
      <c r="D2851" s="208"/>
      <c r="E2851" s="208"/>
      <c r="F2851" s="208"/>
      <c r="G2851" s="208"/>
    </row>
    <row r="2852" spans="1:7" s="202" customFormat="1" x14ac:dyDescent="0.15">
      <c r="A2852" s="207"/>
      <c r="B2852" s="207"/>
      <c r="C2852" s="208"/>
      <c r="D2852" s="208"/>
      <c r="E2852" s="208"/>
      <c r="F2852" s="208"/>
      <c r="G2852" s="208"/>
    </row>
    <row r="2853" spans="1:7" s="202" customFormat="1" x14ac:dyDescent="0.15">
      <c r="A2853" s="207"/>
      <c r="B2853" s="207"/>
      <c r="C2853" s="208"/>
      <c r="D2853" s="208"/>
      <c r="E2853" s="208"/>
      <c r="F2853" s="208"/>
      <c r="G2853" s="208"/>
    </row>
    <row r="2854" spans="1:7" s="202" customFormat="1" x14ac:dyDescent="0.15">
      <c r="A2854" s="207"/>
      <c r="B2854" s="207"/>
      <c r="C2854" s="208"/>
      <c r="D2854" s="208"/>
      <c r="E2854" s="208"/>
      <c r="F2854" s="208"/>
      <c r="G2854" s="208"/>
    </row>
    <row r="2855" spans="1:7" s="202" customFormat="1" x14ac:dyDescent="0.15">
      <c r="A2855" s="207"/>
      <c r="B2855" s="207"/>
      <c r="C2855" s="208"/>
      <c r="D2855" s="208"/>
      <c r="E2855" s="208"/>
      <c r="F2855" s="208"/>
      <c r="G2855" s="208"/>
    </row>
    <row r="2856" spans="1:7" s="202" customFormat="1" x14ac:dyDescent="0.15">
      <c r="A2856" s="207"/>
      <c r="B2856" s="207"/>
      <c r="C2856" s="208"/>
      <c r="D2856" s="208"/>
      <c r="E2856" s="208"/>
      <c r="F2856" s="208"/>
      <c r="G2856" s="208"/>
    </row>
    <row r="2857" spans="1:7" s="202" customFormat="1" x14ac:dyDescent="0.15">
      <c r="A2857" s="207"/>
      <c r="B2857" s="207"/>
      <c r="C2857" s="208"/>
      <c r="D2857" s="208"/>
      <c r="E2857" s="208"/>
      <c r="F2857" s="208"/>
      <c r="G2857" s="208"/>
    </row>
    <row r="2858" spans="1:7" s="202" customFormat="1" x14ac:dyDescent="0.15">
      <c r="A2858" s="207"/>
      <c r="B2858" s="207"/>
      <c r="C2858" s="208"/>
      <c r="D2858" s="208"/>
      <c r="E2858" s="208"/>
      <c r="F2858" s="208"/>
      <c r="G2858" s="208"/>
    </row>
    <row r="2859" spans="1:7" s="202" customFormat="1" x14ac:dyDescent="0.15">
      <c r="A2859" s="207"/>
      <c r="B2859" s="207"/>
      <c r="C2859" s="208"/>
      <c r="D2859" s="208"/>
      <c r="E2859" s="208"/>
      <c r="F2859" s="208"/>
      <c r="G2859" s="208"/>
    </row>
    <row r="2860" spans="1:7" s="202" customFormat="1" x14ac:dyDescent="0.15">
      <c r="A2860" s="207"/>
      <c r="B2860" s="207"/>
      <c r="C2860" s="208"/>
      <c r="D2860" s="208"/>
      <c r="E2860" s="208"/>
      <c r="F2860" s="208"/>
      <c r="G2860" s="208"/>
    </row>
    <row r="2861" spans="1:7" s="202" customFormat="1" x14ac:dyDescent="0.15">
      <c r="A2861" s="207"/>
      <c r="B2861" s="207"/>
      <c r="C2861" s="208"/>
      <c r="D2861" s="208"/>
      <c r="E2861" s="208"/>
      <c r="F2861" s="208"/>
      <c r="G2861" s="208"/>
    </row>
    <row r="2862" spans="1:7" s="202" customFormat="1" x14ac:dyDescent="0.15">
      <c r="A2862" s="207"/>
      <c r="B2862" s="207"/>
      <c r="C2862" s="208"/>
      <c r="D2862" s="208"/>
      <c r="E2862" s="208"/>
      <c r="F2862" s="208"/>
      <c r="G2862" s="208"/>
    </row>
    <row r="2863" spans="1:7" s="202" customFormat="1" x14ac:dyDescent="0.15">
      <c r="A2863" s="207"/>
      <c r="B2863" s="207"/>
      <c r="C2863" s="208"/>
      <c r="D2863" s="208"/>
      <c r="E2863" s="208"/>
      <c r="F2863" s="208"/>
      <c r="G2863" s="208"/>
    </row>
    <row r="2864" spans="1:7" s="202" customFormat="1" x14ac:dyDescent="0.15">
      <c r="A2864" s="207"/>
      <c r="B2864" s="207"/>
      <c r="C2864" s="208"/>
      <c r="D2864" s="208"/>
      <c r="E2864" s="208"/>
      <c r="F2864" s="208"/>
      <c r="G2864" s="208"/>
    </row>
    <row r="2865" spans="1:7" s="202" customFormat="1" x14ac:dyDescent="0.15">
      <c r="A2865" s="207"/>
      <c r="B2865" s="207"/>
      <c r="C2865" s="208"/>
      <c r="D2865" s="208"/>
      <c r="E2865" s="208"/>
      <c r="F2865" s="208"/>
      <c r="G2865" s="208"/>
    </row>
    <row r="2866" spans="1:7" s="202" customFormat="1" x14ac:dyDescent="0.15">
      <c r="A2866" s="207"/>
      <c r="B2866" s="207"/>
      <c r="C2866" s="208"/>
      <c r="D2866" s="208"/>
      <c r="E2866" s="208"/>
      <c r="F2866" s="208"/>
      <c r="G2866" s="208"/>
    </row>
    <row r="2867" spans="1:7" s="202" customFormat="1" x14ac:dyDescent="0.15">
      <c r="A2867" s="207"/>
      <c r="B2867" s="207"/>
      <c r="C2867" s="208"/>
      <c r="D2867" s="208"/>
      <c r="E2867" s="208"/>
      <c r="F2867" s="208"/>
      <c r="G2867" s="208"/>
    </row>
    <row r="2868" spans="1:7" s="202" customFormat="1" x14ac:dyDescent="0.15">
      <c r="A2868" s="207"/>
      <c r="B2868" s="207"/>
      <c r="C2868" s="208"/>
      <c r="D2868" s="208"/>
      <c r="E2868" s="208"/>
      <c r="F2868" s="208"/>
      <c r="G2868" s="208"/>
    </row>
    <row r="2869" spans="1:7" s="202" customFormat="1" x14ac:dyDescent="0.15">
      <c r="A2869" s="207"/>
      <c r="B2869" s="207"/>
      <c r="C2869" s="208"/>
      <c r="D2869" s="208"/>
      <c r="E2869" s="208"/>
      <c r="F2869" s="208"/>
      <c r="G2869" s="208"/>
    </row>
    <row r="2870" spans="1:7" s="202" customFormat="1" x14ac:dyDescent="0.15">
      <c r="A2870" s="207"/>
      <c r="B2870" s="207"/>
      <c r="C2870" s="208"/>
      <c r="D2870" s="208"/>
      <c r="E2870" s="208"/>
      <c r="F2870" s="208"/>
      <c r="G2870" s="208"/>
    </row>
    <row r="2871" spans="1:7" s="202" customFormat="1" x14ac:dyDescent="0.15">
      <c r="A2871" s="207"/>
      <c r="B2871" s="207"/>
      <c r="C2871" s="208"/>
      <c r="D2871" s="208"/>
      <c r="E2871" s="208"/>
      <c r="F2871" s="208"/>
      <c r="G2871" s="208"/>
    </row>
    <row r="2872" spans="1:7" s="202" customFormat="1" x14ac:dyDescent="0.15">
      <c r="A2872" s="207"/>
      <c r="B2872" s="207"/>
      <c r="C2872" s="208"/>
      <c r="D2872" s="208"/>
      <c r="E2872" s="208"/>
      <c r="F2872" s="208"/>
      <c r="G2872" s="208"/>
    </row>
    <row r="2873" spans="1:7" s="202" customFormat="1" x14ac:dyDescent="0.15">
      <c r="A2873" s="207"/>
      <c r="B2873" s="207"/>
      <c r="C2873" s="208"/>
      <c r="D2873" s="208"/>
      <c r="E2873" s="208"/>
      <c r="F2873" s="208"/>
      <c r="G2873" s="208"/>
    </row>
    <row r="2874" spans="1:7" s="202" customFormat="1" x14ac:dyDescent="0.15">
      <c r="A2874" s="207"/>
      <c r="B2874" s="207"/>
      <c r="C2874" s="208"/>
      <c r="D2874" s="208"/>
      <c r="E2874" s="208"/>
      <c r="F2874" s="208"/>
      <c r="G2874" s="208"/>
    </row>
    <row r="2875" spans="1:7" s="202" customFormat="1" x14ac:dyDescent="0.15">
      <c r="A2875" s="207"/>
      <c r="B2875" s="207"/>
      <c r="C2875" s="208"/>
      <c r="D2875" s="208"/>
      <c r="E2875" s="208"/>
      <c r="F2875" s="208"/>
      <c r="G2875" s="208"/>
    </row>
    <row r="2876" spans="1:7" s="202" customFormat="1" x14ac:dyDescent="0.15">
      <c r="A2876" s="207"/>
      <c r="B2876" s="207"/>
      <c r="C2876" s="208"/>
      <c r="D2876" s="208"/>
      <c r="E2876" s="208"/>
      <c r="F2876" s="208"/>
      <c r="G2876" s="208"/>
    </row>
    <row r="2877" spans="1:7" s="202" customFormat="1" x14ac:dyDescent="0.15">
      <c r="A2877" s="207"/>
      <c r="B2877" s="207"/>
      <c r="C2877" s="208"/>
      <c r="D2877" s="208"/>
      <c r="E2877" s="208"/>
      <c r="F2877" s="208"/>
      <c r="G2877" s="208"/>
    </row>
    <row r="2878" spans="1:7" s="202" customFormat="1" x14ac:dyDescent="0.15">
      <c r="A2878" s="207"/>
      <c r="B2878" s="207"/>
      <c r="C2878" s="208"/>
      <c r="D2878" s="208"/>
      <c r="E2878" s="208"/>
      <c r="F2878" s="208"/>
      <c r="G2878" s="208"/>
    </row>
    <row r="2879" spans="1:7" s="202" customFormat="1" x14ac:dyDescent="0.15">
      <c r="A2879" s="207"/>
      <c r="B2879" s="207"/>
      <c r="C2879" s="208"/>
      <c r="D2879" s="208"/>
      <c r="E2879" s="208"/>
      <c r="F2879" s="208"/>
      <c r="G2879" s="208"/>
    </row>
    <row r="2880" spans="1:7" s="202" customFormat="1" x14ac:dyDescent="0.15">
      <c r="A2880" s="207"/>
      <c r="B2880" s="207"/>
      <c r="C2880" s="208"/>
      <c r="D2880" s="208"/>
      <c r="E2880" s="208"/>
      <c r="F2880" s="208"/>
      <c r="G2880" s="208"/>
    </row>
    <row r="2881" spans="1:7" s="202" customFormat="1" x14ac:dyDescent="0.15">
      <c r="A2881" s="207"/>
      <c r="B2881" s="207"/>
      <c r="C2881" s="208"/>
      <c r="D2881" s="208"/>
      <c r="E2881" s="208"/>
      <c r="F2881" s="208"/>
      <c r="G2881" s="208"/>
    </row>
    <row r="2882" spans="1:7" s="202" customFormat="1" x14ac:dyDescent="0.15">
      <c r="A2882" s="207"/>
      <c r="B2882" s="207"/>
      <c r="C2882" s="208"/>
      <c r="D2882" s="208"/>
      <c r="E2882" s="208"/>
      <c r="F2882" s="208"/>
      <c r="G2882" s="208"/>
    </row>
    <row r="2883" spans="1:7" s="202" customFormat="1" x14ac:dyDescent="0.15">
      <c r="A2883" s="207"/>
      <c r="B2883" s="207"/>
      <c r="C2883" s="208"/>
      <c r="D2883" s="208"/>
      <c r="E2883" s="208"/>
      <c r="F2883" s="208"/>
      <c r="G2883" s="208"/>
    </row>
    <row r="2884" spans="1:7" s="202" customFormat="1" x14ac:dyDescent="0.15">
      <c r="A2884" s="207"/>
      <c r="B2884" s="207"/>
      <c r="C2884" s="208"/>
      <c r="D2884" s="208"/>
      <c r="E2884" s="208"/>
      <c r="F2884" s="208"/>
      <c r="G2884" s="208"/>
    </row>
    <row r="2885" spans="1:7" s="202" customFormat="1" x14ac:dyDescent="0.15">
      <c r="A2885" s="207"/>
      <c r="B2885" s="207"/>
      <c r="C2885" s="208"/>
      <c r="D2885" s="208"/>
      <c r="E2885" s="208"/>
      <c r="F2885" s="208"/>
      <c r="G2885" s="208"/>
    </row>
    <row r="2886" spans="1:7" s="202" customFormat="1" x14ac:dyDescent="0.15">
      <c r="A2886" s="207"/>
      <c r="B2886" s="207"/>
      <c r="C2886" s="208"/>
      <c r="D2886" s="208"/>
      <c r="E2886" s="208"/>
      <c r="F2886" s="208"/>
      <c r="G2886" s="208"/>
    </row>
    <row r="2887" spans="1:7" s="202" customFormat="1" x14ac:dyDescent="0.15">
      <c r="A2887" s="207"/>
      <c r="B2887" s="207"/>
      <c r="C2887" s="208"/>
      <c r="D2887" s="208"/>
      <c r="E2887" s="208"/>
      <c r="F2887" s="208"/>
      <c r="G2887" s="208"/>
    </row>
    <row r="2888" spans="1:7" s="202" customFormat="1" x14ac:dyDescent="0.15">
      <c r="A2888" s="207"/>
      <c r="B2888" s="207"/>
      <c r="C2888" s="208"/>
      <c r="D2888" s="208"/>
      <c r="E2888" s="208"/>
      <c r="F2888" s="208"/>
      <c r="G2888" s="208"/>
    </row>
    <row r="2889" spans="1:7" s="202" customFormat="1" x14ac:dyDescent="0.15">
      <c r="A2889" s="207"/>
      <c r="B2889" s="207"/>
      <c r="C2889" s="208"/>
      <c r="D2889" s="208"/>
      <c r="E2889" s="208"/>
      <c r="F2889" s="208"/>
      <c r="G2889" s="208"/>
    </row>
    <row r="2890" spans="1:7" s="202" customFormat="1" x14ac:dyDescent="0.15">
      <c r="A2890" s="207"/>
      <c r="B2890" s="207"/>
      <c r="C2890" s="208"/>
      <c r="D2890" s="208"/>
      <c r="E2890" s="208"/>
      <c r="F2890" s="208"/>
      <c r="G2890" s="208"/>
    </row>
    <row r="2891" spans="1:7" s="202" customFormat="1" x14ac:dyDescent="0.15">
      <c r="A2891" s="207"/>
      <c r="B2891" s="207"/>
      <c r="C2891" s="208"/>
      <c r="D2891" s="208"/>
      <c r="E2891" s="208"/>
      <c r="F2891" s="208"/>
      <c r="G2891" s="208"/>
    </row>
    <row r="2892" spans="1:7" s="202" customFormat="1" x14ac:dyDescent="0.15">
      <c r="A2892" s="207"/>
      <c r="B2892" s="207"/>
      <c r="C2892" s="208"/>
      <c r="D2892" s="208"/>
      <c r="E2892" s="208"/>
      <c r="F2892" s="208"/>
      <c r="G2892" s="208"/>
    </row>
    <row r="2893" spans="1:7" s="202" customFormat="1" x14ac:dyDescent="0.15">
      <c r="A2893" s="207"/>
      <c r="B2893" s="207"/>
      <c r="C2893" s="208"/>
      <c r="D2893" s="208"/>
      <c r="E2893" s="208"/>
      <c r="F2893" s="208"/>
      <c r="G2893" s="208"/>
    </row>
    <row r="2894" spans="1:7" s="202" customFormat="1" x14ac:dyDescent="0.15">
      <c r="A2894" s="207"/>
      <c r="B2894" s="207"/>
      <c r="C2894" s="208"/>
      <c r="D2894" s="208"/>
      <c r="E2894" s="208"/>
      <c r="F2894" s="208"/>
      <c r="G2894" s="208"/>
    </row>
    <row r="2895" spans="1:7" s="202" customFormat="1" x14ac:dyDescent="0.15">
      <c r="A2895" s="207"/>
      <c r="B2895" s="207"/>
      <c r="C2895" s="208"/>
      <c r="D2895" s="208"/>
      <c r="E2895" s="208"/>
      <c r="F2895" s="208"/>
      <c r="G2895" s="208"/>
    </row>
    <row r="2896" spans="1:7" s="202" customFormat="1" x14ac:dyDescent="0.15">
      <c r="A2896" s="207"/>
      <c r="B2896" s="207"/>
      <c r="C2896" s="208"/>
      <c r="D2896" s="208"/>
      <c r="E2896" s="208"/>
      <c r="F2896" s="208"/>
      <c r="G2896" s="208"/>
    </row>
    <row r="2897" spans="1:7" s="202" customFormat="1" x14ac:dyDescent="0.15">
      <c r="A2897" s="207"/>
      <c r="B2897" s="207"/>
      <c r="C2897" s="208"/>
      <c r="D2897" s="208"/>
      <c r="E2897" s="208"/>
      <c r="F2897" s="208"/>
      <c r="G2897" s="208"/>
    </row>
    <row r="2898" spans="1:7" s="202" customFormat="1" x14ac:dyDescent="0.15">
      <c r="A2898" s="207"/>
      <c r="B2898" s="207"/>
      <c r="C2898" s="208"/>
      <c r="D2898" s="208"/>
      <c r="E2898" s="208"/>
      <c r="F2898" s="208"/>
      <c r="G2898" s="208"/>
    </row>
    <row r="2899" spans="1:7" s="202" customFormat="1" x14ac:dyDescent="0.15">
      <c r="A2899" s="207"/>
      <c r="B2899" s="207"/>
      <c r="C2899" s="208"/>
      <c r="D2899" s="208"/>
      <c r="E2899" s="208"/>
      <c r="F2899" s="208"/>
      <c r="G2899" s="208"/>
    </row>
    <row r="2900" spans="1:7" s="202" customFormat="1" x14ac:dyDescent="0.15">
      <c r="A2900" s="207"/>
      <c r="B2900" s="207"/>
      <c r="C2900" s="208"/>
      <c r="D2900" s="208"/>
      <c r="E2900" s="208"/>
      <c r="F2900" s="208"/>
      <c r="G2900" s="208"/>
    </row>
    <row r="2901" spans="1:7" s="202" customFormat="1" x14ac:dyDescent="0.15">
      <c r="A2901" s="207"/>
      <c r="B2901" s="207"/>
      <c r="C2901" s="208"/>
      <c r="D2901" s="208"/>
      <c r="E2901" s="208"/>
      <c r="F2901" s="208"/>
      <c r="G2901" s="208"/>
    </row>
    <row r="2902" spans="1:7" s="202" customFormat="1" x14ac:dyDescent="0.15">
      <c r="A2902" s="207"/>
      <c r="B2902" s="207"/>
      <c r="C2902" s="208"/>
      <c r="D2902" s="208"/>
      <c r="E2902" s="208"/>
      <c r="F2902" s="208"/>
      <c r="G2902" s="208"/>
    </row>
    <row r="2903" spans="1:7" s="202" customFormat="1" x14ac:dyDescent="0.15">
      <c r="A2903" s="207"/>
      <c r="B2903" s="207"/>
      <c r="C2903" s="208"/>
      <c r="D2903" s="208"/>
      <c r="E2903" s="208"/>
      <c r="F2903" s="208"/>
      <c r="G2903" s="208"/>
    </row>
    <row r="2904" spans="1:7" s="202" customFormat="1" x14ac:dyDescent="0.15">
      <c r="A2904" s="207"/>
      <c r="B2904" s="207"/>
      <c r="C2904" s="208"/>
      <c r="D2904" s="208"/>
      <c r="E2904" s="208"/>
      <c r="F2904" s="208"/>
      <c r="G2904" s="208"/>
    </row>
    <row r="2905" spans="1:7" s="202" customFormat="1" x14ac:dyDescent="0.15">
      <c r="A2905" s="207"/>
      <c r="B2905" s="207"/>
      <c r="C2905" s="208"/>
      <c r="D2905" s="208"/>
      <c r="E2905" s="208"/>
      <c r="F2905" s="208"/>
      <c r="G2905" s="208"/>
    </row>
    <row r="2906" spans="1:7" s="202" customFormat="1" x14ac:dyDescent="0.15">
      <c r="A2906" s="207"/>
      <c r="B2906" s="207"/>
      <c r="C2906" s="208"/>
      <c r="D2906" s="208"/>
      <c r="E2906" s="208"/>
      <c r="F2906" s="208"/>
      <c r="G2906" s="208"/>
    </row>
    <row r="2907" spans="1:7" s="202" customFormat="1" x14ac:dyDescent="0.15">
      <c r="A2907" s="207"/>
      <c r="B2907" s="207"/>
      <c r="C2907" s="208"/>
      <c r="D2907" s="208"/>
      <c r="E2907" s="208"/>
      <c r="F2907" s="208"/>
      <c r="G2907" s="208"/>
    </row>
    <row r="2908" spans="1:7" s="202" customFormat="1" x14ac:dyDescent="0.15">
      <c r="A2908" s="207"/>
      <c r="B2908" s="207"/>
      <c r="C2908" s="208"/>
      <c r="D2908" s="208"/>
      <c r="E2908" s="208"/>
      <c r="F2908" s="208"/>
      <c r="G2908" s="208"/>
    </row>
    <row r="2909" spans="1:7" s="202" customFormat="1" x14ac:dyDescent="0.15">
      <c r="A2909" s="207"/>
      <c r="B2909" s="207"/>
      <c r="C2909" s="208"/>
      <c r="D2909" s="208"/>
      <c r="E2909" s="208"/>
      <c r="F2909" s="208"/>
      <c r="G2909" s="208"/>
    </row>
    <row r="2910" spans="1:7" s="202" customFormat="1" x14ac:dyDescent="0.15">
      <c r="A2910" s="207"/>
      <c r="B2910" s="207"/>
      <c r="C2910" s="208"/>
      <c r="D2910" s="208"/>
      <c r="E2910" s="208"/>
      <c r="F2910" s="208"/>
      <c r="G2910" s="208"/>
    </row>
    <row r="2911" spans="1:7" s="202" customFormat="1" x14ac:dyDescent="0.15">
      <c r="A2911" s="207"/>
      <c r="B2911" s="207"/>
      <c r="C2911" s="208"/>
      <c r="D2911" s="208"/>
      <c r="E2911" s="208"/>
      <c r="F2911" s="208"/>
      <c r="G2911" s="208"/>
    </row>
    <row r="2912" spans="1:7" s="202" customFormat="1" x14ac:dyDescent="0.15">
      <c r="A2912" s="207"/>
      <c r="B2912" s="207"/>
      <c r="C2912" s="208"/>
      <c r="D2912" s="208"/>
      <c r="E2912" s="208"/>
      <c r="F2912" s="208"/>
      <c r="G2912" s="208"/>
    </row>
    <row r="2913" spans="1:7" s="202" customFormat="1" x14ac:dyDescent="0.15">
      <c r="A2913" s="207"/>
      <c r="B2913" s="207"/>
      <c r="C2913" s="208"/>
      <c r="D2913" s="208"/>
      <c r="E2913" s="208"/>
      <c r="F2913" s="208"/>
      <c r="G2913" s="208"/>
    </row>
    <row r="2914" spans="1:7" s="202" customFormat="1" x14ac:dyDescent="0.15">
      <c r="A2914" s="207"/>
      <c r="B2914" s="207"/>
      <c r="C2914" s="208"/>
      <c r="D2914" s="208"/>
      <c r="E2914" s="208"/>
      <c r="F2914" s="208"/>
      <c r="G2914" s="208"/>
    </row>
    <row r="2915" spans="1:7" s="202" customFormat="1" x14ac:dyDescent="0.15">
      <c r="A2915" s="207"/>
      <c r="B2915" s="207"/>
      <c r="C2915" s="208"/>
      <c r="D2915" s="208"/>
      <c r="E2915" s="208"/>
      <c r="F2915" s="208"/>
      <c r="G2915" s="208"/>
    </row>
    <row r="2916" spans="1:7" s="202" customFormat="1" x14ac:dyDescent="0.15">
      <c r="A2916" s="207"/>
      <c r="B2916" s="207"/>
      <c r="C2916" s="208"/>
      <c r="D2916" s="208"/>
      <c r="E2916" s="208"/>
      <c r="F2916" s="208"/>
      <c r="G2916" s="208"/>
    </row>
    <row r="2917" spans="1:7" s="202" customFormat="1" x14ac:dyDescent="0.15">
      <c r="A2917" s="207"/>
      <c r="B2917" s="207"/>
      <c r="C2917" s="208"/>
      <c r="D2917" s="208"/>
      <c r="E2917" s="208"/>
      <c r="F2917" s="208"/>
      <c r="G2917" s="208"/>
    </row>
    <row r="2918" spans="1:7" s="202" customFormat="1" x14ac:dyDescent="0.15">
      <c r="A2918" s="207"/>
      <c r="B2918" s="207"/>
      <c r="C2918" s="208"/>
      <c r="D2918" s="208"/>
      <c r="E2918" s="208"/>
      <c r="F2918" s="208"/>
      <c r="G2918" s="208"/>
    </row>
    <row r="2919" spans="1:7" s="202" customFormat="1" x14ac:dyDescent="0.15">
      <c r="A2919" s="207"/>
      <c r="B2919" s="207"/>
      <c r="C2919" s="208"/>
      <c r="D2919" s="208"/>
      <c r="E2919" s="208"/>
      <c r="F2919" s="208"/>
      <c r="G2919" s="208"/>
    </row>
    <row r="2920" spans="1:7" s="202" customFormat="1" x14ac:dyDescent="0.15">
      <c r="A2920" s="207"/>
      <c r="B2920" s="207"/>
      <c r="C2920" s="208"/>
      <c r="D2920" s="208"/>
      <c r="E2920" s="208"/>
      <c r="F2920" s="208"/>
      <c r="G2920" s="208"/>
    </row>
    <row r="2921" spans="1:7" s="202" customFormat="1" x14ac:dyDescent="0.15">
      <c r="A2921" s="207"/>
      <c r="B2921" s="207"/>
      <c r="C2921" s="208"/>
      <c r="D2921" s="208"/>
      <c r="E2921" s="208"/>
      <c r="F2921" s="208"/>
      <c r="G2921" s="208"/>
    </row>
    <row r="2922" spans="1:7" s="202" customFormat="1" x14ac:dyDescent="0.15">
      <c r="A2922" s="207"/>
      <c r="B2922" s="207"/>
      <c r="C2922" s="208"/>
      <c r="D2922" s="208"/>
      <c r="E2922" s="208"/>
      <c r="F2922" s="208"/>
      <c r="G2922" s="208"/>
    </row>
    <row r="2923" spans="1:7" s="202" customFormat="1" x14ac:dyDescent="0.15">
      <c r="A2923" s="207"/>
      <c r="B2923" s="207"/>
      <c r="C2923" s="208"/>
      <c r="D2923" s="208"/>
      <c r="E2923" s="208"/>
      <c r="F2923" s="208"/>
      <c r="G2923" s="208"/>
    </row>
    <row r="2924" spans="1:7" s="202" customFormat="1" x14ac:dyDescent="0.15">
      <c r="A2924" s="207"/>
      <c r="B2924" s="207"/>
      <c r="C2924" s="208"/>
      <c r="D2924" s="208"/>
      <c r="E2924" s="208"/>
      <c r="F2924" s="208"/>
      <c r="G2924" s="208"/>
    </row>
    <row r="2925" spans="1:7" s="202" customFormat="1" x14ac:dyDescent="0.15">
      <c r="A2925" s="207"/>
      <c r="B2925" s="207"/>
      <c r="C2925" s="208"/>
      <c r="D2925" s="208"/>
      <c r="E2925" s="208"/>
      <c r="F2925" s="208"/>
      <c r="G2925" s="208"/>
    </row>
    <row r="2926" spans="1:7" s="202" customFormat="1" x14ac:dyDescent="0.15">
      <c r="A2926" s="207"/>
      <c r="B2926" s="207"/>
      <c r="C2926" s="208"/>
      <c r="D2926" s="208"/>
      <c r="E2926" s="208"/>
      <c r="F2926" s="208"/>
      <c r="G2926" s="208"/>
    </row>
    <row r="2927" spans="1:7" s="202" customFormat="1" x14ac:dyDescent="0.15">
      <c r="A2927" s="207"/>
      <c r="B2927" s="207"/>
      <c r="C2927" s="208"/>
      <c r="D2927" s="208"/>
      <c r="E2927" s="208"/>
      <c r="F2927" s="208"/>
      <c r="G2927" s="208"/>
    </row>
    <row r="2928" spans="1:7" s="202" customFormat="1" x14ac:dyDescent="0.15">
      <c r="A2928" s="207"/>
      <c r="B2928" s="207"/>
      <c r="C2928" s="208"/>
      <c r="D2928" s="208"/>
      <c r="E2928" s="208"/>
      <c r="F2928" s="208"/>
      <c r="G2928" s="208"/>
    </row>
    <row r="2929" spans="1:7" s="202" customFormat="1" x14ac:dyDescent="0.15">
      <c r="A2929" s="207"/>
      <c r="B2929" s="207"/>
      <c r="C2929" s="208"/>
      <c r="D2929" s="208"/>
      <c r="E2929" s="208"/>
      <c r="F2929" s="208"/>
      <c r="G2929" s="208"/>
    </row>
    <row r="2930" spans="1:7" s="202" customFormat="1" x14ac:dyDescent="0.15">
      <c r="A2930" s="207"/>
      <c r="B2930" s="207"/>
      <c r="C2930" s="208"/>
      <c r="D2930" s="208"/>
      <c r="E2930" s="208"/>
      <c r="F2930" s="208"/>
      <c r="G2930" s="208"/>
    </row>
    <row r="2931" spans="1:7" s="202" customFormat="1" x14ac:dyDescent="0.15">
      <c r="A2931" s="207"/>
      <c r="B2931" s="207"/>
      <c r="C2931" s="208"/>
      <c r="D2931" s="208"/>
      <c r="E2931" s="208"/>
      <c r="F2931" s="208"/>
      <c r="G2931" s="208"/>
    </row>
    <row r="2932" spans="1:7" s="202" customFormat="1" x14ac:dyDescent="0.15">
      <c r="A2932" s="207"/>
      <c r="B2932" s="207"/>
      <c r="C2932" s="208"/>
      <c r="D2932" s="208"/>
      <c r="E2932" s="208"/>
      <c r="F2932" s="208"/>
      <c r="G2932" s="208"/>
    </row>
    <row r="2933" spans="1:7" s="202" customFormat="1" x14ac:dyDescent="0.15">
      <c r="A2933" s="207"/>
      <c r="B2933" s="207"/>
      <c r="C2933" s="208"/>
      <c r="D2933" s="208"/>
      <c r="E2933" s="208"/>
      <c r="F2933" s="208"/>
      <c r="G2933" s="208"/>
    </row>
    <row r="2934" spans="1:7" s="202" customFormat="1" x14ac:dyDescent="0.15">
      <c r="A2934" s="207"/>
      <c r="B2934" s="207"/>
      <c r="C2934" s="208"/>
      <c r="D2934" s="208"/>
      <c r="E2934" s="208"/>
      <c r="F2934" s="208"/>
      <c r="G2934" s="208"/>
    </row>
    <row r="2935" spans="1:7" s="202" customFormat="1" x14ac:dyDescent="0.15">
      <c r="A2935" s="207"/>
      <c r="B2935" s="207"/>
      <c r="C2935" s="208"/>
      <c r="D2935" s="208"/>
      <c r="E2935" s="208"/>
      <c r="F2935" s="208"/>
      <c r="G2935" s="208"/>
    </row>
    <row r="2936" spans="1:7" s="202" customFormat="1" x14ac:dyDescent="0.15">
      <c r="A2936" s="207"/>
      <c r="B2936" s="207"/>
      <c r="C2936" s="208"/>
      <c r="D2936" s="208"/>
      <c r="E2936" s="208"/>
      <c r="F2936" s="208"/>
      <c r="G2936" s="208"/>
    </row>
    <row r="2937" spans="1:7" s="202" customFormat="1" x14ac:dyDescent="0.15">
      <c r="A2937" s="207"/>
      <c r="B2937" s="207"/>
      <c r="C2937" s="208"/>
      <c r="D2937" s="208"/>
      <c r="E2937" s="208"/>
      <c r="F2937" s="208"/>
      <c r="G2937" s="208"/>
    </row>
    <row r="2938" spans="1:7" s="202" customFormat="1" x14ac:dyDescent="0.15">
      <c r="A2938" s="207"/>
      <c r="B2938" s="207"/>
      <c r="C2938" s="208"/>
      <c r="D2938" s="208"/>
      <c r="E2938" s="208"/>
      <c r="F2938" s="208"/>
      <c r="G2938" s="208"/>
    </row>
    <row r="2939" spans="1:7" s="202" customFormat="1" x14ac:dyDescent="0.15">
      <c r="A2939" s="207"/>
      <c r="B2939" s="207"/>
      <c r="C2939" s="208"/>
      <c r="D2939" s="208"/>
      <c r="E2939" s="208"/>
      <c r="F2939" s="208"/>
      <c r="G2939" s="208"/>
    </row>
    <row r="2940" spans="1:7" s="202" customFormat="1" x14ac:dyDescent="0.15">
      <c r="A2940" s="207"/>
      <c r="B2940" s="207"/>
      <c r="C2940" s="208"/>
      <c r="D2940" s="208"/>
      <c r="E2940" s="208"/>
      <c r="F2940" s="208"/>
      <c r="G2940" s="208"/>
    </row>
    <row r="2941" spans="1:7" s="202" customFormat="1" x14ac:dyDescent="0.15">
      <c r="A2941" s="207"/>
      <c r="B2941" s="207"/>
      <c r="C2941" s="208"/>
      <c r="D2941" s="208"/>
      <c r="E2941" s="208"/>
      <c r="F2941" s="208"/>
      <c r="G2941" s="208"/>
    </row>
    <row r="2942" spans="1:7" s="202" customFormat="1" x14ac:dyDescent="0.15">
      <c r="A2942" s="207"/>
      <c r="B2942" s="207"/>
      <c r="C2942" s="208"/>
      <c r="D2942" s="208"/>
      <c r="E2942" s="208"/>
      <c r="F2942" s="208"/>
      <c r="G2942" s="208"/>
    </row>
    <row r="2943" spans="1:7" s="202" customFormat="1" x14ac:dyDescent="0.15">
      <c r="A2943" s="207"/>
      <c r="B2943" s="207"/>
      <c r="C2943" s="208"/>
      <c r="D2943" s="208"/>
      <c r="E2943" s="208"/>
      <c r="F2943" s="208"/>
      <c r="G2943" s="208"/>
    </row>
    <row r="2944" spans="1:7" s="202" customFormat="1" x14ac:dyDescent="0.15">
      <c r="A2944" s="207"/>
      <c r="B2944" s="207"/>
      <c r="C2944" s="208"/>
      <c r="D2944" s="208"/>
      <c r="E2944" s="208"/>
      <c r="F2944" s="208"/>
      <c r="G2944" s="208"/>
    </row>
    <row r="2945" spans="1:7" s="202" customFormat="1" x14ac:dyDescent="0.15">
      <c r="A2945" s="207"/>
      <c r="B2945" s="207"/>
      <c r="C2945" s="208"/>
      <c r="D2945" s="208"/>
      <c r="E2945" s="208"/>
      <c r="F2945" s="208"/>
      <c r="G2945" s="208"/>
    </row>
    <row r="2946" spans="1:7" s="202" customFormat="1" x14ac:dyDescent="0.15">
      <c r="A2946" s="207"/>
      <c r="B2946" s="207"/>
      <c r="C2946" s="208"/>
      <c r="D2946" s="208"/>
      <c r="E2946" s="208"/>
      <c r="F2946" s="208"/>
      <c r="G2946" s="208"/>
    </row>
    <row r="2947" spans="1:7" s="202" customFormat="1" x14ac:dyDescent="0.15">
      <c r="A2947" s="207"/>
      <c r="B2947" s="207"/>
      <c r="C2947" s="208"/>
      <c r="D2947" s="208"/>
      <c r="E2947" s="208"/>
      <c r="F2947" s="208"/>
      <c r="G2947" s="208"/>
    </row>
    <row r="2948" spans="1:7" s="202" customFormat="1" x14ac:dyDescent="0.15">
      <c r="A2948" s="207"/>
      <c r="B2948" s="207"/>
      <c r="C2948" s="208"/>
      <c r="D2948" s="208"/>
      <c r="E2948" s="208"/>
      <c r="F2948" s="208"/>
      <c r="G2948" s="208"/>
    </row>
    <row r="2949" spans="1:7" s="202" customFormat="1" x14ac:dyDescent="0.15">
      <c r="A2949" s="207"/>
      <c r="B2949" s="207"/>
      <c r="C2949" s="208"/>
      <c r="D2949" s="208"/>
      <c r="E2949" s="208"/>
      <c r="F2949" s="208"/>
      <c r="G2949" s="208"/>
    </row>
    <row r="2950" spans="1:7" s="202" customFormat="1" x14ac:dyDescent="0.15">
      <c r="A2950" s="207"/>
      <c r="B2950" s="207"/>
      <c r="C2950" s="208"/>
      <c r="D2950" s="208"/>
      <c r="E2950" s="208"/>
      <c r="F2950" s="208"/>
      <c r="G2950" s="208"/>
    </row>
    <row r="2951" spans="1:7" s="202" customFormat="1" x14ac:dyDescent="0.15">
      <c r="A2951" s="207"/>
      <c r="B2951" s="207"/>
      <c r="C2951" s="208"/>
      <c r="D2951" s="208"/>
      <c r="E2951" s="208"/>
      <c r="F2951" s="208"/>
      <c r="G2951" s="208"/>
    </row>
    <row r="2952" spans="1:7" s="202" customFormat="1" x14ac:dyDescent="0.15">
      <c r="A2952" s="207"/>
      <c r="B2952" s="207"/>
      <c r="C2952" s="208"/>
      <c r="D2952" s="208"/>
      <c r="E2952" s="208"/>
      <c r="F2952" s="208"/>
      <c r="G2952" s="208"/>
    </row>
    <row r="2953" spans="1:7" s="202" customFormat="1" x14ac:dyDescent="0.15">
      <c r="A2953" s="207"/>
      <c r="B2953" s="207"/>
      <c r="C2953" s="208"/>
      <c r="D2953" s="208"/>
      <c r="E2953" s="208"/>
      <c r="F2953" s="208"/>
      <c r="G2953" s="208"/>
    </row>
    <row r="2954" spans="1:7" s="202" customFormat="1" x14ac:dyDescent="0.15">
      <c r="A2954" s="207"/>
      <c r="B2954" s="207"/>
      <c r="C2954" s="208"/>
      <c r="D2954" s="208"/>
      <c r="E2954" s="208"/>
      <c r="F2954" s="208"/>
      <c r="G2954" s="208"/>
    </row>
    <row r="2955" spans="1:7" s="202" customFormat="1" x14ac:dyDescent="0.15">
      <c r="A2955" s="207"/>
      <c r="B2955" s="207"/>
      <c r="C2955" s="208"/>
      <c r="D2955" s="208"/>
      <c r="E2955" s="208"/>
      <c r="F2955" s="208"/>
      <c r="G2955" s="208"/>
    </row>
    <row r="2956" spans="1:7" s="202" customFormat="1" x14ac:dyDescent="0.15">
      <c r="A2956" s="207"/>
      <c r="B2956" s="207"/>
      <c r="C2956" s="208"/>
      <c r="D2956" s="208"/>
      <c r="E2956" s="208"/>
      <c r="F2956" s="208"/>
      <c r="G2956" s="208"/>
    </row>
    <row r="2957" spans="1:7" s="202" customFormat="1" x14ac:dyDescent="0.15">
      <c r="A2957" s="207"/>
      <c r="B2957" s="207"/>
      <c r="C2957" s="208"/>
      <c r="D2957" s="208"/>
      <c r="E2957" s="208"/>
      <c r="F2957" s="208"/>
      <c r="G2957" s="208"/>
    </row>
    <row r="2958" spans="1:7" s="202" customFormat="1" x14ac:dyDescent="0.15">
      <c r="A2958" s="207"/>
      <c r="B2958" s="207"/>
      <c r="C2958" s="208"/>
      <c r="D2958" s="208"/>
      <c r="E2958" s="208"/>
      <c r="F2958" s="208"/>
      <c r="G2958" s="208"/>
    </row>
    <row r="2959" spans="1:7" s="202" customFormat="1" x14ac:dyDescent="0.15">
      <c r="A2959" s="207"/>
      <c r="B2959" s="207"/>
      <c r="C2959" s="208"/>
      <c r="D2959" s="208"/>
      <c r="E2959" s="208"/>
      <c r="F2959" s="208"/>
      <c r="G2959" s="208"/>
    </row>
    <row r="2960" spans="1:7" s="202" customFormat="1" x14ac:dyDescent="0.15">
      <c r="A2960" s="207"/>
      <c r="B2960" s="207"/>
      <c r="C2960" s="208"/>
      <c r="D2960" s="208"/>
      <c r="E2960" s="208"/>
      <c r="F2960" s="208"/>
      <c r="G2960" s="208"/>
    </row>
    <row r="2961" spans="1:7" s="202" customFormat="1" x14ac:dyDescent="0.15">
      <c r="A2961" s="207"/>
      <c r="B2961" s="207"/>
      <c r="C2961" s="208"/>
      <c r="D2961" s="208"/>
      <c r="E2961" s="208"/>
      <c r="F2961" s="208"/>
      <c r="G2961" s="208"/>
    </row>
    <row r="2962" spans="1:7" s="202" customFormat="1" x14ac:dyDescent="0.15">
      <c r="A2962" s="207"/>
      <c r="B2962" s="207"/>
      <c r="C2962" s="208"/>
      <c r="D2962" s="208"/>
      <c r="E2962" s="208"/>
      <c r="F2962" s="208"/>
      <c r="G2962" s="208"/>
    </row>
    <row r="2963" spans="1:7" s="202" customFormat="1" x14ac:dyDescent="0.15">
      <c r="A2963" s="207"/>
      <c r="B2963" s="207"/>
      <c r="C2963" s="208"/>
      <c r="D2963" s="208"/>
      <c r="E2963" s="208"/>
      <c r="F2963" s="208"/>
      <c r="G2963" s="208"/>
    </row>
    <row r="2964" spans="1:7" s="202" customFormat="1" x14ac:dyDescent="0.15">
      <c r="A2964" s="207"/>
      <c r="B2964" s="207"/>
      <c r="C2964" s="208"/>
      <c r="D2964" s="208"/>
      <c r="E2964" s="208"/>
      <c r="F2964" s="208"/>
      <c r="G2964" s="208"/>
    </row>
    <row r="2965" spans="1:7" s="202" customFormat="1" x14ac:dyDescent="0.15">
      <c r="A2965" s="207"/>
      <c r="B2965" s="207"/>
      <c r="C2965" s="208"/>
      <c r="D2965" s="208"/>
      <c r="E2965" s="208"/>
      <c r="F2965" s="208"/>
      <c r="G2965" s="208"/>
    </row>
    <row r="2966" spans="1:7" s="202" customFormat="1" x14ac:dyDescent="0.15">
      <c r="A2966" s="207"/>
      <c r="B2966" s="207"/>
      <c r="C2966" s="208"/>
      <c r="D2966" s="208"/>
      <c r="E2966" s="208"/>
      <c r="F2966" s="208"/>
      <c r="G2966" s="208"/>
    </row>
    <row r="2967" spans="1:7" s="202" customFormat="1" x14ac:dyDescent="0.15">
      <c r="A2967" s="207"/>
      <c r="B2967" s="207"/>
      <c r="C2967" s="208"/>
      <c r="D2967" s="208"/>
      <c r="E2967" s="208"/>
      <c r="F2967" s="208"/>
      <c r="G2967" s="208"/>
    </row>
    <row r="2968" spans="1:7" s="202" customFormat="1" x14ac:dyDescent="0.15">
      <c r="A2968" s="207"/>
      <c r="B2968" s="207"/>
      <c r="C2968" s="208"/>
      <c r="D2968" s="208"/>
      <c r="E2968" s="208"/>
      <c r="F2968" s="208"/>
      <c r="G2968" s="208"/>
    </row>
    <row r="2969" spans="1:7" s="202" customFormat="1" x14ac:dyDescent="0.15">
      <c r="A2969" s="207"/>
      <c r="B2969" s="207"/>
      <c r="C2969" s="208"/>
      <c r="D2969" s="208"/>
      <c r="E2969" s="208"/>
      <c r="F2969" s="208"/>
      <c r="G2969" s="208"/>
    </row>
    <row r="2970" spans="1:7" s="202" customFormat="1" x14ac:dyDescent="0.15">
      <c r="A2970" s="207"/>
      <c r="B2970" s="207"/>
      <c r="C2970" s="208"/>
      <c r="D2970" s="208"/>
      <c r="E2970" s="208"/>
      <c r="F2970" s="208"/>
      <c r="G2970" s="208"/>
    </row>
    <row r="2971" spans="1:7" s="202" customFormat="1" x14ac:dyDescent="0.15">
      <c r="A2971" s="207"/>
      <c r="B2971" s="207"/>
      <c r="C2971" s="208"/>
      <c r="D2971" s="208"/>
      <c r="E2971" s="208"/>
      <c r="F2971" s="208"/>
      <c r="G2971" s="208"/>
    </row>
    <row r="2972" spans="1:7" s="202" customFormat="1" x14ac:dyDescent="0.15">
      <c r="A2972" s="207"/>
      <c r="B2972" s="207"/>
      <c r="C2972" s="208"/>
      <c r="D2972" s="208"/>
      <c r="E2972" s="208"/>
      <c r="F2972" s="208"/>
      <c r="G2972" s="208"/>
    </row>
    <row r="2973" spans="1:7" s="202" customFormat="1" x14ac:dyDescent="0.15">
      <c r="A2973" s="207"/>
      <c r="B2973" s="207"/>
      <c r="C2973" s="208"/>
      <c r="D2973" s="208"/>
      <c r="E2973" s="208"/>
      <c r="F2973" s="208"/>
      <c r="G2973" s="208"/>
    </row>
    <row r="2974" spans="1:7" s="202" customFormat="1" x14ac:dyDescent="0.15">
      <c r="A2974" s="207"/>
      <c r="B2974" s="207"/>
      <c r="C2974" s="208"/>
      <c r="D2974" s="208"/>
      <c r="E2974" s="208"/>
      <c r="F2974" s="208"/>
      <c r="G2974" s="208"/>
    </row>
    <row r="2975" spans="1:7" s="202" customFormat="1" x14ac:dyDescent="0.15">
      <c r="A2975" s="207"/>
      <c r="B2975" s="207"/>
      <c r="C2975" s="208"/>
      <c r="D2975" s="208"/>
      <c r="E2975" s="208"/>
      <c r="F2975" s="208"/>
      <c r="G2975" s="208"/>
    </row>
    <row r="2976" spans="1:7" s="202" customFormat="1" x14ac:dyDescent="0.15">
      <c r="A2976" s="207"/>
      <c r="B2976" s="207"/>
      <c r="C2976" s="208"/>
      <c r="D2976" s="208"/>
      <c r="E2976" s="208"/>
      <c r="F2976" s="208"/>
      <c r="G2976" s="208"/>
    </row>
    <row r="2977" spans="1:7" s="202" customFormat="1" x14ac:dyDescent="0.15">
      <c r="A2977" s="207"/>
      <c r="B2977" s="207"/>
      <c r="C2977" s="208"/>
      <c r="D2977" s="208"/>
      <c r="E2977" s="208"/>
      <c r="F2977" s="208"/>
      <c r="G2977" s="208"/>
    </row>
    <row r="2978" spans="1:7" s="202" customFormat="1" x14ac:dyDescent="0.15">
      <c r="A2978" s="207"/>
      <c r="B2978" s="207"/>
      <c r="C2978" s="208"/>
      <c r="D2978" s="208"/>
      <c r="E2978" s="208"/>
      <c r="F2978" s="208"/>
      <c r="G2978" s="208"/>
    </row>
    <row r="2979" spans="1:7" s="202" customFormat="1" x14ac:dyDescent="0.15">
      <c r="A2979" s="207"/>
      <c r="B2979" s="207"/>
      <c r="C2979" s="208"/>
      <c r="D2979" s="208"/>
      <c r="E2979" s="208"/>
      <c r="F2979" s="208"/>
      <c r="G2979" s="208"/>
    </row>
    <row r="2980" spans="1:7" s="202" customFormat="1" x14ac:dyDescent="0.15">
      <c r="A2980" s="207"/>
      <c r="B2980" s="207"/>
      <c r="C2980" s="208"/>
      <c r="D2980" s="208"/>
      <c r="E2980" s="208"/>
      <c r="F2980" s="208"/>
      <c r="G2980" s="208"/>
    </row>
    <row r="2981" spans="1:7" s="202" customFormat="1" x14ac:dyDescent="0.15">
      <c r="A2981" s="207"/>
      <c r="B2981" s="207"/>
      <c r="C2981" s="208"/>
      <c r="D2981" s="208"/>
      <c r="E2981" s="208"/>
      <c r="F2981" s="208"/>
      <c r="G2981" s="208"/>
    </row>
    <row r="2982" spans="1:7" s="202" customFormat="1" x14ac:dyDescent="0.15">
      <c r="A2982" s="207"/>
      <c r="B2982" s="207"/>
      <c r="C2982" s="208"/>
      <c r="D2982" s="208"/>
      <c r="E2982" s="208"/>
      <c r="F2982" s="208"/>
      <c r="G2982" s="208"/>
    </row>
    <row r="2983" spans="1:7" s="202" customFormat="1" x14ac:dyDescent="0.15">
      <c r="A2983" s="207"/>
      <c r="B2983" s="207"/>
      <c r="C2983" s="208"/>
      <c r="D2983" s="208"/>
      <c r="E2983" s="208"/>
      <c r="F2983" s="208"/>
      <c r="G2983" s="208"/>
    </row>
    <row r="2984" spans="1:7" s="202" customFormat="1" x14ac:dyDescent="0.15">
      <c r="A2984" s="207"/>
      <c r="B2984" s="207"/>
      <c r="C2984" s="208"/>
      <c r="D2984" s="208"/>
      <c r="E2984" s="208"/>
      <c r="F2984" s="208"/>
      <c r="G2984" s="208"/>
    </row>
    <row r="2985" spans="1:7" s="202" customFormat="1" x14ac:dyDescent="0.15">
      <c r="A2985" s="207"/>
      <c r="B2985" s="207"/>
      <c r="C2985" s="208"/>
      <c r="D2985" s="208"/>
      <c r="E2985" s="208"/>
      <c r="F2985" s="208"/>
      <c r="G2985" s="208"/>
    </row>
    <row r="2986" spans="1:7" s="202" customFormat="1" x14ac:dyDescent="0.15">
      <c r="A2986" s="207"/>
      <c r="B2986" s="207"/>
      <c r="C2986" s="208"/>
      <c r="D2986" s="208"/>
      <c r="E2986" s="208"/>
      <c r="F2986" s="208"/>
      <c r="G2986" s="208"/>
    </row>
    <row r="2987" spans="1:7" s="202" customFormat="1" x14ac:dyDescent="0.15">
      <c r="A2987" s="207"/>
      <c r="B2987" s="207"/>
      <c r="C2987" s="208"/>
      <c r="D2987" s="208"/>
      <c r="E2987" s="208"/>
      <c r="F2987" s="208"/>
      <c r="G2987" s="208"/>
    </row>
    <row r="2988" spans="1:7" s="202" customFormat="1" x14ac:dyDescent="0.15">
      <c r="A2988" s="207"/>
      <c r="B2988" s="207"/>
      <c r="C2988" s="208"/>
      <c r="D2988" s="208"/>
      <c r="E2988" s="208"/>
      <c r="F2988" s="208"/>
      <c r="G2988" s="208"/>
    </row>
    <row r="2989" spans="1:7" s="202" customFormat="1" x14ac:dyDescent="0.15">
      <c r="A2989" s="207"/>
      <c r="B2989" s="207"/>
      <c r="C2989" s="208"/>
      <c r="D2989" s="208"/>
      <c r="E2989" s="208"/>
      <c r="F2989" s="208"/>
      <c r="G2989" s="208"/>
    </row>
    <row r="2990" spans="1:7" s="202" customFormat="1" x14ac:dyDescent="0.15">
      <c r="A2990" s="207"/>
      <c r="B2990" s="207"/>
      <c r="C2990" s="208"/>
      <c r="D2990" s="208"/>
      <c r="E2990" s="208"/>
      <c r="F2990" s="208"/>
      <c r="G2990" s="208"/>
    </row>
    <row r="2991" spans="1:7" s="202" customFormat="1" x14ac:dyDescent="0.15">
      <c r="A2991" s="207"/>
      <c r="B2991" s="207"/>
      <c r="C2991" s="208"/>
      <c r="D2991" s="208"/>
      <c r="E2991" s="208"/>
      <c r="F2991" s="208"/>
      <c r="G2991" s="208"/>
    </row>
    <row r="2992" spans="1:7" s="202" customFormat="1" x14ac:dyDescent="0.15">
      <c r="A2992" s="207"/>
      <c r="B2992" s="207"/>
      <c r="C2992" s="208"/>
      <c r="D2992" s="208"/>
      <c r="E2992" s="208"/>
      <c r="F2992" s="208"/>
      <c r="G2992" s="208"/>
    </row>
    <row r="2993" spans="1:7" s="202" customFormat="1" x14ac:dyDescent="0.15">
      <c r="A2993" s="207"/>
      <c r="B2993" s="207"/>
      <c r="C2993" s="208"/>
      <c r="D2993" s="208"/>
      <c r="E2993" s="208"/>
      <c r="F2993" s="208"/>
      <c r="G2993" s="208"/>
    </row>
    <row r="2994" spans="1:7" s="202" customFormat="1" x14ac:dyDescent="0.15">
      <c r="A2994" s="207"/>
      <c r="B2994" s="207"/>
      <c r="C2994" s="208"/>
      <c r="D2994" s="208"/>
      <c r="E2994" s="208"/>
      <c r="F2994" s="208"/>
      <c r="G2994" s="208"/>
    </row>
    <row r="2995" spans="1:7" s="202" customFormat="1" x14ac:dyDescent="0.15">
      <c r="A2995" s="207"/>
      <c r="B2995" s="207"/>
      <c r="C2995" s="208"/>
      <c r="D2995" s="208"/>
      <c r="E2995" s="208"/>
      <c r="F2995" s="208"/>
      <c r="G2995" s="208"/>
    </row>
    <row r="2996" spans="1:7" s="202" customFormat="1" x14ac:dyDescent="0.15">
      <c r="A2996" s="207"/>
      <c r="B2996" s="207"/>
      <c r="C2996" s="208"/>
      <c r="D2996" s="208"/>
      <c r="E2996" s="208"/>
      <c r="F2996" s="208"/>
      <c r="G2996" s="208"/>
    </row>
    <row r="2997" spans="1:7" s="202" customFormat="1" x14ac:dyDescent="0.15">
      <c r="A2997" s="207"/>
      <c r="B2997" s="207"/>
      <c r="C2997" s="208"/>
      <c r="D2997" s="208"/>
      <c r="E2997" s="208"/>
      <c r="F2997" s="208"/>
      <c r="G2997" s="208"/>
    </row>
    <row r="2998" spans="1:7" s="202" customFormat="1" x14ac:dyDescent="0.15">
      <c r="A2998" s="207"/>
      <c r="B2998" s="207"/>
      <c r="C2998" s="208"/>
      <c r="D2998" s="208"/>
      <c r="E2998" s="208"/>
      <c r="F2998" s="208"/>
      <c r="G2998" s="208"/>
    </row>
    <row r="2999" spans="1:7" s="202" customFormat="1" x14ac:dyDescent="0.15">
      <c r="A2999" s="207"/>
      <c r="B2999" s="207"/>
      <c r="C2999" s="208"/>
      <c r="D2999" s="208"/>
      <c r="E2999" s="208"/>
      <c r="F2999" s="208"/>
      <c r="G2999" s="208"/>
    </row>
    <row r="3000" spans="1:7" s="202" customFormat="1" x14ac:dyDescent="0.15">
      <c r="A3000" s="207"/>
      <c r="B3000" s="207"/>
      <c r="C3000" s="208"/>
      <c r="D3000" s="208"/>
      <c r="E3000" s="208"/>
      <c r="F3000" s="208"/>
      <c r="G3000" s="208"/>
    </row>
    <row r="3001" spans="1:7" s="202" customFormat="1" x14ac:dyDescent="0.15">
      <c r="A3001" s="207"/>
      <c r="B3001" s="207"/>
      <c r="C3001" s="208"/>
      <c r="D3001" s="208"/>
      <c r="E3001" s="208"/>
      <c r="F3001" s="208"/>
      <c r="G3001" s="208"/>
    </row>
    <row r="3002" spans="1:7" s="202" customFormat="1" x14ac:dyDescent="0.15">
      <c r="A3002" s="207"/>
      <c r="B3002" s="207"/>
      <c r="C3002" s="208"/>
      <c r="D3002" s="208"/>
      <c r="E3002" s="208"/>
      <c r="F3002" s="208"/>
      <c r="G3002" s="208"/>
    </row>
    <row r="3003" spans="1:7" s="202" customFormat="1" x14ac:dyDescent="0.15">
      <c r="A3003" s="207"/>
      <c r="B3003" s="207"/>
      <c r="C3003" s="208"/>
      <c r="D3003" s="208"/>
      <c r="E3003" s="208"/>
      <c r="F3003" s="208"/>
      <c r="G3003" s="208"/>
    </row>
    <row r="3004" spans="1:7" s="202" customFormat="1" x14ac:dyDescent="0.15">
      <c r="A3004" s="207"/>
      <c r="B3004" s="207"/>
      <c r="C3004" s="208"/>
      <c r="D3004" s="208"/>
      <c r="E3004" s="208"/>
      <c r="F3004" s="208"/>
      <c r="G3004" s="208"/>
    </row>
    <row r="3005" spans="1:7" s="202" customFormat="1" x14ac:dyDescent="0.15">
      <c r="A3005" s="207"/>
      <c r="B3005" s="207"/>
      <c r="C3005" s="208"/>
      <c r="D3005" s="208"/>
      <c r="E3005" s="208"/>
      <c r="F3005" s="208"/>
      <c r="G3005" s="208"/>
    </row>
    <row r="3006" spans="1:7" s="202" customFormat="1" x14ac:dyDescent="0.15">
      <c r="A3006" s="207"/>
      <c r="B3006" s="207"/>
      <c r="C3006" s="208"/>
      <c r="D3006" s="208"/>
      <c r="E3006" s="208"/>
      <c r="F3006" s="208"/>
      <c r="G3006" s="208"/>
    </row>
    <row r="3007" spans="1:7" s="202" customFormat="1" x14ac:dyDescent="0.15">
      <c r="A3007" s="207"/>
      <c r="B3007" s="207"/>
      <c r="C3007" s="208"/>
      <c r="D3007" s="208"/>
      <c r="E3007" s="208"/>
      <c r="F3007" s="208"/>
      <c r="G3007" s="208"/>
    </row>
    <row r="3008" spans="1:7" s="202" customFormat="1" x14ac:dyDescent="0.15">
      <c r="A3008" s="207"/>
      <c r="B3008" s="207"/>
      <c r="C3008" s="208"/>
      <c r="D3008" s="208"/>
      <c r="E3008" s="208"/>
      <c r="F3008" s="208"/>
      <c r="G3008" s="208"/>
    </row>
    <row r="3009" spans="1:7" s="202" customFormat="1" x14ac:dyDescent="0.15">
      <c r="A3009" s="207"/>
      <c r="B3009" s="207"/>
      <c r="C3009" s="208"/>
      <c r="D3009" s="208"/>
      <c r="E3009" s="208"/>
      <c r="F3009" s="208"/>
      <c r="G3009" s="208"/>
    </row>
    <row r="3010" spans="1:7" s="202" customFormat="1" x14ac:dyDescent="0.15">
      <c r="A3010" s="207"/>
      <c r="B3010" s="207"/>
      <c r="C3010" s="208"/>
      <c r="D3010" s="208"/>
      <c r="E3010" s="208"/>
      <c r="F3010" s="208"/>
      <c r="G3010" s="208"/>
    </row>
    <row r="3011" spans="1:7" s="202" customFormat="1" x14ac:dyDescent="0.15">
      <c r="A3011" s="207"/>
      <c r="B3011" s="207"/>
      <c r="C3011" s="208"/>
      <c r="D3011" s="208"/>
      <c r="E3011" s="208"/>
      <c r="F3011" s="208"/>
      <c r="G3011" s="208"/>
    </row>
    <row r="3012" spans="1:7" s="202" customFormat="1" x14ac:dyDescent="0.15">
      <c r="A3012" s="207"/>
      <c r="B3012" s="207"/>
      <c r="C3012" s="208"/>
      <c r="D3012" s="208"/>
      <c r="E3012" s="208"/>
      <c r="F3012" s="208"/>
      <c r="G3012" s="208"/>
    </row>
    <row r="3013" spans="1:7" s="202" customFormat="1" x14ac:dyDescent="0.15">
      <c r="A3013" s="207"/>
      <c r="B3013" s="207"/>
      <c r="C3013" s="208"/>
      <c r="D3013" s="208"/>
      <c r="E3013" s="208"/>
      <c r="F3013" s="208"/>
      <c r="G3013" s="208"/>
    </row>
    <row r="3014" spans="1:7" s="202" customFormat="1" x14ac:dyDescent="0.15">
      <c r="A3014" s="207"/>
      <c r="B3014" s="207"/>
      <c r="C3014" s="208"/>
      <c r="D3014" s="208"/>
      <c r="E3014" s="208"/>
      <c r="F3014" s="208"/>
      <c r="G3014" s="208"/>
    </row>
    <row r="3015" spans="1:7" s="202" customFormat="1" x14ac:dyDescent="0.15">
      <c r="A3015" s="207"/>
      <c r="B3015" s="207"/>
      <c r="C3015" s="208"/>
      <c r="D3015" s="208"/>
      <c r="E3015" s="208"/>
      <c r="F3015" s="208"/>
      <c r="G3015" s="208"/>
    </row>
    <row r="3016" spans="1:7" s="202" customFormat="1" x14ac:dyDescent="0.15">
      <c r="A3016" s="207"/>
      <c r="B3016" s="207"/>
      <c r="C3016" s="208"/>
      <c r="D3016" s="208"/>
      <c r="E3016" s="208"/>
      <c r="F3016" s="208"/>
      <c r="G3016" s="208"/>
    </row>
    <row r="3017" spans="1:7" s="202" customFormat="1" x14ac:dyDescent="0.15">
      <c r="A3017" s="207"/>
      <c r="B3017" s="207"/>
      <c r="C3017" s="208"/>
      <c r="D3017" s="208"/>
      <c r="E3017" s="208"/>
      <c r="F3017" s="208"/>
      <c r="G3017" s="208"/>
    </row>
    <row r="3018" spans="1:7" s="202" customFormat="1" x14ac:dyDescent="0.15">
      <c r="A3018" s="207"/>
      <c r="B3018" s="207"/>
      <c r="C3018" s="208"/>
      <c r="D3018" s="208"/>
      <c r="E3018" s="208"/>
      <c r="F3018" s="208"/>
      <c r="G3018" s="208"/>
    </row>
    <row r="3019" spans="1:7" s="202" customFormat="1" x14ac:dyDescent="0.15">
      <c r="A3019" s="207"/>
      <c r="B3019" s="207"/>
      <c r="C3019" s="208"/>
      <c r="D3019" s="208"/>
      <c r="E3019" s="208"/>
      <c r="F3019" s="208"/>
      <c r="G3019" s="208"/>
    </row>
    <row r="3020" spans="1:7" s="202" customFormat="1" x14ac:dyDescent="0.15">
      <c r="A3020" s="207"/>
      <c r="B3020" s="207"/>
      <c r="C3020" s="208"/>
      <c r="D3020" s="208"/>
      <c r="E3020" s="208"/>
      <c r="F3020" s="208"/>
      <c r="G3020" s="208"/>
    </row>
    <row r="3021" spans="1:7" s="202" customFormat="1" x14ac:dyDescent="0.15">
      <c r="A3021" s="207"/>
      <c r="B3021" s="207"/>
      <c r="C3021" s="208"/>
      <c r="D3021" s="208"/>
      <c r="E3021" s="208"/>
      <c r="F3021" s="208"/>
      <c r="G3021" s="208"/>
    </row>
    <row r="3022" spans="1:7" s="202" customFormat="1" x14ac:dyDescent="0.15">
      <c r="A3022" s="207"/>
      <c r="B3022" s="207"/>
      <c r="C3022" s="208"/>
      <c r="D3022" s="208"/>
      <c r="E3022" s="208"/>
      <c r="F3022" s="208"/>
      <c r="G3022" s="208"/>
    </row>
    <row r="3023" spans="1:7" s="202" customFormat="1" x14ac:dyDescent="0.15">
      <c r="A3023" s="207"/>
      <c r="B3023" s="207"/>
      <c r="C3023" s="208"/>
      <c r="D3023" s="208"/>
      <c r="E3023" s="208"/>
      <c r="F3023" s="208"/>
      <c r="G3023" s="208"/>
    </row>
    <row r="3024" spans="1:7" s="202" customFormat="1" x14ac:dyDescent="0.15">
      <c r="A3024" s="207"/>
      <c r="B3024" s="207"/>
      <c r="C3024" s="208"/>
      <c r="D3024" s="208"/>
      <c r="E3024" s="208"/>
      <c r="F3024" s="208"/>
      <c r="G3024" s="208"/>
    </row>
    <row r="3025" spans="1:7" s="202" customFormat="1" x14ac:dyDescent="0.15">
      <c r="A3025" s="207"/>
      <c r="B3025" s="207"/>
      <c r="C3025" s="208"/>
      <c r="D3025" s="208"/>
      <c r="E3025" s="208"/>
      <c r="F3025" s="208"/>
      <c r="G3025" s="208"/>
    </row>
    <row r="3026" spans="1:7" s="202" customFormat="1" x14ac:dyDescent="0.15">
      <c r="A3026" s="207"/>
      <c r="B3026" s="207"/>
      <c r="C3026" s="208"/>
      <c r="D3026" s="208"/>
      <c r="E3026" s="208"/>
      <c r="F3026" s="208"/>
      <c r="G3026" s="208"/>
    </row>
    <row r="3027" spans="1:7" s="202" customFormat="1" x14ac:dyDescent="0.15">
      <c r="A3027" s="207"/>
      <c r="B3027" s="207"/>
      <c r="C3027" s="208"/>
      <c r="D3027" s="208"/>
      <c r="E3027" s="208"/>
      <c r="F3027" s="208"/>
      <c r="G3027" s="208"/>
    </row>
    <row r="3028" spans="1:7" s="202" customFormat="1" x14ac:dyDescent="0.15">
      <c r="A3028" s="207"/>
      <c r="B3028" s="207"/>
      <c r="C3028" s="208"/>
      <c r="D3028" s="208"/>
      <c r="E3028" s="208"/>
      <c r="F3028" s="208"/>
      <c r="G3028" s="208"/>
    </row>
    <row r="3029" spans="1:7" s="202" customFormat="1" x14ac:dyDescent="0.15">
      <c r="A3029" s="207"/>
      <c r="B3029" s="207"/>
      <c r="C3029" s="208"/>
      <c r="D3029" s="208"/>
      <c r="E3029" s="208"/>
      <c r="F3029" s="208"/>
      <c r="G3029" s="208"/>
    </row>
    <row r="3030" spans="1:7" s="202" customFormat="1" x14ac:dyDescent="0.15">
      <c r="A3030" s="207"/>
      <c r="B3030" s="207"/>
      <c r="C3030" s="208"/>
      <c r="D3030" s="208"/>
      <c r="E3030" s="208"/>
      <c r="F3030" s="208"/>
      <c r="G3030" s="208"/>
    </row>
    <row r="3031" spans="1:7" s="202" customFormat="1" x14ac:dyDescent="0.15">
      <c r="A3031" s="207"/>
      <c r="B3031" s="207"/>
      <c r="C3031" s="208"/>
      <c r="D3031" s="208"/>
      <c r="E3031" s="208"/>
      <c r="F3031" s="208"/>
      <c r="G3031" s="208"/>
    </row>
    <row r="3032" spans="1:7" s="202" customFormat="1" x14ac:dyDescent="0.15">
      <c r="A3032" s="207"/>
      <c r="B3032" s="207"/>
      <c r="C3032" s="208"/>
      <c r="D3032" s="208"/>
      <c r="E3032" s="208"/>
      <c r="F3032" s="208"/>
      <c r="G3032" s="208"/>
    </row>
    <row r="3033" spans="1:7" s="202" customFormat="1" x14ac:dyDescent="0.15">
      <c r="A3033" s="207"/>
      <c r="B3033" s="207"/>
      <c r="C3033" s="208"/>
      <c r="D3033" s="208"/>
      <c r="E3033" s="208"/>
      <c r="F3033" s="208"/>
      <c r="G3033" s="208"/>
    </row>
    <row r="3034" spans="1:7" s="202" customFormat="1" x14ac:dyDescent="0.15">
      <c r="A3034" s="207"/>
      <c r="B3034" s="207"/>
      <c r="C3034" s="208"/>
      <c r="D3034" s="208"/>
      <c r="E3034" s="208"/>
      <c r="F3034" s="208"/>
      <c r="G3034" s="208"/>
    </row>
    <row r="3035" spans="1:7" s="202" customFormat="1" x14ac:dyDescent="0.15">
      <c r="A3035" s="207"/>
      <c r="B3035" s="207"/>
      <c r="C3035" s="208"/>
      <c r="D3035" s="208"/>
      <c r="E3035" s="208"/>
      <c r="F3035" s="208"/>
      <c r="G3035" s="208"/>
    </row>
    <row r="3036" spans="1:7" s="202" customFormat="1" x14ac:dyDescent="0.15">
      <c r="A3036" s="207"/>
      <c r="B3036" s="207"/>
      <c r="C3036" s="208"/>
      <c r="D3036" s="208"/>
      <c r="E3036" s="208"/>
      <c r="F3036" s="208"/>
      <c r="G3036" s="208"/>
    </row>
    <row r="3037" spans="1:7" s="202" customFormat="1" x14ac:dyDescent="0.15">
      <c r="A3037" s="207"/>
      <c r="B3037" s="207"/>
      <c r="C3037" s="208"/>
      <c r="D3037" s="208"/>
      <c r="E3037" s="208"/>
      <c r="F3037" s="208"/>
      <c r="G3037" s="208"/>
    </row>
    <row r="3038" spans="1:7" s="202" customFormat="1" x14ac:dyDescent="0.15">
      <c r="A3038" s="207"/>
      <c r="B3038" s="207"/>
      <c r="C3038" s="208"/>
      <c r="D3038" s="208"/>
      <c r="E3038" s="208"/>
      <c r="F3038" s="208"/>
      <c r="G3038" s="208"/>
    </row>
    <row r="3039" spans="1:7" s="202" customFormat="1" x14ac:dyDescent="0.15">
      <c r="A3039" s="207"/>
      <c r="B3039" s="207"/>
      <c r="C3039" s="208"/>
      <c r="D3039" s="208"/>
      <c r="E3039" s="208"/>
      <c r="F3039" s="208"/>
      <c r="G3039" s="208"/>
    </row>
    <row r="3040" spans="1:7" s="202" customFormat="1" x14ac:dyDescent="0.15">
      <c r="A3040" s="207"/>
      <c r="B3040" s="207"/>
      <c r="C3040" s="208"/>
      <c r="D3040" s="208"/>
      <c r="E3040" s="208"/>
      <c r="F3040" s="208"/>
      <c r="G3040" s="208"/>
    </row>
    <row r="3041" spans="1:7" s="202" customFormat="1" x14ac:dyDescent="0.15">
      <c r="A3041" s="207"/>
      <c r="B3041" s="207"/>
      <c r="C3041" s="208"/>
      <c r="D3041" s="208"/>
      <c r="E3041" s="208"/>
      <c r="F3041" s="208"/>
      <c r="G3041" s="208"/>
    </row>
    <row r="3042" spans="1:7" s="202" customFormat="1" x14ac:dyDescent="0.15">
      <c r="A3042" s="207"/>
      <c r="B3042" s="207"/>
      <c r="C3042" s="208"/>
      <c r="D3042" s="208"/>
      <c r="E3042" s="208"/>
      <c r="F3042" s="208"/>
      <c r="G3042" s="208"/>
    </row>
    <row r="3043" spans="1:7" s="202" customFormat="1" x14ac:dyDescent="0.15">
      <c r="A3043" s="207"/>
      <c r="B3043" s="207"/>
      <c r="C3043" s="208"/>
      <c r="D3043" s="208"/>
      <c r="E3043" s="208"/>
      <c r="F3043" s="208"/>
      <c r="G3043" s="208"/>
    </row>
    <row r="3044" spans="1:7" s="202" customFormat="1" x14ac:dyDescent="0.15">
      <c r="A3044" s="207"/>
      <c r="B3044" s="207"/>
      <c r="C3044" s="208"/>
      <c r="D3044" s="208"/>
      <c r="E3044" s="208"/>
      <c r="F3044" s="208"/>
      <c r="G3044" s="208"/>
    </row>
    <row r="3045" spans="1:7" s="202" customFormat="1" x14ac:dyDescent="0.15">
      <c r="A3045" s="207"/>
      <c r="B3045" s="207"/>
      <c r="C3045" s="208"/>
      <c r="D3045" s="208"/>
      <c r="E3045" s="208"/>
      <c r="F3045" s="208"/>
      <c r="G3045" s="208"/>
    </row>
    <row r="3046" spans="1:7" s="202" customFormat="1" x14ac:dyDescent="0.15">
      <c r="A3046" s="207"/>
      <c r="B3046" s="207"/>
      <c r="C3046" s="208"/>
      <c r="D3046" s="208"/>
      <c r="E3046" s="208"/>
      <c r="F3046" s="208"/>
      <c r="G3046" s="208"/>
    </row>
    <row r="3047" spans="1:7" s="202" customFormat="1" x14ac:dyDescent="0.15">
      <c r="A3047" s="207"/>
      <c r="B3047" s="207"/>
      <c r="C3047" s="208"/>
      <c r="D3047" s="208"/>
      <c r="E3047" s="208"/>
      <c r="F3047" s="208"/>
      <c r="G3047" s="208"/>
    </row>
    <row r="3048" spans="1:7" s="202" customFormat="1" x14ac:dyDescent="0.15">
      <c r="A3048" s="207"/>
      <c r="B3048" s="207"/>
      <c r="C3048" s="208"/>
      <c r="D3048" s="208"/>
      <c r="E3048" s="208"/>
      <c r="F3048" s="208"/>
      <c r="G3048" s="208"/>
    </row>
    <row r="3049" spans="1:7" s="202" customFormat="1" x14ac:dyDescent="0.15">
      <c r="A3049" s="207"/>
      <c r="B3049" s="207"/>
      <c r="C3049" s="208"/>
      <c r="D3049" s="208"/>
      <c r="E3049" s="208"/>
      <c r="F3049" s="208"/>
      <c r="G3049" s="208"/>
    </row>
    <row r="3050" spans="1:7" s="202" customFormat="1" x14ac:dyDescent="0.15">
      <c r="A3050" s="207"/>
      <c r="B3050" s="207"/>
      <c r="C3050" s="208"/>
      <c r="D3050" s="208"/>
      <c r="E3050" s="208"/>
      <c r="F3050" s="208"/>
      <c r="G3050" s="208"/>
    </row>
    <row r="3051" spans="1:7" s="202" customFormat="1" x14ac:dyDescent="0.15">
      <c r="A3051" s="207"/>
      <c r="B3051" s="207"/>
      <c r="C3051" s="208"/>
      <c r="D3051" s="208"/>
      <c r="E3051" s="208"/>
      <c r="F3051" s="208"/>
      <c r="G3051" s="208"/>
    </row>
    <row r="3052" spans="1:7" s="202" customFormat="1" x14ac:dyDescent="0.15">
      <c r="A3052" s="207"/>
      <c r="B3052" s="207"/>
      <c r="C3052" s="208"/>
      <c r="D3052" s="208"/>
      <c r="E3052" s="208"/>
      <c r="F3052" s="208"/>
      <c r="G3052" s="208"/>
    </row>
    <row r="3053" spans="1:7" s="202" customFormat="1" x14ac:dyDescent="0.15">
      <c r="A3053" s="207"/>
      <c r="B3053" s="207"/>
      <c r="C3053" s="208"/>
      <c r="D3053" s="208"/>
      <c r="E3053" s="208"/>
      <c r="F3053" s="208"/>
      <c r="G3053" s="208"/>
    </row>
    <row r="3054" spans="1:7" s="202" customFormat="1" x14ac:dyDescent="0.15">
      <c r="A3054" s="207"/>
      <c r="B3054" s="207"/>
      <c r="C3054" s="208"/>
      <c r="D3054" s="208"/>
      <c r="E3054" s="208"/>
      <c r="F3054" s="208"/>
      <c r="G3054" s="208"/>
    </row>
    <row r="3055" spans="1:7" s="202" customFormat="1" x14ac:dyDescent="0.15">
      <c r="A3055" s="207"/>
      <c r="B3055" s="207"/>
      <c r="C3055" s="208"/>
      <c r="D3055" s="208"/>
      <c r="E3055" s="208"/>
      <c r="F3055" s="208"/>
      <c r="G3055" s="208"/>
    </row>
    <row r="3056" spans="1:7" s="202" customFormat="1" x14ac:dyDescent="0.15">
      <c r="A3056" s="207"/>
      <c r="B3056" s="207"/>
      <c r="C3056" s="208"/>
      <c r="D3056" s="208"/>
      <c r="E3056" s="208"/>
      <c r="F3056" s="208"/>
      <c r="G3056" s="208"/>
    </row>
    <row r="3057" spans="1:7" s="202" customFormat="1" x14ac:dyDescent="0.15">
      <c r="A3057" s="207"/>
      <c r="B3057" s="207"/>
      <c r="C3057" s="208"/>
      <c r="D3057" s="208"/>
      <c r="E3057" s="208"/>
      <c r="F3057" s="208"/>
      <c r="G3057" s="208"/>
    </row>
    <row r="3058" spans="1:7" s="202" customFormat="1" x14ac:dyDescent="0.15">
      <c r="A3058" s="207"/>
      <c r="B3058" s="207"/>
      <c r="C3058" s="208"/>
      <c r="D3058" s="208"/>
      <c r="E3058" s="208"/>
      <c r="F3058" s="208"/>
      <c r="G3058" s="208"/>
    </row>
    <row r="3059" spans="1:7" s="202" customFormat="1" x14ac:dyDescent="0.15">
      <c r="A3059" s="207"/>
      <c r="B3059" s="207"/>
      <c r="C3059" s="208"/>
      <c r="D3059" s="208"/>
      <c r="E3059" s="208"/>
      <c r="F3059" s="208"/>
      <c r="G3059" s="208"/>
    </row>
    <row r="3060" spans="1:7" s="202" customFormat="1" x14ac:dyDescent="0.15">
      <c r="A3060" s="207"/>
      <c r="B3060" s="207"/>
      <c r="C3060" s="208"/>
      <c r="D3060" s="208"/>
      <c r="E3060" s="208"/>
      <c r="F3060" s="208"/>
      <c r="G3060" s="208"/>
    </row>
    <row r="3061" spans="1:7" s="202" customFormat="1" x14ac:dyDescent="0.15">
      <c r="A3061" s="207"/>
      <c r="B3061" s="207"/>
      <c r="C3061" s="208"/>
      <c r="D3061" s="208"/>
      <c r="E3061" s="208"/>
      <c r="F3061" s="208"/>
      <c r="G3061" s="208"/>
    </row>
    <row r="3062" spans="1:7" s="202" customFormat="1" x14ac:dyDescent="0.15">
      <c r="A3062" s="207"/>
      <c r="B3062" s="207"/>
      <c r="C3062" s="208"/>
      <c r="D3062" s="208"/>
      <c r="E3062" s="208"/>
      <c r="F3062" s="208"/>
      <c r="G3062" s="208"/>
    </row>
    <row r="3063" spans="1:7" s="202" customFormat="1" x14ac:dyDescent="0.15">
      <c r="A3063" s="207"/>
      <c r="B3063" s="207"/>
      <c r="C3063" s="208"/>
      <c r="D3063" s="208"/>
      <c r="E3063" s="208"/>
      <c r="F3063" s="208"/>
      <c r="G3063" s="208"/>
    </row>
    <row r="3064" spans="1:7" s="202" customFormat="1" x14ac:dyDescent="0.15">
      <c r="A3064" s="207"/>
      <c r="B3064" s="207"/>
      <c r="C3064" s="208"/>
      <c r="D3064" s="208"/>
      <c r="E3064" s="208"/>
      <c r="F3064" s="208"/>
      <c r="G3064" s="208"/>
    </row>
    <row r="3065" spans="1:7" s="202" customFormat="1" x14ac:dyDescent="0.15">
      <c r="A3065" s="207"/>
      <c r="B3065" s="207"/>
      <c r="C3065" s="208"/>
      <c r="D3065" s="208"/>
      <c r="E3065" s="208"/>
      <c r="F3065" s="208"/>
      <c r="G3065" s="208"/>
    </row>
    <row r="3066" spans="1:7" s="202" customFormat="1" x14ac:dyDescent="0.15">
      <c r="A3066" s="207"/>
      <c r="B3066" s="207"/>
      <c r="C3066" s="208"/>
      <c r="D3066" s="208"/>
      <c r="E3066" s="208"/>
      <c r="F3066" s="208"/>
      <c r="G3066" s="208"/>
    </row>
    <row r="3067" spans="1:7" s="202" customFormat="1" x14ac:dyDescent="0.15">
      <c r="A3067" s="207"/>
      <c r="B3067" s="207"/>
      <c r="C3067" s="208"/>
      <c r="D3067" s="208"/>
      <c r="E3067" s="208"/>
      <c r="F3067" s="208"/>
      <c r="G3067" s="208"/>
    </row>
    <row r="3068" spans="1:7" s="202" customFormat="1" x14ac:dyDescent="0.15">
      <c r="A3068" s="207"/>
      <c r="B3068" s="207"/>
      <c r="C3068" s="208"/>
      <c r="D3068" s="208"/>
      <c r="E3068" s="208"/>
      <c r="F3068" s="208"/>
      <c r="G3068" s="208"/>
    </row>
    <row r="3069" spans="1:7" s="202" customFormat="1" x14ac:dyDescent="0.15">
      <c r="A3069" s="207"/>
      <c r="B3069" s="207"/>
      <c r="C3069" s="208"/>
      <c r="D3069" s="208"/>
      <c r="E3069" s="208"/>
      <c r="F3069" s="208"/>
      <c r="G3069" s="208"/>
    </row>
    <row r="3070" spans="1:7" s="202" customFormat="1" x14ac:dyDescent="0.15">
      <c r="A3070" s="207"/>
      <c r="B3070" s="207"/>
      <c r="C3070" s="208"/>
      <c r="D3070" s="208"/>
      <c r="E3070" s="208"/>
      <c r="F3070" s="208"/>
      <c r="G3070" s="208"/>
    </row>
    <row r="3071" spans="1:7" s="202" customFormat="1" x14ac:dyDescent="0.15">
      <c r="A3071" s="207"/>
      <c r="B3071" s="207"/>
      <c r="C3071" s="208"/>
      <c r="D3071" s="208"/>
      <c r="E3071" s="208"/>
      <c r="F3071" s="208"/>
      <c r="G3071" s="208"/>
    </row>
    <row r="3072" spans="1:7" s="202" customFormat="1" x14ac:dyDescent="0.15">
      <c r="A3072" s="207"/>
      <c r="B3072" s="207"/>
      <c r="C3072" s="208"/>
      <c r="D3072" s="208"/>
      <c r="E3072" s="208"/>
      <c r="F3072" s="208"/>
      <c r="G3072" s="208"/>
    </row>
    <row r="3073" spans="1:7" s="202" customFormat="1" x14ac:dyDescent="0.15">
      <c r="A3073" s="207"/>
      <c r="B3073" s="207"/>
      <c r="C3073" s="208"/>
      <c r="D3073" s="208"/>
      <c r="E3073" s="208"/>
      <c r="F3073" s="208"/>
      <c r="G3073" s="208"/>
    </row>
    <row r="3074" spans="1:7" s="202" customFormat="1" x14ac:dyDescent="0.15">
      <c r="A3074" s="207"/>
      <c r="B3074" s="207"/>
      <c r="C3074" s="208"/>
      <c r="D3074" s="208"/>
      <c r="E3074" s="208"/>
      <c r="F3074" s="208"/>
      <c r="G3074" s="208"/>
    </row>
    <row r="3075" spans="1:7" s="202" customFormat="1" x14ac:dyDescent="0.15">
      <c r="A3075" s="207"/>
      <c r="B3075" s="207"/>
      <c r="C3075" s="208"/>
      <c r="D3075" s="208"/>
      <c r="E3075" s="208"/>
      <c r="F3075" s="208"/>
      <c r="G3075" s="208"/>
    </row>
    <row r="3076" spans="1:7" s="202" customFormat="1" x14ac:dyDescent="0.15">
      <c r="A3076" s="207"/>
      <c r="B3076" s="207"/>
      <c r="C3076" s="208"/>
      <c r="D3076" s="208"/>
      <c r="E3076" s="208"/>
      <c r="F3076" s="208"/>
      <c r="G3076" s="208"/>
    </row>
    <row r="3077" spans="1:7" s="202" customFormat="1" x14ac:dyDescent="0.15">
      <c r="A3077" s="207"/>
      <c r="B3077" s="207"/>
      <c r="C3077" s="208"/>
      <c r="D3077" s="208"/>
      <c r="E3077" s="208"/>
      <c r="F3077" s="208"/>
      <c r="G3077" s="208"/>
    </row>
    <row r="3078" spans="1:7" s="202" customFormat="1" x14ac:dyDescent="0.15">
      <c r="A3078" s="207"/>
      <c r="B3078" s="207"/>
      <c r="C3078" s="208"/>
      <c r="D3078" s="208"/>
      <c r="E3078" s="208"/>
      <c r="F3078" s="208"/>
      <c r="G3078" s="208"/>
    </row>
    <row r="3079" spans="1:7" s="202" customFormat="1" x14ac:dyDescent="0.15">
      <c r="A3079" s="207"/>
      <c r="B3079" s="207"/>
      <c r="C3079" s="208"/>
      <c r="D3079" s="208"/>
      <c r="E3079" s="208"/>
      <c r="F3079" s="208"/>
      <c r="G3079" s="208"/>
    </row>
    <row r="3080" spans="1:7" s="202" customFormat="1" x14ac:dyDescent="0.15">
      <c r="A3080" s="207"/>
      <c r="B3080" s="207"/>
      <c r="C3080" s="208"/>
      <c r="D3080" s="208"/>
      <c r="E3080" s="208"/>
      <c r="F3080" s="208"/>
      <c r="G3080" s="208"/>
    </row>
    <row r="3081" spans="1:7" s="202" customFormat="1" x14ac:dyDescent="0.15">
      <c r="A3081" s="207"/>
      <c r="B3081" s="207"/>
      <c r="C3081" s="208"/>
      <c r="D3081" s="208"/>
      <c r="E3081" s="208"/>
      <c r="F3081" s="208"/>
      <c r="G3081" s="208"/>
    </row>
    <row r="3082" spans="1:7" s="202" customFormat="1" x14ac:dyDescent="0.15">
      <c r="A3082" s="207"/>
      <c r="B3082" s="207"/>
      <c r="C3082" s="208"/>
      <c r="D3082" s="208"/>
      <c r="E3082" s="208"/>
      <c r="F3082" s="208"/>
      <c r="G3082" s="208"/>
    </row>
    <row r="3083" spans="1:7" s="202" customFormat="1" x14ac:dyDescent="0.15">
      <c r="A3083" s="207"/>
      <c r="B3083" s="207"/>
      <c r="C3083" s="208"/>
      <c r="D3083" s="208"/>
      <c r="E3083" s="208"/>
      <c r="F3083" s="208"/>
      <c r="G3083" s="208"/>
    </row>
    <row r="3084" spans="1:7" s="202" customFormat="1" x14ac:dyDescent="0.15">
      <c r="A3084" s="207"/>
      <c r="B3084" s="207"/>
      <c r="C3084" s="208"/>
      <c r="D3084" s="208"/>
      <c r="E3084" s="208"/>
      <c r="F3084" s="208"/>
      <c r="G3084" s="208"/>
    </row>
    <row r="3085" spans="1:7" s="202" customFormat="1" x14ac:dyDescent="0.15">
      <c r="A3085" s="207"/>
      <c r="B3085" s="207"/>
      <c r="C3085" s="208"/>
      <c r="D3085" s="208"/>
      <c r="E3085" s="208"/>
      <c r="F3085" s="208"/>
      <c r="G3085" s="208"/>
    </row>
    <row r="3086" spans="1:7" s="202" customFormat="1" x14ac:dyDescent="0.15">
      <c r="A3086" s="207"/>
      <c r="B3086" s="207"/>
      <c r="C3086" s="208"/>
      <c r="D3086" s="208"/>
      <c r="E3086" s="208"/>
      <c r="F3086" s="208"/>
      <c r="G3086" s="208"/>
    </row>
    <row r="3087" spans="1:7" s="202" customFormat="1" x14ac:dyDescent="0.15">
      <c r="A3087" s="207"/>
      <c r="B3087" s="207"/>
      <c r="C3087" s="208"/>
      <c r="D3087" s="208"/>
      <c r="E3087" s="208"/>
      <c r="F3087" s="208"/>
      <c r="G3087" s="208"/>
    </row>
    <row r="3088" spans="1:7" s="202" customFormat="1" x14ac:dyDescent="0.15">
      <c r="A3088" s="207"/>
      <c r="B3088" s="207"/>
      <c r="C3088" s="208"/>
      <c r="D3088" s="208"/>
      <c r="E3088" s="208"/>
      <c r="F3088" s="208"/>
      <c r="G3088" s="208"/>
    </row>
    <row r="3089" spans="1:7" s="202" customFormat="1" x14ac:dyDescent="0.15">
      <c r="A3089" s="207"/>
      <c r="B3089" s="207"/>
      <c r="C3089" s="208"/>
      <c r="D3089" s="208"/>
      <c r="E3089" s="208"/>
      <c r="F3089" s="208"/>
      <c r="G3089" s="208"/>
    </row>
    <row r="3090" spans="1:7" s="202" customFormat="1" x14ac:dyDescent="0.15">
      <c r="A3090" s="207"/>
      <c r="B3090" s="207"/>
      <c r="C3090" s="208"/>
      <c r="D3090" s="208"/>
      <c r="E3090" s="208"/>
      <c r="F3090" s="208"/>
      <c r="G3090" s="208"/>
    </row>
    <row r="3091" spans="1:7" s="202" customFormat="1" x14ac:dyDescent="0.15">
      <c r="A3091" s="207"/>
      <c r="B3091" s="207"/>
      <c r="C3091" s="208"/>
      <c r="D3091" s="208"/>
      <c r="E3091" s="208"/>
      <c r="F3091" s="208"/>
      <c r="G3091" s="208"/>
    </row>
    <row r="3092" spans="1:7" s="202" customFormat="1" x14ac:dyDescent="0.15">
      <c r="A3092" s="207"/>
      <c r="B3092" s="207"/>
      <c r="C3092" s="208"/>
      <c r="D3092" s="208"/>
      <c r="E3092" s="208"/>
      <c r="F3092" s="208"/>
      <c r="G3092" s="208"/>
    </row>
    <row r="3093" spans="1:7" s="202" customFormat="1" x14ac:dyDescent="0.15">
      <c r="A3093" s="207"/>
      <c r="B3093" s="207"/>
      <c r="C3093" s="208"/>
      <c r="D3093" s="208"/>
      <c r="E3093" s="208"/>
      <c r="F3093" s="208"/>
      <c r="G3093" s="208"/>
    </row>
    <row r="3094" spans="1:7" s="202" customFormat="1" x14ac:dyDescent="0.15">
      <c r="A3094" s="207"/>
      <c r="B3094" s="207"/>
      <c r="C3094" s="208"/>
      <c r="D3094" s="208"/>
      <c r="E3094" s="208"/>
      <c r="F3094" s="208"/>
      <c r="G3094" s="208"/>
    </row>
    <row r="3095" spans="1:7" s="202" customFormat="1" x14ac:dyDescent="0.15">
      <c r="A3095" s="207"/>
      <c r="B3095" s="207"/>
      <c r="C3095" s="208"/>
      <c r="D3095" s="208"/>
      <c r="E3095" s="208"/>
      <c r="F3095" s="208"/>
      <c r="G3095" s="208"/>
    </row>
    <row r="3096" spans="1:7" s="202" customFormat="1" x14ac:dyDescent="0.15">
      <c r="A3096" s="207"/>
      <c r="B3096" s="207"/>
      <c r="C3096" s="208"/>
      <c r="D3096" s="208"/>
      <c r="E3096" s="208"/>
      <c r="F3096" s="208"/>
      <c r="G3096" s="208"/>
    </row>
    <row r="3097" spans="1:7" s="202" customFormat="1" x14ac:dyDescent="0.15">
      <c r="A3097" s="207"/>
      <c r="B3097" s="207"/>
      <c r="C3097" s="208"/>
      <c r="D3097" s="208"/>
      <c r="E3097" s="208"/>
      <c r="F3097" s="208"/>
      <c r="G3097" s="208"/>
    </row>
    <row r="3098" spans="1:7" s="202" customFormat="1" x14ac:dyDescent="0.15">
      <c r="A3098" s="207"/>
      <c r="B3098" s="207"/>
      <c r="C3098" s="208"/>
      <c r="D3098" s="208"/>
      <c r="E3098" s="208"/>
      <c r="F3098" s="208"/>
      <c r="G3098" s="208"/>
    </row>
    <row r="3099" spans="1:7" s="202" customFormat="1" x14ac:dyDescent="0.15">
      <c r="A3099" s="207"/>
      <c r="B3099" s="207"/>
      <c r="C3099" s="208"/>
      <c r="D3099" s="208"/>
      <c r="E3099" s="208"/>
      <c r="F3099" s="208"/>
      <c r="G3099" s="208"/>
    </row>
    <row r="3100" spans="1:7" s="202" customFormat="1" x14ac:dyDescent="0.15">
      <c r="A3100" s="207"/>
      <c r="B3100" s="207"/>
      <c r="C3100" s="208"/>
      <c r="D3100" s="208"/>
      <c r="E3100" s="208"/>
      <c r="F3100" s="208"/>
      <c r="G3100" s="208"/>
    </row>
    <row r="3101" spans="1:7" s="202" customFormat="1" x14ac:dyDescent="0.15">
      <c r="A3101" s="207"/>
      <c r="B3101" s="207"/>
      <c r="C3101" s="208"/>
      <c r="D3101" s="208"/>
      <c r="E3101" s="208"/>
      <c r="F3101" s="208"/>
      <c r="G3101" s="208"/>
    </row>
    <row r="3102" spans="1:7" s="202" customFormat="1" x14ac:dyDescent="0.15">
      <c r="A3102" s="207"/>
      <c r="B3102" s="207"/>
      <c r="C3102" s="208"/>
      <c r="D3102" s="208"/>
      <c r="E3102" s="208"/>
      <c r="F3102" s="208"/>
      <c r="G3102" s="208"/>
    </row>
    <row r="3103" spans="1:7" s="202" customFormat="1" x14ac:dyDescent="0.15">
      <c r="A3103" s="207"/>
      <c r="B3103" s="207"/>
      <c r="C3103" s="208"/>
      <c r="D3103" s="208"/>
      <c r="E3103" s="208"/>
      <c r="F3103" s="208"/>
      <c r="G3103" s="208"/>
    </row>
    <row r="3104" spans="1:7" s="202" customFormat="1" x14ac:dyDescent="0.15">
      <c r="A3104" s="207"/>
      <c r="B3104" s="207"/>
      <c r="C3104" s="208"/>
      <c r="D3104" s="208"/>
      <c r="E3104" s="208"/>
      <c r="F3104" s="208"/>
      <c r="G3104" s="208"/>
    </row>
    <row r="3105" spans="1:7" s="202" customFormat="1" x14ac:dyDescent="0.15">
      <c r="A3105" s="207"/>
      <c r="B3105" s="207"/>
      <c r="C3105" s="208"/>
      <c r="D3105" s="208"/>
      <c r="E3105" s="208"/>
      <c r="F3105" s="208"/>
      <c r="G3105" s="208"/>
    </row>
    <row r="3106" spans="1:7" s="202" customFormat="1" x14ac:dyDescent="0.15">
      <c r="A3106" s="207"/>
      <c r="B3106" s="207"/>
      <c r="C3106" s="208"/>
      <c r="D3106" s="208"/>
      <c r="E3106" s="208"/>
      <c r="F3106" s="208"/>
      <c r="G3106" s="208"/>
    </row>
    <row r="3107" spans="1:7" s="202" customFormat="1" x14ac:dyDescent="0.15">
      <c r="A3107" s="207"/>
      <c r="B3107" s="207"/>
      <c r="C3107" s="208"/>
      <c r="D3107" s="208"/>
      <c r="E3107" s="208"/>
      <c r="F3107" s="208"/>
      <c r="G3107" s="208"/>
    </row>
    <row r="3108" spans="1:7" s="202" customFormat="1" x14ac:dyDescent="0.15">
      <c r="A3108" s="207"/>
      <c r="B3108" s="207"/>
      <c r="C3108" s="208"/>
      <c r="D3108" s="208"/>
      <c r="E3108" s="208"/>
      <c r="F3108" s="208"/>
      <c r="G3108" s="208"/>
    </row>
    <row r="3109" spans="1:7" s="202" customFormat="1" x14ac:dyDescent="0.15">
      <c r="A3109" s="207"/>
      <c r="B3109" s="207"/>
      <c r="C3109" s="208"/>
      <c r="D3109" s="208"/>
      <c r="E3109" s="208"/>
      <c r="F3109" s="208"/>
      <c r="G3109" s="208"/>
    </row>
    <row r="3110" spans="1:7" s="202" customFormat="1" x14ac:dyDescent="0.15">
      <c r="A3110" s="207"/>
      <c r="B3110" s="207"/>
      <c r="C3110" s="208"/>
      <c r="D3110" s="208"/>
      <c r="E3110" s="208"/>
      <c r="F3110" s="208"/>
      <c r="G3110" s="208"/>
    </row>
    <row r="3111" spans="1:7" s="202" customFormat="1" x14ac:dyDescent="0.15">
      <c r="A3111" s="207"/>
      <c r="B3111" s="207"/>
      <c r="C3111" s="208"/>
      <c r="D3111" s="208"/>
      <c r="E3111" s="208"/>
      <c r="F3111" s="208"/>
      <c r="G3111" s="208"/>
    </row>
    <row r="3112" spans="1:7" s="202" customFormat="1" x14ac:dyDescent="0.15">
      <c r="A3112" s="207"/>
      <c r="B3112" s="207"/>
      <c r="C3112" s="208"/>
      <c r="D3112" s="208"/>
      <c r="E3112" s="208"/>
      <c r="F3112" s="208"/>
      <c r="G3112" s="208"/>
    </row>
    <row r="3113" spans="1:7" s="202" customFormat="1" x14ac:dyDescent="0.15">
      <c r="A3113" s="207"/>
      <c r="B3113" s="207"/>
      <c r="C3113" s="208"/>
      <c r="D3113" s="208"/>
      <c r="E3113" s="208"/>
      <c r="F3113" s="208"/>
      <c r="G3113" s="208"/>
    </row>
    <row r="3114" spans="1:7" s="202" customFormat="1" x14ac:dyDescent="0.15">
      <c r="A3114" s="207"/>
      <c r="B3114" s="207"/>
      <c r="C3114" s="208"/>
      <c r="D3114" s="208"/>
      <c r="E3114" s="208"/>
      <c r="F3114" s="208"/>
      <c r="G3114" s="208"/>
    </row>
    <row r="3115" spans="1:7" s="202" customFormat="1" x14ac:dyDescent="0.15">
      <c r="A3115" s="207"/>
      <c r="B3115" s="207"/>
      <c r="C3115" s="208"/>
      <c r="D3115" s="208"/>
      <c r="E3115" s="208"/>
      <c r="F3115" s="208"/>
      <c r="G3115" s="208"/>
    </row>
    <row r="3116" spans="1:7" s="202" customFormat="1" x14ac:dyDescent="0.15">
      <c r="A3116" s="207"/>
      <c r="B3116" s="207"/>
      <c r="C3116" s="208"/>
      <c r="D3116" s="208"/>
      <c r="E3116" s="208"/>
      <c r="F3116" s="208"/>
      <c r="G3116" s="208"/>
    </row>
    <row r="3117" spans="1:7" s="202" customFormat="1" x14ac:dyDescent="0.15">
      <c r="A3117" s="207"/>
      <c r="B3117" s="207"/>
      <c r="C3117" s="208"/>
      <c r="D3117" s="208"/>
      <c r="E3117" s="208"/>
      <c r="F3117" s="208"/>
      <c r="G3117" s="208"/>
    </row>
    <row r="3118" spans="1:7" s="202" customFormat="1" x14ac:dyDescent="0.15">
      <c r="A3118" s="207"/>
      <c r="B3118" s="207"/>
      <c r="C3118" s="208"/>
      <c r="D3118" s="208"/>
      <c r="E3118" s="208"/>
      <c r="F3118" s="208"/>
      <c r="G3118" s="208"/>
    </row>
    <row r="3119" spans="1:7" s="202" customFormat="1" x14ac:dyDescent="0.15">
      <c r="A3119" s="207"/>
      <c r="B3119" s="207"/>
      <c r="C3119" s="208"/>
      <c r="D3119" s="208"/>
      <c r="E3119" s="208"/>
      <c r="F3119" s="208"/>
      <c r="G3119" s="208"/>
    </row>
    <row r="3120" spans="1:7" s="202" customFormat="1" x14ac:dyDescent="0.15">
      <c r="A3120" s="207"/>
      <c r="B3120" s="207"/>
      <c r="C3120" s="208"/>
      <c r="D3120" s="208"/>
      <c r="E3120" s="208"/>
      <c r="F3120" s="208"/>
      <c r="G3120" s="208"/>
    </row>
    <row r="3121" spans="1:7" s="202" customFormat="1" x14ac:dyDescent="0.15">
      <c r="A3121" s="207"/>
      <c r="B3121" s="207"/>
      <c r="C3121" s="208"/>
      <c r="D3121" s="208"/>
      <c r="E3121" s="208"/>
      <c r="F3121" s="208"/>
      <c r="G3121" s="208"/>
    </row>
    <row r="3122" spans="1:7" s="202" customFormat="1" x14ac:dyDescent="0.15">
      <c r="A3122" s="207"/>
      <c r="B3122" s="207"/>
      <c r="C3122" s="208"/>
      <c r="D3122" s="208"/>
      <c r="E3122" s="208"/>
      <c r="F3122" s="208"/>
      <c r="G3122" s="208"/>
    </row>
    <row r="3123" spans="1:7" s="202" customFormat="1" x14ac:dyDescent="0.15">
      <c r="A3123" s="207"/>
      <c r="B3123" s="207"/>
      <c r="C3123" s="208"/>
      <c r="D3123" s="208"/>
      <c r="E3123" s="208"/>
      <c r="F3123" s="208"/>
      <c r="G3123" s="208"/>
    </row>
    <row r="3124" spans="1:7" s="202" customFormat="1" x14ac:dyDescent="0.15">
      <c r="A3124" s="207"/>
      <c r="B3124" s="207"/>
      <c r="C3124" s="208"/>
      <c r="D3124" s="208"/>
      <c r="E3124" s="208"/>
      <c r="F3124" s="208"/>
      <c r="G3124" s="208"/>
    </row>
    <row r="3125" spans="1:7" s="202" customFormat="1" x14ac:dyDescent="0.15">
      <c r="A3125" s="207"/>
      <c r="B3125" s="207"/>
      <c r="C3125" s="208"/>
      <c r="D3125" s="208"/>
      <c r="E3125" s="208"/>
      <c r="F3125" s="208"/>
      <c r="G3125" s="208"/>
    </row>
    <row r="3126" spans="1:7" s="202" customFormat="1" x14ac:dyDescent="0.15">
      <c r="A3126" s="207"/>
      <c r="B3126" s="207"/>
      <c r="C3126" s="208"/>
      <c r="D3126" s="208"/>
      <c r="E3126" s="208"/>
      <c r="F3126" s="208"/>
      <c r="G3126" s="208"/>
    </row>
    <row r="3127" spans="1:7" s="202" customFormat="1" x14ac:dyDescent="0.15">
      <c r="A3127" s="207"/>
      <c r="B3127" s="207"/>
      <c r="C3127" s="208"/>
      <c r="D3127" s="208"/>
      <c r="E3127" s="208"/>
      <c r="F3127" s="208"/>
      <c r="G3127" s="208"/>
    </row>
    <row r="3128" spans="1:7" s="202" customFormat="1" x14ac:dyDescent="0.15">
      <c r="A3128" s="207"/>
      <c r="B3128" s="207"/>
      <c r="C3128" s="208"/>
      <c r="D3128" s="208"/>
      <c r="E3128" s="208"/>
      <c r="F3128" s="208"/>
      <c r="G3128" s="208"/>
    </row>
    <row r="3129" spans="1:7" s="202" customFormat="1" x14ac:dyDescent="0.15">
      <c r="A3129" s="207"/>
      <c r="B3129" s="207"/>
      <c r="C3129" s="208"/>
      <c r="D3129" s="208"/>
      <c r="E3129" s="208"/>
      <c r="F3129" s="208"/>
      <c r="G3129" s="208"/>
    </row>
    <row r="3130" spans="1:7" s="202" customFormat="1" x14ac:dyDescent="0.15">
      <c r="A3130" s="207"/>
      <c r="B3130" s="207"/>
      <c r="C3130" s="208"/>
      <c r="D3130" s="208"/>
      <c r="E3130" s="208"/>
      <c r="F3130" s="208"/>
      <c r="G3130" s="208"/>
    </row>
    <row r="3131" spans="1:7" s="202" customFormat="1" x14ac:dyDescent="0.15">
      <c r="A3131" s="207"/>
      <c r="B3131" s="207"/>
      <c r="C3131" s="208"/>
      <c r="D3131" s="208"/>
      <c r="E3131" s="208"/>
      <c r="F3131" s="208"/>
      <c r="G3131" s="208"/>
    </row>
    <row r="3132" spans="1:7" s="202" customFormat="1" x14ac:dyDescent="0.15">
      <c r="A3132" s="207"/>
      <c r="B3132" s="207"/>
      <c r="C3132" s="208"/>
      <c r="D3132" s="208"/>
      <c r="E3132" s="208"/>
      <c r="F3132" s="208"/>
      <c r="G3132" s="208"/>
    </row>
    <row r="3133" spans="1:7" s="202" customFormat="1" x14ac:dyDescent="0.15">
      <c r="A3133" s="207"/>
      <c r="B3133" s="207"/>
      <c r="C3133" s="208"/>
      <c r="D3133" s="208"/>
      <c r="E3133" s="208"/>
      <c r="F3133" s="208"/>
      <c r="G3133" s="208"/>
    </row>
    <row r="3134" spans="1:7" s="202" customFormat="1" x14ac:dyDescent="0.15">
      <c r="A3134" s="207"/>
      <c r="B3134" s="207"/>
      <c r="C3134" s="208"/>
      <c r="D3134" s="208"/>
      <c r="E3134" s="208"/>
      <c r="F3134" s="208"/>
      <c r="G3134" s="208"/>
    </row>
    <row r="3135" spans="1:7" s="202" customFormat="1" x14ac:dyDescent="0.15">
      <c r="A3135" s="207"/>
      <c r="B3135" s="207"/>
      <c r="C3135" s="208"/>
      <c r="D3135" s="208"/>
      <c r="E3135" s="208"/>
      <c r="F3135" s="208"/>
      <c r="G3135" s="208"/>
    </row>
    <row r="3136" spans="1:7" s="202" customFormat="1" x14ac:dyDescent="0.15">
      <c r="A3136" s="207"/>
      <c r="B3136" s="207"/>
      <c r="C3136" s="208"/>
      <c r="D3136" s="208"/>
      <c r="E3136" s="208"/>
      <c r="F3136" s="208"/>
      <c r="G3136" s="208"/>
    </row>
    <row r="3137" spans="1:7" s="202" customFormat="1" x14ac:dyDescent="0.15">
      <c r="A3137" s="207"/>
      <c r="B3137" s="207"/>
      <c r="C3137" s="208"/>
      <c r="D3137" s="208"/>
      <c r="E3137" s="208"/>
      <c r="F3137" s="208"/>
      <c r="G3137" s="208"/>
    </row>
    <row r="3138" spans="1:7" s="202" customFormat="1" x14ac:dyDescent="0.15">
      <c r="A3138" s="207"/>
      <c r="B3138" s="207"/>
      <c r="C3138" s="208"/>
      <c r="D3138" s="208"/>
      <c r="E3138" s="208"/>
      <c r="F3138" s="208"/>
      <c r="G3138" s="208"/>
    </row>
    <row r="3139" spans="1:7" s="202" customFormat="1" x14ac:dyDescent="0.15">
      <c r="A3139" s="207"/>
      <c r="B3139" s="207"/>
      <c r="C3139" s="208"/>
      <c r="D3139" s="208"/>
      <c r="E3139" s="208"/>
      <c r="F3139" s="208"/>
      <c r="G3139" s="208"/>
    </row>
    <row r="3140" spans="1:7" s="202" customFormat="1" x14ac:dyDescent="0.15">
      <c r="A3140" s="207"/>
      <c r="B3140" s="207"/>
      <c r="C3140" s="208"/>
      <c r="D3140" s="208"/>
      <c r="E3140" s="208"/>
      <c r="F3140" s="208"/>
      <c r="G3140" s="208"/>
    </row>
    <row r="3141" spans="1:7" s="202" customFormat="1" x14ac:dyDescent="0.15">
      <c r="A3141" s="207"/>
      <c r="B3141" s="207"/>
      <c r="C3141" s="208"/>
      <c r="D3141" s="208"/>
      <c r="E3141" s="208"/>
      <c r="F3141" s="208"/>
      <c r="G3141" s="208"/>
    </row>
    <row r="3142" spans="1:7" s="202" customFormat="1" x14ac:dyDescent="0.15">
      <c r="A3142" s="207"/>
      <c r="B3142" s="207"/>
      <c r="C3142" s="208"/>
      <c r="D3142" s="208"/>
      <c r="E3142" s="208"/>
      <c r="F3142" s="208"/>
      <c r="G3142" s="208"/>
    </row>
    <row r="3143" spans="1:7" s="202" customFormat="1" x14ac:dyDescent="0.15">
      <c r="A3143" s="207"/>
      <c r="B3143" s="207"/>
      <c r="C3143" s="208"/>
      <c r="D3143" s="208"/>
      <c r="E3143" s="208"/>
      <c r="F3143" s="208"/>
      <c r="G3143" s="208"/>
    </row>
    <row r="3144" spans="1:7" s="202" customFormat="1" x14ac:dyDescent="0.15">
      <c r="A3144" s="207"/>
      <c r="B3144" s="207"/>
      <c r="C3144" s="208"/>
      <c r="D3144" s="208"/>
      <c r="E3144" s="208"/>
      <c r="F3144" s="208"/>
      <c r="G3144" s="208"/>
    </row>
    <row r="3145" spans="1:7" s="202" customFormat="1" x14ac:dyDescent="0.15">
      <c r="A3145" s="207"/>
      <c r="B3145" s="207"/>
      <c r="C3145" s="208"/>
      <c r="D3145" s="208"/>
      <c r="E3145" s="208"/>
      <c r="F3145" s="208"/>
      <c r="G3145" s="208"/>
    </row>
    <row r="3146" spans="1:7" s="202" customFormat="1" x14ac:dyDescent="0.15">
      <c r="A3146" s="207"/>
      <c r="B3146" s="207"/>
      <c r="C3146" s="208"/>
      <c r="D3146" s="208"/>
      <c r="E3146" s="208"/>
      <c r="F3146" s="208"/>
      <c r="G3146" s="208"/>
    </row>
    <row r="3147" spans="1:7" s="202" customFormat="1" x14ac:dyDescent="0.15">
      <c r="A3147" s="207"/>
      <c r="B3147" s="207"/>
      <c r="C3147" s="208"/>
      <c r="D3147" s="208"/>
      <c r="E3147" s="208"/>
      <c r="F3147" s="208"/>
      <c r="G3147" s="208"/>
    </row>
    <row r="3148" spans="1:7" s="202" customFormat="1" x14ac:dyDescent="0.15">
      <c r="A3148" s="207"/>
      <c r="B3148" s="207"/>
      <c r="C3148" s="208"/>
      <c r="D3148" s="208"/>
      <c r="E3148" s="208"/>
      <c r="F3148" s="208"/>
      <c r="G3148" s="208"/>
    </row>
    <row r="3149" spans="1:7" s="202" customFormat="1" x14ac:dyDescent="0.15">
      <c r="A3149" s="207"/>
      <c r="B3149" s="207"/>
      <c r="C3149" s="208"/>
      <c r="D3149" s="208"/>
      <c r="E3149" s="208"/>
      <c r="F3149" s="208"/>
      <c r="G3149" s="208"/>
    </row>
    <row r="3150" spans="1:7" s="202" customFormat="1" x14ac:dyDescent="0.15">
      <c r="A3150" s="207"/>
      <c r="B3150" s="207"/>
      <c r="C3150" s="208"/>
      <c r="D3150" s="208"/>
      <c r="E3150" s="208"/>
      <c r="F3150" s="208"/>
      <c r="G3150" s="208"/>
    </row>
    <row r="3151" spans="1:7" s="202" customFormat="1" x14ac:dyDescent="0.15">
      <c r="A3151" s="207"/>
      <c r="B3151" s="207"/>
      <c r="C3151" s="208"/>
      <c r="D3151" s="208"/>
      <c r="E3151" s="208"/>
      <c r="F3151" s="208"/>
      <c r="G3151" s="208"/>
    </row>
    <row r="3152" spans="1:7" s="202" customFormat="1" x14ac:dyDescent="0.15">
      <c r="A3152" s="207"/>
      <c r="B3152" s="207"/>
      <c r="C3152" s="208"/>
      <c r="D3152" s="208"/>
      <c r="E3152" s="208"/>
      <c r="F3152" s="208"/>
      <c r="G3152" s="208"/>
    </row>
    <row r="3153" spans="1:7" s="202" customFormat="1" x14ac:dyDescent="0.15">
      <c r="A3153" s="207"/>
      <c r="B3153" s="207"/>
      <c r="C3153" s="208"/>
      <c r="D3153" s="208"/>
      <c r="E3153" s="208"/>
      <c r="F3153" s="208"/>
      <c r="G3153" s="208"/>
    </row>
    <row r="3154" spans="1:7" s="202" customFormat="1" x14ac:dyDescent="0.15">
      <c r="A3154" s="207"/>
      <c r="B3154" s="207"/>
      <c r="C3154" s="208"/>
      <c r="D3154" s="208"/>
      <c r="E3154" s="208"/>
      <c r="F3154" s="208"/>
      <c r="G3154" s="208"/>
    </row>
    <row r="3155" spans="1:7" s="202" customFormat="1" x14ac:dyDescent="0.15">
      <c r="A3155" s="207"/>
      <c r="B3155" s="207"/>
      <c r="C3155" s="208"/>
      <c r="D3155" s="208"/>
      <c r="E3155" s="208"/>
      <c r="F3155" s="208"/>
      <c r="G3155" s="208"/>
    </row>
    <row r="3156" spans="1:7" s="202" customFormat="1" x14ac:dyDescent="0.15">
      <c r="A3156" s="207"/>
      <c r="B3156" s="207"/>
      <c r="C3156" s="208"/>
      <c r="D3156" s="208"/>
      <c r="E3156" s="208"/>
      <c r="F3156" s="208"/>
      <c r="G3156" s="208"/>
    </row>
    <row r="3157" spans="1:7" s="202" customFormat="1" x14ac:dyDescent="0.15">
      <c r="A3157" s="207"/>
      <c r="B3157" s="207"/>
      <c r="C3157" s="208"/>
      <c r="D3157" s="208"/>
      <c r="E3157" s="208"/>
      <c r="F3157" s="208"/>
      <c r="G3157" s="208"/>
    </row>
    <row r="3158" spans="1:7" s="202" customFormat="1" x14ac:dyDescent="0.15">
      <c r="A3158" s="207"/>
      <c r="B3158" s="207"/>
      <c r="C3158" s="208"/>
      <c r="D3158" s="208"/>
      <c r="E3158" s="208"/>
      <c r="F3158" s="208"/>
      <c r="G3158" s="208"/>
    </row>
    <row r="3159" spans="1:7" s="202" customFormat="1" x14ac:dyDescent="0.15">
      <c r="A3159" s="207"/>
      <c r="B3159" s="207"/>
      <c r="C3159" s="208"/>
      <c r="D3159" s="208"/>
      <c r="E3159" s="208"/>
      <c r="F3159" s="208"/>
      <c r="G3159" s="208"/>
    </row>
    <row r="3160" spans="1:7" s="202" customFormat="1" x14ac:dyDescent="0.15">
      <c r="A3160" s="207"/>
      <c r="B3160" s="207"/>
      <c r="C3160" s="208"/>
      <c r="D3160" s="208"/>
      <c r="E3160" s="208"/>
      <c r="F3160" s="208"/>
      <c r="G3160" s="208"/>
    </row>
    <row r="3161" spans="1:7" s="202" customFormat="1" x14ac:dyDescent="0.15">
      <c r="A3161" s="207"/>
      <c r="B3161" s="207"/>
      <c r="C3161" s="208"/>
      <c r="D3161" s="208"/>
      <c r="E3161" s="208"/>
      <c r="F3161" s="208"/>
      <c r="G3161" s="208"/>
    </row>
    <row r="3162" spans="1:7" s="202" customFormat="1" x14ac:dyDescent="0.15">
      <c r="A3162" s="207"/>
      <c r="B3162" s="207"/>
      <c r="C3162" s="208"/>
      <c r="D3162" s="208"/>
      <c r="E3162" s="208"/>
      <c r="F3162" s="208"/>
      <c r="G3162" s="208"/>
    </row>
    <row r="3163" spans="1:7" s="202" customFormat="1" x14ac:dyDescent="0.15">
      <c r="A3163" s="207"/>
      <c r="B3163" s="207"/>
      <c r="C3163" s="208"/>
      <c r="D3163" s="208"/>
      <c r="E3163" s="208"/>
      <c r="F3163" s="208"/>
      <c r="G3163" s="208"/>
    </row>
    <row r="3164" spans="1:7" s="202" customFormat="1" x14ac:dyDescent="0.15">
      <c r="A3164" s="207"/>
      <c r="B3164" s="207"/>
      <c r="C3164" s="208"/>
      <c r="D3164" s="208"/>
      <c r="E3164" s="208"/>
      <c r="F3164" s="208"/>
      <c r="G3164" s="208"/>
    </row>
    <row r="3165" spans="1:7" s="202" customFormat="1" x14ac:dyDescent="0.15">
      <c r="A3165" s="207"/>
      <c r="B3165" s="207"/>
      <c r="C3165" s="208"/>
      <c r="D3165" s="208"/>
      <c r="E3165" s="208"/>
      <c r="F3165" s="208"/>
      <c r="G3165" s="208"/>
    </row>
    <row r="3166" spans="1:7" s="202" customFormat="1" x14ac:dyDescent="0.15">
      <c r="A3166" s="207"/>
      <c r="B3166" s="207"/>
      <c r="C3166" s="208"/>
      <c r="D3166" s="208"/>
      <c r="E3166" s="208"/>
      <c r="F3166" s="208"/>
      <c r="G3166" s="208"/>
    </row>
    <row r="3167" spans="1:7" s="202" customFormat="1" x14ac:dyDescent="0.15">
      <c r="A3167" s="207"/>
      <c r="B3167" s="207"/>
      <c r="C3167" s="208"/>
      <c r="D3167" s="208"/>
      <c r="E3167" s="208"/>
      <c r="F3167" s="208"/>
      <c r="G3167" s="208"/>
    </row>
    <row r="3168" spans="1:7" s="202" customFormat="1" x14ac:dyDescent="0.15">
      <c r="A3168" s="207"/>
      <c r="B3168" s="207"/>
      <c r="C3168" s="208"/>
      <c r="D3168" s="208"/>
      <c r="E3168" s="208"/>
      <c r="F3168" s="208"/>
      <c r="G3168" s="208"/>
    </row>
    <row r="3169" spans="1:7" s="202" customFormat="1" x14ac:dyDescent="0.15">
      <c r="A3169" s="207"/>
      <c r="B3169" s="207"/>
      <c r="C3169" s="208"/>
      <c r="D3169" s="208"/>
      <c r="E3169" s="208"/>
      <c r="F3169" s="208"/>
      <c r="G3169" s="208"/>
    </row>
    <row r="3170" spans="1:7" s="202" customFormat="1" x14ac:dyDescent="0.15">
      <c r="A3170" s="207"/>
      <c r="B3170" s="207"/>
      <c r="C3170" s="208"/>
      <c r="D3170" s="208"/>
      <c r="E3170" s="208"/>
      <c r="F3170" s="208"/>
      <c r="G3170" s="208"/>
    </row>
    <row r="3171" spans="1:7" s="202" customFormat="1" x14ac:dyDescent="0.15">
      <c r="A3171" s="207"/>
      <c r="B3171" s="207"/>
      <c r="C3171" s="208"/>
      <c r="D3171" s="208"/>
      <c r="E3171" s="208"/>
      <c r="F3171" s="208"/>
      <c r="G3171" s="208"/>
    </row>
    <row r="3172" spans="1:7" s="202" customFormat="1" x14ac:dyDescent="0.15">
      <c r="A3172" s="207"/>
      <c r="B3172" s="207"/>
      <c r="C3172" s="208"/>
      <c r="D3172" s="208"/>
      <c r="E3172" s="208"/>
      <c r="F3172" s="208"/>
      <c r="G3172" s="208"/>
    </row>
    <row r="3173" spans="1:7" s="202" customFormat="1" x14ac:dyDescent="0.15">
      <c r="A3173" s="207"/>
      <c r="B3173" s="207"/>
      <c r="C3173" s="208"/>
      <c r="D3173" s="208"/>
      <c r="E3173" s="208"/>
      <c r="F3173" s="208"/>
      <c r="G3173" s="208"/>
    </row>
    <row r="3174" spans="1:7" s="202" customFormat="1" x14ac:dyDescent="0.15">
      <c r="A3174" s="207"/>
      <c r="B3174" s="207"/>
      <c r="C3174" s="208"/>
      <c r="D3174" s="208"/>
      <c r="E3174" s="208"/>
      <c r="F3174" s="208"/>
      <c r="G3174" s="208"/>
    </row>
    <row r="3175" spans="1:7" s="202" customFormat="1" x14ac:dyDescent="0.15">
      <c r="A3175" s="207"/>
      <c r="B3175" s="207"/>
      <c r="C3175" s="208"/>
      <c r="D3175" s="208"/>
      <c r="E3175" s="208"/>
      <c r="F3175" s="208"/>
      <c r="G3175" s="208"/>
    </row>
    <row r="3176" spans="1:7" s="202" customFormat="1" x14ac:dyDescent="0.15">
      <c r="A3176" s="207"/>
      <c r="B3176" s="207"/>
      <c r="C3176" s="208"/>
      <c r="D3176" s="208"/>
      <c r="E3176" s="208"/>
      <c r="F3176" s="208"/>
      <c r="G3176" s="208"/>
    </row>
    <row r="3177" spans="1:7" s="202" customFormat="1" x14ac:dyDescent="0.15">
      <c r="A3177" s="207"/>
      <c r="B3177" s="207"/>
      <c r="C3177" s="208"/>
      <c r="D3177" s="208"/>
      <c r="E3177" s="208"/>
      <c r="F3177" s="208"/>
      <c r="G3177" s="208"/>
    </row>
    <row r="3178" spans="1:7" s="202" customFormat="1" x14ac:dyDescent="0.15">
      <c r="A3178" s="207"/>
      <c r="B3178" s="207"/>
      <c r="C3178" s="208"/>
      <c r="D3178" s="208"/>
      <c r="E3178" s="208"/>
      <c r="F3178" s="208"/>
      <c r="G3178" s="208"/>
    </row>
    <row r="3179" spans="1:7" s="202" customFormat="1" x14ac:dyDescent="0.15">
      <c r="A3179" s="207"/>
      <c r="B3179" s="207"/>
      <c r="C3179" s="208"/>
      <c r="D3179" s="208"/>
      <c r="E3179" s="208"/>
      <c r="F3179" s="208"/>
      <c r="G3179" s="208"/>
    </row>
    <row r="3180" spans="1:7" s="202" customFormat="1" x14ac:dyDescent="0.15">
      <c r="A3180" s="207"/>
      <c r="B3180" s="207"/>
      <c r="C3180" s="208"/>
      <c r="D3180" s="208"/>
      <c r="E3180" s="208"/>
      <c r="F3180" s="208"/>
      <c r="G3180" s="208"/>
    </row>
    <row r="3181" spans="1:7" s="202" customFormat="1" x14ac:dyDescent="0.15">
      <c r="A3181" s="207"/>
      <c r="B3181" s="207"/>
      <c r="C3181" s="208"/>
      <c r="D3181" s="208"/>
      <c r="E3181" s="208"/>
      <c r="F3181" s="208"/>
      <c r="G3181" s="208"/>
    </row>
    <row r="3182" spans="1:7" s="202" customFormat="1" x14ac:dyDescent="0.15">
      <c r="A3182" s="207"/>
      <c r="B3182" s="207"/>
      <c r="C3182" s="208"/>
      <c r="D3182" s="208"/>
      <c r="E3182" s="208"/>
      <c r="F3182" s="208"/>
      <c r="G3182" s="208"/>
    </row>
    <row r="3183" spans="1:7" s="202" customFormat="1" x14ac:dyDescent="0.15">
      <c r="A3183" s="207"/>
      <c r="B3183" s="207"/>
      <c r="C3183" s="208"/>
      <c r="D3183" s="208"/>
      <c r="E3183" s="208"/>
      <c r="F3183" s="208"/>
      <c r="G3183" s="208"/>
    </row>
    <row r="3184" spans="1:7" s="202" customFormat="1" x14ac:dyDescent="0.15">
      <c r="A3184" s="207"/>
      <c r="B3184" s="207"/>
      <c r="C3184" s="208"/>
      <c r="D3184" s="208"/>
      <c r="E3184" s="208"/>
      <c r="F3184" s="208"/>
      <c r="G3184" s="208"/>
    </row>
    <row r="3185" spans="1:7" s="202" customFormat="1" x14ac:dyDescent="0.15">
      <c r="A3185" s="207"/>
      <c r="B3185" s="207"/>
      <c r="C3185" s="208"/>
      <c r="D3185" s="208"/>
      <c r="E3185" s="208"/>
      <c r="F3185" s="208"/>
      <c r="G3185" s="208"/>
    </row>
    <row r="3186" spans="1:7" s="202" customFormat="1" x14ac:dyDescent="0.15">
      <c r="A3186" s="207"/>
      <c r="B3186" s="207"/>
      <c r="C3186" s="208"/>
      <c r="D3186" s="208"/>
      <c r="E3186" s="208"/>
      <c r="F3186" s="208"/>
      <c r="G3186" s="208"/>
    </row>
    <row r="3187" spans="1:7" s="202" customFormat="1" x14ac:dyDescent="0.15">
      <c r="A3187" s="207"/>
      <c r="B3187" s="207"/>
      <c r="C3187" s="208"/>
      <c r="D3187" s="208"/>
      <c r="E3187" s="208"/>
      <c r="F3187" s="208"/>
      <c r="G3187" s="208"/>
    </row>
    <row r="3188" spans="1:7" s="202" customFormat="1" x14ac:dyDescent="0.15">
      <c r="A3188" s="207"/>
      <c r="B3188" s="207"/>
      <c r="C3188" s="208"/>
      <c r="D3188" s="208"/>
      <c r="E3188" s="208"/>
      <c r="F3188" s="208"/>
      <c r="G3188" s="208"/>
    </row>
    <row r="3189" spans="1:7" s="202" customFormat="1" x14ac:dyDescent="0.15">
      <c r="A3189" s="207"/>
      <c r="B3189" s="207"/>
      <c r="C3189" s="208"/>
      <c r="D3189" s="208"/>
      <c r="E3189" s="208"/>
      <c r="F3189" s="208"/>
      <c r="G3189" s="208"/>
    </row>
    <row r="3190" spans="1:7" s="202" customFormat="1" x14ac:dyDescent="0.15">
      <c r="A3190" s="207"/>
      <c r="B3190" s="207"/>
      <c r="C3190" s="208"/>
      <c r="D3190" s="208"/>
      <c r="E3190" s="208"/>
      <c r="F3190" s="208"/>
      <c r="G3190" s="208"/>
    </row>
    <row r="3191" spans="1:7" s="202" customFormat="1" x14ac:dyDescent="0.15">
      <c r="A3191" s="207"/>
      <c r="B3191" s="207"/>
      <c r="C3191" s="208"/>
      <c r="D3191" s="208"/>
      <c r="E3191" s="208"/>
      <c r="F3191" s="208"/>
      <c r="G3191" s="208"/>
    </row>
    <row r="3192" spans="1:7" s="202" customFormat="1" x14ac:dyDescent="0.15">
      <c r="A3192" s="207"/>
      <c r="B3192" s="207"/>
      <c r="C3192" s="208"/>
      <c r="D3192" s="208"/>
      <c r="E3192" s="208"/>
      <c r="F3192" s="208"/>
      <c r="G3192" s="208"/>
    </row>
    <row r="3193" spans="1:7" s="202" customFormat="1" x14ac:dyDescent="0.15">
      <c r="A3193" s="207"/>
      <c r="B3193" s="207"/>
      <c r="C3193" s="208"/>
      <c r="D3193" s="208"/>
      <c r="E3193" s="208"/>
      <c r="F3193" s="208"/>
      <c r="G3193" s="208"/>
    </row>
    <row r="3194" spans="1:7" s="202" customFormat="1" x14ac:dyDescent="0.15">
      <c r="A3194" s="207"/>
      <c r="B3194" s="207"/>
      <c r="C3194" s="208"/>
      <c r="D3194" s="208"/>
      <c r="E3194" s="208"/>
      <c r="F3194" s="208"/>
      <c r="G3194" s="208"/>
    </row>
    <row r="3195" spans="1:7" s="202" customFormat="1" x14ac:dyDescent="0.15">
      <c r="A3195" s="207"/>
      <c r="B3195" s="207"/>
      <c r="C3195" s="208"/>
      <c r="D3195" s="208"/>
      <c r="E3195" s="208"/>
      <c r="F3195" s="208"/>
      <c r="G3195" s="208"/>
    </row>
    <row r="3196" spans="1:7" s="202" customFormat="1" x14ac:dyDescent="0.15">
      <c r="A3196" s="207"/>
      <c r="B3196" s="207"/>
      <c r="C3196" s="208"/>
      <c r="D3196" s="208"/>
      <c r="E3196" s="208"/>
      <c r="F3196" s="208"/>
      <c r="G3196" s="208"/>
    </row>
    <row r="3197" spans="1:7" s="202" customFormat="1" x14ac:dyDescent="0.15">
      <c r="A3197" s="207"/>
      <c r="B3197" s="207"/>
      <c r="C3197" s="208"/>
      <c r="D3197" s="208"/>
      <c r="E3197" s="208"/>
      <c r="F3197" s="208"/>
      <c r="G3197" s="208"/>
    </row>
    <row r="3198" spans="1:7" s="202" customFormat="1" x14ac:dyDescent="0.15">
      <c r="A3198" s="207"/>
      <c r="B3198" s="207"/>
      <c r="C3198" s="208"/>
      <c r="D3198" s="208"/>
      <c r="E3198" s="208"/>
      <c r="F3198" s="208"/>
      <c r="G3198" s="208"/>
    </row>
    <row r="3199" spans="1:7" s="202" customFormat="1" x14ac:dyDescent="0.15">
      <c r="A3199" s="207"/>
      <c r="B3199" s="207"/>
      <c r="C3199" s="208"/>
      <c r="D3199" s="208"/>
      <c r="E3199" s="208"/>
      <c r="F3199" s="208"/>
      <c r="G3199" s="208"/>
    </row>
    <row r="3200" spans="1:7" s="202" customFormat="1" x14ac:dyDescent="0.15">
      <c r="A3200" s="207"/>
      <c r="B3200" s="207"/>
      <c r="C3200" s="208"/>
      <c r="D3200" s="208"/>
      <c r="E3200" s="208"/>
      <c r="F3200" s="208"/>
      <c r="G3200" s="208"/>
    </row>
    <row r="3201" spans="1:7" s="202" customFormat="1" x14ac:dyDescent="0.15">
      <c r="A3201" s="207"/>
      <c r="B3201" s="207"/>
      <c r="C3201" s="208"/>
      <c r="D3201" s="208"/>
      <c r="E3201" s="208"/>
      <c r="F3201" s="208"/>
      <c r="G3201" s="208"/>
    </row>
    <row r="3202" spans="1:7" s="202" customFormat="1" x14ac:dyDescent="0.15">
      <c r="A3202" s="207"/>
      <c r="B3202" s="207"/>
      <c r="C3202" s="208"/>
      <c r="D3202" s="208"/>
      <c r="E3202" s="208"/>
      <c r="F3202" s="208"/>
      <c r="G3202" s="208"/>
    </row>
    <row r="3203" spans="1:7" s="202" customFormat="1" x14ac:dyDescent="0.15">
      <c r="A3203" s="207"/>
      <c r="B3203" s="207"/>
      <c r="C3203" s="208"/>
      <c r="D3203" s="208"/>
      <c r="E3203" s="208"/>
      <c r="F3203" s="208"/>
      <c r="G3203" s="208"/>
    </row>
    <row r="3204" spans="1:7" s="202" customFormat="1" x14ac:dyDescent="0.15">
      <c r="A3204" s="207"/>
      <c r="B3204" s="207"/>
      <c r="C3204" s="208"/>
      <c r="D3204" s="208"/>
      <c r="E3204" s="208"/>
      <c r="F3204" s="208"/>
      <c r="G3204" s="208"/>
    </row>
    <row r="3205" spans="1:7" s="202" customFormat="1" x14ac:dyDescent="0.15">
      <c r="A3205" s="207"/>
      <c r="B3205" s="207"/>
      <c r="C3205" s="208"/>
      <c r="D3205" s="208"/>
      <c r="E3205" s="208"/>
      <c r="F3205" s="208"/>
      <c r="G3205" s="208"/>
    </row>
    <row r="3206" spans="1:7" s="202" customFormat="1" x14ac:dyDescent="0.15">
      <c r="A3206" s="207"/>
      <c r="B3206" s="207"/>
      <c r="C3206" s="208"/>
      <c r="D3206" s="208"/>
      <c r="E3206" s="208"/>
      <c r="F3206" s="208"/>
      <c r="G3206" s="208"/>
    </row>
    <row r="3207" spans="1:7" s="202" customFormat="1" x14ac:dyDescent="0.15">
      <c r="A3207" s="207"/>
      <c r="B3207" s="207"/>
      <c r="C3207" s="208"/>
      <c r="D3207" s="208"/>
      <c r="E3207" s="208"/>
      <c r="F3207" s="208"/>
      <c r="G3207" s="208"/>
    </row>
    <row r="3208" spans="1:7" s="202" customFormat="1" x14ac:dyDescent="0.15">
      <c r="A3208" s="207"/>
      <c r="B3208" s="207"/>
      <c r="C3208" s="208"/>
      <c r="D3208" s="208"/>
      <c r="E3208" s="208"/>
      <c r="F3208" s="208"/>
      <c r="G3208" s="208"/>
    </row>
    <row r="3209" spans="1:7" s="202" customFormat="1" x14ac:dyDescent="0.15">
      <c r="A3209" s="207"/>
      <c r="B3209" s="207"/>
      <c r="C3209" s="208"/>
      <c r="D3209" s="208"/>
      <c r="E3209" s="208"/>
      <c r="F3209" s="208"/>
      <c r="G3209" s="208"/>
    </row>
    <row r="3210" spans="1:7" s="202" customFormat="1" x14ac:dyDescent="0.15">
      <c r="A3210" s="207"/>
      <c r="B3210" s="207"/>
      <c r="C3210" s="208"/>
      <c r="D3210" s="208"/>
      <c r="E3210" s="208"/>
      <c r="F3210" s="208"/>
      <c r="G3210" s="208"/>
    </row>
    <row r="3211" spans="1:7" s="202" customFormat="1" x14ac:dyDescent="0.15">
      <c r="A3211" s="207"/>
      <c r="B3211" s="207"/>
      <c r="C3211" s="208"/>
      <c r="D3211" s="208"/>
      <c r="E3211" s="208"/>
      <c r="F3211" s="208"/>
      <c r="G3211" s="208"/>
    </row>
    <row r="3212" spans="1:7" s="202" customFormat="1" x14ac:dyDescent="0.15">
      <c r="A3212" s="207"/>
      <c r="B3212" s="207"/>
      <c r="C3212" s="208"/>
      <c r="D3212" s="208"/>
      <c r="E3212" s="208"/>
      <c r="F3212" s="208"/>
      <c r="G3212" s="208"/>
    </row>
    <row r="3213" spans="1:7" s="202" customFormat="1" x14ac:dyDescent="0.15">
      <c r="A3213" s="207"/>
      <c r="B3213" s="207"/>
      <c r="C3213" s="208"/>
      <c r="D3213" s="208"/>
      <c r="E3213" s="208"/>
      <c r="F3213" s="208"/>
      <c r="G3213" s="208"/>
    </row>
    <row r="3214" spans="1:7" s="202" customFormat="1" x14ac:dyDescent="0.15">
      <c r="A3214" s="207"/>
      <c r="B3214" s="207"/>
      <c r="C3214" s="208"/>
      <c r="D3214" s="208"/>
      <c r="E3214" s="208"/>
      <c r="F3214" s="208"/>
      <c r="G3214" s="208"/>
    </row>
    <row r="3215" spans="1:7" s="202" customFormat="1" x14ac:dyDescent="0.15">
      <c r="A3215" s="207"/>
      <c r="B3215" s="207"/>
      <c r="C3215" s="208"/>
      <c r="D3215" s="208"/>
      <c r="E3215" s="208"/>
      <c r="F3215" s="208"/>
      <c r="G3215" s="208"/>
    </row>
    <row r="3216" spans="1:7" s="202" customFormat="1" x14ac:dyDescent="0.15">
      <c r="A3216" s="207"/>
      <c r="B3216" s="207"/>
      <c r="C3216" s="208"/>
      <c r="D3216" s="208"/>
      <c r="E3216" s="208"/>
      <c r="F3216" s="208"/>
      <c r="G3216" s="208"/>
    </row>
    <row r="3217" spans="1:7" s="202" customFormat="1" x14ac:dyDescent="0.15">
      <c r="A3217" s="207"/>
      <c r="B3217" s="207"/>
      <c r="C3217" s="208"/>
      <c r="D3217" s="208"/>
      <c r="E3217" s="208"/>
      <c r="F3217" s="208"/>
      <c r="G3217" s="208"/>
    </row>
    <row r="3218" spans="1:7" s="202" customFormat="1" x14ac:dyDescent="0.15">
      <c r="A3218" s="207"/>
      <c r="B3218" s="207"/>
      <c r="C3218" s="208"/>
      <c r="D3218" s="208"/>
      <c r="E3218" s="208"/>
      <c r="F3218" s="208"/>
      <c r="G3218" s="208"/>
    </row>
    <row r="3219" spans="1:7" s="202" customFormat="1" x14ac:dyDescent="0.15">
      <c r="A3219" s="207"/>
      <c r="B3219" s="207"/>
      <c r="C3219" s="208"/>
      <c r="D3219" s="208"/>
      <c r="E3219" s="208"/>
      <c r="F3219" s="208"/>
      <c r="G3219" s="208"/>
    </row>
    <row r="3220" spans="1:7" s="202" customFormat="1" x14ac:dyDescent="0.15">
      <c r="A3220" s="207"/>
      <c r="B3220" s="207"/>
      <c r="C3220" s="208"/>
      <c r="D3220" s="208"/>
      <c r="E3220" s="208"/>
      <c r="F3220" s="208"/>
      <c r="G3220" s="208"/>
    </row>
    <row r="3221" spans="1:7" s="202" customFormat="1" x14ac:dyDescent="0.15">
      <c r="A3221" s="207"/>
      <c r="B3221" s="207"/>
      <c r="C3221" s="208"/>
      <c r="D3221" s="208"/>
      <c r="E3221" s="208"/>
      <c r="F3221" s="208"/>
      <c r="G3221" s="208"/>
    </row>
    <row r="3222" spans="1:7" s="202" customFormat="1" x14ac:dyDescent="0.15">
      <c r="A3222" s="207"/>
      <c r="B3222" s="207"/>
      <c r="C3222" s="208"/>
      <c r="D3222" s="208"/>
      <c r="E3222" s="208"/>
      <c r="F3222" s="208"/>
      <c r="G3222" s="208"/>
    </row>
    <row r="3223" spans="1:7" s="202" customFormat="1" x14ac:dyDescent="0.15">
      <c r="A3223" s="207"/>
      <c r="B3223" s="207"/>
      <c r="C3223" s="208"/>
      <c r="D3223" s="208"/>
      <c r="E3223" s="208"/>
      <c r="F3223" s="208"/>
      <c r="G3223" s="208"/>
    </row>
    <row r="3224" spans="1:7" s="202" customFormat="1" x14ac:dyDescent="0.15">
      <c r="A3224" s="207"/>
      <c r="B3224" s="207"/>
      <c r="C3224" s="208"/>
      <c r="D3224" s="208"/>
      <c r="E3224" s="208"/>
      <c r="F3224" s="208"/>
      <c r="G3224" s="208"/>
    </row>
    <row r="3225" spans="1:7" s="202" customFormat="1" x14ac:dyDescent="0.15">
      <c r="A3225" s="207"/>
      <c r="B3225" s="207"/>
      <c r="C3225" s="208"/>
      <c r="D3225" s="208"/>
      <c r="E3225" s="208"/>
      <c r="F3225" s="208"/>
      <c r="G3225" s="208"/>
    </row>
    <row r="3226" spans="1:7" s="202" customFormat="1" x14ac:dyDescent="0.15">
      <c r="A3226" s="207"/>
      <c r="B3226" s="207"/>
      <c r="C3226" s="208"/>
      <c r="D3226" s="208"/>
      <c r="E3226" s="208"/>
      <c r="F3226" s="208"/>
      <c r="G3226" s="208"/>
    </row>
    <row r="3227" spans="1:7" s="202" customFormat="1" x14ac:dyDescent="0.15">
      <c r="A3227" s="207"/>
      <c r="B3227" s="207"/>
      <c r="C3227" s="208"/>
      <c r="D3227" s="208"/>
      <c r="E3227" s="208"/>
      <c r="F3227" s="208"/>
      <c r="G3227" s="208"/>
    </row>
    <row r="3228" spans="1:7" s="202" customFormat="1" x14ac:dyDescent="0.15">
      <c r="A3228" s="207"/>
      <c r="B3228" s="207"/>
      <c r="C3228" s="208"/>
      <c r="D3228" s="208"/>
      <c r="E3228" s="208"/>
      <c r="F3228" s="208"/>
      <c r="G3228" s="208"/>
    </row>
    <row r="3229" spans="1:7" s="202" customFormat="1" x14ac:dyDescent="0.15">
      <c r="A3229" s="207"/>
      <c r="B3229" s="207"/>
      <c r="C3229" s="208"/>
      <c r="D3229" s="208"/>
      <c r="E3229" s="208"/>
      <c r="F3229" s="208"/>
      <c r="G3229" s="208"/>
    </row>
    <row r="3230" spans="1:7" s="202" customFormat="1" x14ac:dyDescent="0.15">
      <c r="A3230" s="207"/>
      <c r="B3230" s="207"/>
      <c r="C3230" s="208"/>
      <c r="D3230" s="208"/>
      <c r="E3230" s="208"/>
      <c r="F3230" s="208"/>
      <c r="G3230" s="208"/>
    </row>
    <row r="3231" spans="1:7" s="202" customFormat="1" x14ac:dyDescent="0.15">
      <c r="A3231" s="207"/>
      <c r="B3231" s="207"/>
      <c r="C3231" s="208"/>
      <c r="D3231" s="208"/>
      <c r="E3231" s="208"/>
      <c r="F3231" s="208"/>
      <c r="G3231" s="208"/>
    </row>
    <row r="3232" spans="1:7" s="202" customFormat="1" x14ac:dyDescent="0.15">
      <c r="A3232" s="207"/>
      <c r="B3232" s="207"/>
      <c r="C3232" s="208"/>
      <c r="D3232" s="208"/>
      <c r="E3232" s="208"/>
      <c r="F3232" s="208"/>
      <c r="G3232" s="208"/>
    </row>
    <row r="3233" spans="1:7" s="202" customFormat="1" x14ac:dyDescent="0.15">
      <c r="A3233" s="207"/>
      <c r="B3233" s="207"/>
      <c r="C3233" s="208"/>
      <c r="D3233" s="208"/>
      <c r="E3233" s="208"/>
      <c r="F3233" s="208"/>
      <c r="G3233" s="208"/>
    </row>
    <row r="3234" spans="1:7" s="202" customFormat="1" x14ac:dyDescent="0.15">
      <c r="A3234" s="207"/>
      <c r="B3234" s="207"/>
      <c r="C3234" s="208"/>
      <c r="D3234" s="208"/>
      <c r="E3234" s="208"/>
      <c r="F3234" s="208"/>
      <c r="G3234" s="208"/>
    </row>
    <row r="3235" spans="1:7" s="202" customFormat="1" x14ac:dyDescent="0.15">
      <c r="A3235" s="207"/>
      <c r="B3235" s="207"/>
      <c r="C3235" s="208"/>
      <c r="D3235" s="208"/>
      <c r="E3235" s="208"/>
      <c r="F3235" s="208"/>
      <c r="G3235" s="208"/>
    </row>
    <row r="3236" spans="1:7" s="202" customFormat="1" x14ac:dyDescent="0.15">
      <c r="A3236" s="207"/>
      <c r="B3236" s="207"/>
      <c r="C3236" s="208"/>
      <c r="D3236" s="208"/>
      <c r="E3236" s="208"/>
      <c r="F3236" s="208"/>
      <c r="G3236" s="208"/>
    </row>
    <row r="3237" spans="1:7" s="202" customFormat="1" x14ac:dyDescent="0.15">
      <c r="A3237" s="207"/>
      <c r="B3237" s="207"/>
      <c r="C3237" s="208"/>
      <c r="D3237" s="208"/>
      <c r="E3237" s="208"/>
      <c r="F3237" s="208"/>
      <c r="G3237" s="208"/>
    </row>
    <row r="3238" spans="1:7" s="202" customFormat="1" x14ac:dyDescent="0.15">
      <c r="A3238" s="207"/>
      <c r="B3238" s="207"/>
      <c r="C3238" s="208"/>
      <c r="D3238" s="208"/>
      <c r="E3238" s="208"/>
      <c r="F3238" s="208"/>
      <c r="G3238" s="208"/>
    </row>
    <row r="3239" spans="1:7" s="202" customFormat="1" x14ac:dyDescent="0.15">
      <c r="A3239" s="207"/>
      <c r="B3239" s="207"/>
      <c r="C3239" s="208"/>
      <c r="D3239" s="208"/>
      <c r="E3239" s="208"/>
      <c r="F3239" s="208"/>
      <c r="G3239" s="208"/>
    </row>
    <row r="3240" spans="1:7" s="202" customFormat="1" x14ac:dyDescent="0.15">
      <c r="A3240" s="207"/>
      <c r="B3240" s="207"/>
      <c r="C3240" s="208"/>
      <c r="D3240" s="208"/>
      <c r="E3240" s="208"/>
      <c r="F3240" s="208"/>
      <c r="G3240" s="208"/>
    </row>
    <row r="3241" spans="1:7" s="202" customFormat="1" x14ac:dyDescent="0.15">
      <c r="A3241" s="207"/>
      <c r="B3241" s="207"/>
      <c r="C3241" s="208"/>
      <c r="D3241" s="208"/>
      <c r="E3241" s="208"/>
      <c r="F3241" s="208"/>
      <c r="G3241" s="208"/>
    </row>
    <row r="3242" spans="1:7" s="202" customFormat="1" x14ac:dyDescent="0.15">
      <c r="A3242" s="207"/>
      <c r="B3242" s="207"/>
      <c r="C3242" s="208"/>
      <c r="D3242" s="208"/>
      <c r="E3242" s="208"/>
      <c r="F3242" s="208"/>
      <c r="G3242" s="208"/>
    </row>
    <row r="3243" spans="1:7" s="202" customFormat="1" x14ac:dyDescent="0.15">
      <c r="A3243" s="207"/>
      <c r="B3243" s="207"/>
      <c r="C3243" s="208"/>
      <c r="D3243" s="208"/>
      <c r="E3243" s="208"/>
      <c r="F3243" s="208"/>
      <c r="G3243" s="208"/>
    </row>
    <row r="3244" spans="1:7" s="202" customFormat="1" x14ac:dyDescent="0.15">
      <c r="A3244" s="207"/>
      <c r="B3244" s="207"/>
      <c r="C3244" s="208"/>
      <c r="D3244" s="208"/>
      <c r="E3244" s="208"/>
      <c r="F3244" s="208"/>
      <c r="G3244" s="208"/>
    </row>
    <row r="3245" spans="1:7" s="202" customFormat="1" x14ac:dyDescent="0.15">
      <c r="A3245" s="207"/>
      <c r="B3245" s="207"/>
      <c r="C3245" s="208"/>
      <c r="D3245" s="208"/>
      <c r="E3245" s="208"/>
      <c r="F3245" s="208"/>
      <c r="G3245" s="208"/>
    </row>
    <row r="3246" spans="1:7" s="202" customFormat="1" x14ac:dyDescent="0.15">
      <c r="A3246" s="207"/>
      <c r="B3246" s="207"/>
      <c r="C3246" s="208"/>
      <c r="D3246" s="208"/>
      <c r="E3246" s="208"/>
      <c r="F3246" s="208"/>
      <c r="G3246" s="208"/>
    </row>
    <row r="3247" spans="1:7" s="202" customFormat="1" x14ac:dyDescent="0.15">
      <c r="A3247" s="207"/>
      <c r="B3247" s="207"/>
      <c r="C3247" s="208"/>
      <c r="D3247" s="208"/>
      <c r="E3247" s="208"/>
      <c r="F3247" s="208"/>
      <c r="G3247" s="208"/>
    </row>
    <row r="3248" spans="1:7" s="202" customFormat="1" x14ac:dyDescent="0.15">
      <c r="A3248" s="207"/>
      <c r="B3248" s="207"/>
      <c r="C3248" s="208"/>
      <c r="D3248" s="208"/>
      <c r="E3248" s="208"/>
      <c r="F3248" s="208"/>
      <c r="G3248" s="208"/>
    </row>
    <row r="3249" spans="1:7" s="202" customFormat="1" x14ac:dyDescent="0.15">
      <c r="A3249" s="207"/>
      <c r="B3249" s="207"/>
      <c r="C3249" s="208"/>
      <c r="D3249" s="208"/>
      <c r="E3249" s="208"/>
      <c r="F3249" s="208"/>
      <c r="G3249" s="208"/>
    </row>
    <row r="3250" spans="1:7" s="202" customFormat="1" x14ac:dyDescent="0.15">
      <c r="A3250" s="207"/>
      <c r="B3250" s="207"/>
      <c r="C3250" s="208"/>
      <c r="D3250" s="208"/>
      <c r="E3250" s="208"/>
      <c r="F3250" s="208"/>
      <c r="G3250" s="208"/>
    </row>
    <row r="3251" spans="1:7" s="202" customFormat="1" x14ac:dyDescent="0.15">
      <c r="A3251" s="207"/>
      <c r="B3251" s="207"/>
      <c r="C3251" s="208"/>
      <c r="D3251" s="208"/>
      <c r="E3251" s="208"/>
      <c r="F3251" s="208"/>
      <c r="G3251" s="208"/>
    </row>
    <row r="3252" spans="1:7" s="202" customFormat="1" x14ac:dyDescent="0.15">
      <c r="A3252" s="207"/>
      <c r="B3252" s="207"/>
      <c r="C3252" s="208"/>
      <c r="D3252" s="208"/>
      <c r="E3252" s="208"/>
      <c r="F3252" s="208"/>
      <c r="G3252" s="208"/>
    </row>
    <row r="3253" spans="1:7" s="202" customFormat="1" x14ac:dyDescent="0.15">
      <c r="A3253" s="207"/>
      <c r="B3253" s="207"/>
      <c r="C3253" s="208"/>
      <c r="D3253" s="208"/>
      <c r="E3253" s="208"/>
      <c r="F3253" s="208"/>
      <c r="G3253" s="208"/>
    </row>
    <row r="3254" spans="1:7" s="202" customFormat="1" x14ac:dyDescent="0.15">
      <c r="A3254" s="207"/>
      <c r="B3254" s="207"/>
      <c r="C3254" s="208"/>
      <c r="D3254" s="208"/>
      <c r="E3254" s="208"/>
      <c r="F3254" s="208"/>
      <c r="G3254" s="208"/>
    </row>
    <row r="3255" spans="1:7" s="202" customFormat="1" x14ac:dyDescent="0.15">
      <c r="A3255" s="207"/>
      <c r="B3255" s="207"/>
      <c r="C3255" s="208"/>
      <c r="D3255" s="208"/>
      <c r="E3255" s="208"/>
      <c r="F3255" s="208"/>
      <c r="G3255" s="208"/>
    </row>
    <row r="3256" spans="1:7" s="202" customFormat="1" x14ac:dyDescent="0.15">
      <c r="A3256" s="207"/>
      <c r="B3256" s="207"/>
      <c r="C3256" s="208"/>
      <c r="D3256" s="208"/>
      <c r="E3256" s="208"/>
      <c r="F3256" s="208"/>
      <c r="G3256" s="208"/>
    </row>
    <row r="3257" spans="1:7" s="202" customFormat="1" x14ac:dyDescent="0.15">
      <c r="A3257" s="207"/>
      <c r="B3257" s="207"/>
      <c r="C3257" s="208"/>
      <c r="D3257" s="208"/>
      <c r="E3257" s="208"/>
      <c r="F3257" s="208"/>
      <c r="G3257" s="208"/>
    </row>
    <row r="3258" spans="1:7" s="202" customFormat="1" x14ac:dyDescent="0.15">
      <c r="A3258" s="207"/>
      <c r="B3258" s="207"/>
      <c r="C3258" s="208"/>
      <c r="D3258" s="208"/>
      <c r="E3258" s="208"/>
      <c r="F3258" s="208"/>
      <c r="G3258" s="208"/>
    </row>
    <row r="3259" spans="1:7" s="202" customFormat="1" x14ac:dyDescent="0.15">
      <c r="A3259" s="207"/>
      <c r="B3259" s="207"/>
      <c r="C3259" s="208"/>
      <c r="D3259" s="208"/>
      <c r="E3259" s="208"/>
      <c r="F3259" s="208"/>
      <c r="G3259" s="208"/>
    </row>
    <row r="3260" spans="1:7" s="202" customFormat="1" x14ac:dyDescent="0.15">
      <c r="A3260" s="207"/>
      <c r="B3260" s="207"/>
      <c r="C3260" s="208"/>
      <c r="D3260" s="208"/>
      <c r="E3260" s="208"/>
      <c r="F3260" s="208"/>
      <c r="G3260" s="208"/>
    </row>
    <row r="3261" spans="1:7" s="202" customFormat="1" x14ac:dyDescent="0.15">
      <c r="A3261" s="207"/>
      <c r="B3261" s="207"/>
      <c r="C3261" s="208"/>
      <c r="D3261" s="208"/>
      <c r="E3261" s="208"/>
      <c r="F3261" s="208"/>
      <c r="G3261" s="208"/>
    </row>
    <row r="3262" spans="1:7" s="202" customFormat="1" x14ac:dyDescent="0.15">
      <c r="A3262" s="207"/>
      <c r="B3262" s="207"/>
      <c r="C3262" s="208"/>
      <c r="D3262" s="208"/>
      <c r="E3262" s="208"/>
      <c r="F3262" s="208"/>
      <c r="G3262" s="208"/>
    </row>
    <row r="3263" spans="1:7" s="202" customFormat="1" x14ac:dyDescent="0.15">
      <c r="A3263" s="207"/>
      <c r="B3263" s="207"/>
      <c r="C3263" s="208"/>
      <c r="D3263" s="208"/>
      <c r="E3263" s="208"/>
      <c r="F3263" s="208"/>
      <c r="G3263" s="208"/>
    </row>
    <row r="3264" spans="1:7" s="202" customFormat="1" x14ac:dyDescent="0.15">
      <c r="A3264" s="207"/>
      <c r="B3264" s="207"/>
      <c r="C3264" s="208"/>
      <c r="D3264" s="208"/>
      <c r="E3264" s="208"/>
      <c r="F3264" s="208"/>
      <c r="G3264" s="208"/>
    </row>
    <row r="3265" spans="1:7" s="202" customFormat="1" x14ac:dyDescent="0.15">
      <c r="A3265" s="207"/>
      <c r="B3265" s="207"/>
      <c r="C3265" s="208"/>
      <c r="D3265" s="208"/>
      <c r="E3265" s="208"/>
      <c r="F3265" s="208"/>
      <c r="G3265" s="208"/>
    </row>
    <row r="3266" spans="1:7" s="202" customFormat="1" x14ac:dyDescent="0.15">
      <c r="A3266" s="207"/>
      <c r="B3266" s="207"/>
      <c r="C3266" s="208"/>
      <c r="D3266" s="208"/>
      <c r="E3266" s="208"/>
      <c r="F3266" s="208"/>
      <c r="G3266" s="208"/>
    </row>
    <row r="3267" spans="1:7" s="202" customFormat="1" x14ac:dyDescent="0.15">
      <c r="A3267" s="207"/>
      <c r="B3267" s="207"/>
      <c r="C3267" s="208"/>
      <c r="D3267" s="208"/>
      <c r="E3267" s="208"/>
      <c r="F3267" s="208"/>
      <c r="G3267" s="208"/>
    </row>
    <row r="3268" spans="1:7" s="202" customFormat="1" x14ac:dyDescent="0.15">
      <c r="A3268" s="207"/>
      <c r="B3268" s="207"/>
      <c r="C3268" s="208"/>
      <c r="D3268" s="208"/>
      <c r="E3268" s="208"/>
      <c r="F3268" s="208"/>
      <c r="G3268" s="208"/>
    </row>
    <row r="3269" spans="1:7" s="202" customFormat="1" x14ac:dyDescent="0.15">
      <c r="A3269" s="207"/>
      <c r="B3269" s="207"/>
      <c r="C3269" s="208"/>
      <c r="D3269" s="208"/>
      <c r="E3269" s="208"/>
      <c r="F3269" s="208"/>
      <c r="G3269" s="208"/>
    </row>
    <row r="3270" spans="1:7" s="202" customFormat="1" x14ac:dyDescent="0.15">
      <c r="A3270" s="207"/>
      <c r="B3270" s="207"/>
      <c r="C3270" s="208"/>
      <c r="D3270" s="208"/>
      <c r="E3270" s="208"/>
      <c r="F3270" s="208"/>
      <c r="G3270" s="208"/>
    </row>
    <row r="3271" spans="1:7" s="202" customFormat="1" x14ac:dyDescent="0.15">
      <c r="A3271" s="207"/>
      <c r="B3271" s="207"/>
      <c r="C3271" s="208"/>
      <c r="D3271" s="208"/>
      <c r="E3271" s="208"/>
      <c r="F3271" s="208"/>
      <c r="G3271" s="208"/>
    </row>
    <row r="3272" spans="1:7" s="202" customFormat="1" x14ac:dyDescent="0.15">
      <c r="A3272" s="207"/>
      <c r="B3272" s="207"/>
      <c r="C3272" s="208"/>
      <c r="D3272" s="208"/>
      <c r="E3272" s="208"/>
      <c r="F3272" s="208"/>
      <c r="G3272" s="208"/>
    </row>
    <row r="3273" spans="1:7" s="202" customFormat="1" x14ac:dyDescent="0.15">
      <c r="A3273" s="207"/>
      <c r="B3273" s="207"/>
      <c r="C3273" s="208"/>
      <c r="D3273" s="208"/>
      <c r="E3273" s="208"/>
      <c r="F3273" s="208"/>
      <c r="G3273" s="208"/>
    </row>
    <row r="3274" spans="1:7" s="202" customFormat="1" x14ac:dyDescent="0.15">
      <c r="A3274" s="207"/>
      <c r="B3274" s="207"/>
      <c r="C3274" s="208"/>
      <c r="D3274" s="208"/>
      <c r="E3274" s="208"/>
      <c r="F3274" s="208"/>
      <c r="G3274" s="208"/>
    </row>
    <row r="3275" spans="1:7" s="202" customFormat="1" x14ac:dyDescent="0.15">
      <c r="A3275" s="207"/>
      <c r="B3275" s="207"/>
      <c r="C3275" s="208"/>
      <c r="D3275" s="208"/>
      <c r="E3275" s="208"/>
      <c r="F3275" s="208"/>
      <c r="G3275" s="208"/>
    </row>
    <row r="3276" spans="1:7" s="202" customFormat="1" x14ac:dyDescent="0.15">
      <c r="A3276" s="207"/>
      <c r="B3276" s="207"/>
      <c r="C3276" s="208"/>
      <c r="D3276" s="208"/>
      <c r="E3276" s="208"/>
      <c r="F3276" s="208"/>
      <c r="G3276" s="208"/>
    </row>
    <row r="3277" spans="1:7" s="202" customFormat="1" x14ac:dyDescent="0.15">
      <c r="A3277" s="207"/>
      <c r="B3277" s="207"/>
      <c r="C3277" s="208"/>
      <c r="D3277" s="208"/>
      <c r="E3277" s="208"/>
      <c r="F3277" s="208"/>
      <c r="G3277" s="208"/>
    </row>
    <row r="3278" spans="1:7" s="202" customFormat="1" x14ac:dyDescent="0.15">
      <c r="A3278" s="207"/>
      <c r="B3278" s="207"/>
      <c r="C3278" s="208"/>
      <c r="D3278" s="208"/>
      <c r="E3278" s="208"/>
      <c r="F3278" s="208"/>
      <c r="G3278" s="208"/>
    </row>
    <row r="3279" spans="1:7" s="202" customFormat="1" x14ac:dyDescent="0.15">
      <c r="A3279" s="207"/>
      <c r="B3279" s="207"/>
      <c r="C3279" s="208"/>
      <c r="D3279" s="208"/>
      <c r="E3279" s="208"/>
      <c r="F3279" s="208"/>
      <c r="G3279" s="208"/>
    </row>
    <row r="3280" spans="1:7" s="202" customFormat="1" x14ac:dyDescent="0.15">
      <c r="A3280" s="207"/>
      <c r="B3280" s="207"/>
      <c r="C3280" s="208"/>
      <c r="D3280" s="208"/>
      <c r="E3280" s="208"/>
      <c r="F3280" s="208"/>
      <c r="G3280" s="208"/>
    </row>
    <row r="3281" spans="1:7" s="202" customFormat="1" x14ac:dyDescent="0.15">
      <c r="A3281" s="207"/>
      <c r="B3281" s="207"/>
      <c r="C3281" s="208"/>
      <c r="D3281" s="208"/>
      <c r="E3281" s="208"/>
      <c r="F3281" s="208"/>
      <c r="G3281" s="208"/>
    </row>
    <row r="3282" spans="1:7" s="202" customFormat="1" x14ac:dyDescent="0.15">
      <c r="A3282" s="207"/>
      <c r="B3282" s="207"/>
      <c r="C3282" s="208"/>
      <c r="D3282" s="208"/>
      <c r="E3282" s="208"/>
      <c r="F3282" s="208"/>
      <c r="G3282" s="208"/>
    </row>
    <row r="3283" spans="1:7" s="202" customFormat="1" x14ac:dyDescent="0.15">
      <c r="A3283" s="207"/>
      <c r="B3283" s="207"/>
      <c r="C3283" s="208"/>
      <c r="D3283" s="208"/>
      <c r="E3283" s="208"/>
      <c r="F3283" s="208"/>
      <c r="G3283" s="208"/>
    </row>
    <row r="3284" spans="1:7" s="202" customFormat="1" x14ac:dyDescent="0.15">
      <c r="A3284" s="207"/>
      <c r="B3284" s="207"/>
      <c r="C3284" s="208"/>
      <c r="D3284" s="208"/>
      <c r="E3284" s="208"/>
      <c r="F3284" s="208"/>
      <c r="G3284" s="208"/>
    </row>
    <row r="3285" spans="1:7" s="202" customFormat="1" x14ac:dyDescent="0.15">
      <c r="A3285" s="207"/>
      <c r="B3285" s="207"/>
      <c r="C3285" s="208"/>
      <c r="D3285" s="208"/>
      <c r="E3285" s="208"/>
      <c r="F3285" s="208"/>
      <c r="G3285" s="208"/>
    </row>
    <row r="3286" spans="1:7" s="202" customFormat="1" x14ac:dyDescent="0.15">
      <c r="A3286" s="207"/>
      <c r="B3286" s="207"/>
      <c r="C3286" s="208"/>
      <c r="D3286" s="208"/>
      <c r="E3286" s="208"/>
      <c r="F3286" s="208"/>
      <c r="G3286" s="208"/>
    </row>
    <row r="3287" spans="1:7" s="202" customFormat="1" x14ac:dyDescent="0.15">
      <c r="A3287" s="207"/>
      <c r="B3287" s="207"/>
      <c r="C3287" s="208"/>
      <c r="D3287" s="208"/>
      <c r="E3287" s="208"/>
      <c r="F3287" s="208"/>
      <c r="G3287" s="208"/>
    </row>
    <row r="3288" spans="1:7" s="202" customFormat="1" x14ac:dyDescent="0.15">
      <c r="A3288" s="207"/>
      <c r="B3288" s="207"/>
      <c r="C3288" s="208"/>
      <c r="D3288" s="208"/>
      <c r="E3288" s="208"/>
      <c r="F3288" s="208"/>
      <c r="G3288" s="208"/>
    </row>
    <row r="3289" spans="1:7" s="202" customFormat="1" x14ac:dyDescent="0.15">
      <c r="A3289" s="207"/>
      <c r="B3289" s="207"/>
      <c r="C3289" s="208"/>
      <c r="D3289" s="208"/>
      <c r="E3289" s="208"/>
      <c r="F3289" s="208"/>
      <c r="G3289" s="208"/>
    </row>
    <row r="3290" spans="1:7" s="202" customFormat="1" x14ac:dyDescent="0.15">
      <c r="A3290" s="207"/>
      <c r="B3290" s="207"/>
      <c r="C3290" s="208"/>
      <c r="D3290" s="208"/>
      <c r="E3290" s="208"/>
      <c r="F3290" s="208"/>
      <c r="G3290" s="208"/>
    </row>
    <row r="3291" spans="1:7" s="202" customFormat="1" x14ac:dyDescent="0.15">
      <c r="A3291" s="207"/>
      <c r="B3291" s="207"/>
      <c r="C3291" s="208"/>
      <c r="D3291" s="208"/>
      <c r="E3291" s="208"/>
      <c r="F3291" s="208"/>
      <c r="G3291" s="208"/>
    </row>
    <row r="3292" spans="1:7" s="202" customFormat="1" x14ac:dyDescent="0.15">
      <c r="A3292" s="207"/>
      <c r="B3292" s="207"/>
      <c r="C3292" s="208"/>
      <c r="D3292" s="208"/>
      <c r="E3292" s="208"/>
      <c r="F3292" s="208"/>
      <c r="G3292" s="208"/>
    </row>
    <row r="3293" spans="1:7" s="202" customFormat="1" x14ac:dyDescent="0.15">
      <c r="A3293" s="207"/>
      <c r="B3293" s="207"/>
      <c r="C3293" s="208"/>
      <c r="D3293" s="208"/>
      <c r="E3293" s="208"/>
      <c r="F3293" s="208"/>
      <c r="G3293" s="208"/>
    </row>
    <row r="3294" spans="1:7" s="202" customFormat="1" x14ac:dyDescent="0.15">
      <c r="A3294" s="207"/>
      <c r="B3294" s="207"/>
      <c r="C3294" s="208"/>
      <c r="D3294" s="208"/>
      <c r="E3294" s="208"/>
      <c r="F3294" s="208"/>
      <c r="G3294" s="208"/>
    </row>
    <row r="3295" spans="1:7" s="202" customFormat="1" x14ac:dyDescent="0.15">
      <c r="A3295" s="207"/>
      <c r="B3295" s="207"/>
      <c r="C3295" s="208"/>
      <c r="D3295" s="208"/>
      <c r="E3295" s="208"/>
      <c r="F3295" s="208"/>
      <c r="G3295" s="208"/>
    </row>
    <row r="3296" spans="1:7" s="202" customFormat="1" x14ac:dyDescent="0.15">
      <c r="A3296" s="207"/>
      <c r="B3296" s="207"/>
      <c r="C3296" s="208"/>
      <c r="D3296" s="208"/>
      <c r="E3296" s="208"/>
      <c r="F3296" s="208"/>
      <c r="G3296" s="208"/>
    </row>
    <row r="3297" spans="1:7" s="202" customFormat="1" x14ac:dyDescent="0.15">
      <c r="A3297" s="207"/>
      <c r="B3297" s="207"/>
      <c r="C3297" s="208"/>
      <c r="D3297" s="208"/>
      <c r="E3297" s="208"/>
      <c r="F3297" s="208"/>
      <c r="G3297" s="208"/>
    </row>
    <row r="3298" spans="1:7" s="202" customFormat="1" x14ac:dyDescent="0.15">
      <c r="A3298" s="207"/>
      <c r="B3298" s="207"/>
      <c r="C3298" s="208"/>
      <c r="D3298" s="208"/>
      <c r="E3298" s="208"/>
      <c r="F3298" s="208"/>
      <c r="G3298" s="208"/>
    </row>
    <row r="3299" spans="1:7" s="202" customFormat="1" x14ac:dyDescent="0.15">
      <c r="A3299" s="207"/>
      <c r="B3299" s="207"/>
      <c r="C3299" s="208"/>
      <c r="D3299" s="208"/>
      <c r="E3299" s="208"/>
      <c r="F3299" s="208"/>
      <c r="G3299" s="208"/>
    </row>
    <row r="3300" spans="1:7" s="202" customFormat="1" x14ac:dyDescent="0.15">
      <c r="A3300" s="207"/>
      <c r="B3300" s="207"/>
      <c r="C3300" s="208"/>
      <c r="D3300" s="208"/>
      <c r="E3300" s="208"/>
      <c r="F3300" s="208"/>
      <c r="G3300" s="208"/>
    </row>
    <row r="3301" spans="1:7" s="202" customFormat="1" x14ac:dyDescent="0.15">
      <c r="A3301" s="207"/>
      <c r="B3301" s="207"/>
      <c r="C3301" s="208"/>
      <c r="D3301" s="208"/>
      <c r="E3301" s="208"/>
      <c r="F3301" s="208"/>
      <c r="G3301" s="208"/>
    </row>
    <row r="3302" spans="1:7" s="202" customFormat="1" x14ac:dyDescent="0.15">
      <c r="A3302" s="207"/>
      <c r="B3302" s="207"/>
      <c r="C3302" s="208"/>
      <c r="D3302" s="208"/>
      <c r="E3302" s="208"/>
      <c r="F3302" s="208"/>
      <c r="G3302" s="208"/>
    </row>
    <row r="3303" spans="1:7" s="202" customFormat="1" x14ac:dyDescent="0.15">
      <c r="A3303" s="207"/>
      <c r="B3303" s="207"/>
      <c r="C3303" s="208"/>
      <c r="D3303" s="208"/>
      <c r="E3303" s="208"/>
      <c r="F3303" s="208"/>
      <c r="G3303" s="208"/>
    </row>
    <row r="3304" spans="1:7" s="202" customFormat="1" x14ac:dyDescent="0.15">
      <c r="A3304" s="207"/>
      <c r="B3304" s="207"/>
      <c r="C3304" s="208"/>
      <c r="D3304" s="208"/>
      <c r="E3304" s="208"/>
      <c r="F3304" s="208"/>
      <c r="G3304" s="208"/>
    </row>
    <row r="3305" spans="1:7" s="202" customFormat="1" x14ac:dyDescent="0.15">
      <c r="A3305" s="207"/>
      <c r="B3305" s="207"/>
      <c r="C3305" s="208"/>
      <c r="D3305" s="208"/>
      <c r="E3305" s="208"/>
      <c r="F3305" s="208"/>
      <c r="G3305" s="208"/>
    </row>
    <row r="3306" spans="1:7" s="202" customFormat="1" x14ac:dyDescent="0.15">
      <c r="A3306" s="207"/>
      <c r="B3306" s="207"/>
      <c r="C3306" s="208"/>
      <c r="D3306" s="208"/>
      <c r="E3306" s="208"/>
      <c r="F3306" s="208"/>
      <c r="G3306" s="208"/>
    </row>
    <row r="3307" spans="1:7" s="202" customFormat="1" x14ac:dyDescent="0.15">
      <c r="A3307" s="207"/>
      <c r="B3307" s="207"/>
      <c r="C3307" s="208"/>
      <c r="D3307" s="208"/>
      <c r="E3307" s="208"/>
      <c r="F3307" s="208"/>
      <c r="G3307" s="208"/>
    </row>
    <row r="3308" spans="1:7" s="202" customFormat="1" x14ac:dyDescent="0.15">
      <c r="A3308" s="207"/>
      <c r="B3308" s="207"/>
      <c r="C3308" s="208"/>
      <c r="D3308" s="208"/>
      <c r="E3308" s="208"/>
      <c r="F3308" s="208"/>
      <c r="G3308" s="208"/>
    </row>
    <row r="3309" spans="1:7" s="202" customFormat="1" x14ac:dyDescent="0.15">
      <c r="A3309" s="207"/>
      <c r="B3309" s="207"/>
      <c r="C3309" s="208"/>
      <c r="D3309" s="208"/>
      <c r="E3309" s="208"/>
      <c r="F3309" s="208"/>
      <c r="G3309" s="208"/>
    </row>
    <row r="3310" spans="1:7" s="202" customFormat="1" x14ac:dyDescent="0.15">
      <c r="A3310" s="207"/>
      <c r="B3310" s="207"/>
      <c r="C3310" s="208"/>
      <c r="D3310" s="208"/>
      <c r="E3310" s="208"/>
      <c r="F3310" s="208"/>
      <c r="G3310" s="208"/>
    </row>
    <row r="3311" spans="1:7" s="202" customFormat="1" x14ac:dyDescent="0.15">
      <c r="A3311" s="207"/>
      <c r="B3311" s="207"/>
      <c r="C3311" s="208"/>
      <c r="D3311" s="208"/>
      <c r="E3311" s="208"/>
      <c r="F3311" s="208"/>
      <c r="G3311" s="208"/>
    </row>
    <row r="3312" spans="1:7" s="202" customFormat="1" x14ac:dyDescent="0.15">
      <c r="A3312" s="207"/>
      <c r="B3312" s="207"/>
      <c r="C3312" s="208"/>
      <c r="D3312" s="208"/>
      <c r="E3312" s="208"/>
      <c r="F3312" s="208"/>
      <c r="G3312" s="208"/>
    </row>
    <row r="3313" spans="1:7" s="202" customFormat="1" x14ac:dyDescent="0.15">
      <c r="A3313" s="207"/>
      <c r="B3313" s="207"/>
      <c r="C3313" s="208"/>
      <c r="D3313" s="208"/>
      <c r="E3313" s="208"/>
      <c r="F3313" s="208"/>
      <c r="G3313" s="208"/>
    </row>
    <row r="3314" spans="1:7" s="202" customFormat="1" x14ac:dyDescent="0.15">
      <c r="A3314" s="207"/>
      <c r="B3314" s="207"/>
      <c r="C3314" s="208"/>
      <c r="D3314" s="208"/>
      <c r="E3314" s="208"/>
      <c r="F3314" s="208"/>
      <c r="G3314" s="208"/>
    </row>
    <row r="3315" spans="1:7" s="202" customFormat="1" x14ac:dyDescent="0.15">
      <c r="A3315" s="207"/>
      <c r="B3315" s="207"/>
      <c r="C3315" s="208"/>
      <c r="D3315" s="208"/>
      <c r="E3315" s="208"/>
      <c r="F3315" s="208"/>
      <c r="G3315" s="208"/>
    </row>
    <row r="3316" spans="1:7" s="202" customFormat="1" x14ac:dyDescent="0.15">
      <c r="A3316" s="207"/>
      <c r="B3316" s="207"/>
      <c r="C3316" s="208"/>
      <c r="D3316" s="208"/>
      <c r="E3316" s="208"/>
      <c r="F3316" s="208"/>
      <c r="G3316" s="208"/>
    </row>
    <row r="3317" spans="1:7" s="202" customFormat="1" x14ac:dyDescent="0.15">
      <c r="A3317" s="207"/>
      <c r="B3317" s="207"/>
      <c r="C3317" s="208"/>
      <c r="D3317" s="208"/>
      <c r="E3317" s="208"/>
      <c r="F3317" s="208"/>
      <c r="G3317" s="208"/>
    </row>
    <row r="3318" spans="1:7" s="202" customFormat="1" x14ac:dyDescent="0.15">
      <c r="A3318" s="207"/>
      <c r="B3318" s="207"/>
      <c r="C3318" s="208"/>
      <c r="D3318" s="208"/>
      <c r="E3318" s="208"/>
      <c r="F3318" s="208"/>
      <c r="G3318" s="208"/>
    </row>
    <row r="3319" spans="1:7" s="202" customFormat="1" x14ac:dyDescent="0.15">
      <c r="A3319" s="207"/>
      <c r="B3319" s="207"/>
      <c r="C3319" s="208"/>
      <c r="D3319" s="208"/>
      <c r="E3319" s="208"/>
      <c r="F3319" s="208"/>
      <c r="G3319" s="208"/>
    </row>
    <row r="3320" spans="1:7" s="202" customFormat="1" x14ac:dyDescent="0.15">
      <c r="A3320" s="207"/>
      <c r="B3320" s="207"/>
      <c r="C3320" s="208"/>
      <c r="D3320" s="208"/>
      <c r="E3320" s="208"/>
      <c r="F3320" s="208"/>
      <c r="G3320" s="208"/>
    </row>
    <row r="3321" spans="1:7" s="202" customFormat="1" x14ac:dyDescent="0.15">
      <c r="A3321" s="207"/>
      <c r="B3321" s="207"/>
      <c r="C3321" s="208"/>
      <c r="D3321" s="208"/>
      <c r="E3321" s="208"/>
      <c r="F3321" s="208"/>
      <c r="G3321" s="208"/>
    </row>
    <row r="3322" spans="1:7" s="202" customFormat="1" x14ac:dyDescent="0.15">
      <c r="A3322" s="207"/>
      <c r="B3322" s="207"/>
      <c r="C3322" s="208"/>
      <c r="D3322" s="208"/>
      <c r="E3322" s="208"/>
      <c r="F3322" s="208"/>
      <c r="G3322" s="208"/>
    </row>
    <row r="3323" spans="1:7" s="202" customFormat="1" x14ac:dyDescent="0.15">
      <c r="A3323" s="207"/>
      <c r="B3323" s="207"/>
      <c r="C3323" s="208"/>
      <c r="D3323" s="208"/>
      <c r="E3323" s="208"/>
      <c r="F3323" s="208"/>
      <c r="G3323" s="208"/>
    </row>
    <row r="3324" spans="1:7" s="202" customFormat="1" x14ac:dyDescent="0.15">
      <c r="A3324" s="207"/>
      <c r="B3324" s="207"/>
      <c r="C3324" s="208"/>
      <c r="D3324" s="208"/>
      <c r="E3324" s="208"/>
      <c r="F3324" s="208"/>
      <c r="G3324" s="208"/>
    </row>
    <row r="3325" spans="1:7" s="202" customFormat="1" x14ac:dyDescent="0.15">
      <c r="A3325" s="207"/>
      <c r="B3325" s="207"/>
      <c r="C3325" s="208"/>
      <c r="D3325" s="208"/>
      <c r="E3325" s="208"/>
      <c r="F3325" s="208"/>
      <c r="G3325" s="208"/>
    </row>
    <row r="3326" spans="1:7" s="202" customFormat="1" x14ac:dyDescent="0.15">
      <c r="A3326" s="207"/>
      <c r="B3326" s="207"/>
      <c r="C3326" s="208"/>
      <c r="D3326" s="208"/>
      <c r="E3326" s="208"/>
      <c r="F3326" s="208"/>
      <c r="G3326" s="208"/>
    </row>
    <row r="3327" spans="1:7" s="202" customFormat="1" x14ac:dyDescent="0.15">
      <c r="A3327" s="207"/>
      <c r="B3327" s="207"/>
      <c r="C3327" s="208"/>
      <c r="D3327" s="208"/>
      <c r="E3327" s="208"/>
      <c r="F3327" s="208"/>
      <c r="G3327" s="208"/>
    </row>
    <row r="3328" spans="1:7" s="202" customFormat="1" x14ac:dyDescent="0.15">
      <c r="A3328" s="207"/>
      <c r="B3328" s="207"/>
      <c r="C3328" s="208"/>
      <c r="D3328" s="208"/>
      <c r="E3328" s="208"/>
      <c r="F3328" s="208"/>
      <c r="G3328" s="208"/>
    </row>
    <row r="3329" spans="1:7" s="202" customFormat="1" x14ac:dyDescent="0.15">
      <c r="A3329" s="207"/>
      <c r="B3329" s="207"/>
      <c r="C3329" s="208"/>
      <c r="D3329" s="208"/>
      <c r="E3329" s="208"/>
      <c r="F3329" s="208"/>
      <c r="G3329" s="208"/>
    </row>
    <row r="3330" spans="1:7" s="202" customFormat="1" x14ac:dyDescent="0.15">
      <c r="A3330" s="207"/>
      <c r="B3330" s="207"/>
      <c r="C3330" s="208"/>
      <c r="D3330" s="208"/>
      <c r="E3330" s="208"/>
      <c r="F3330" s="208"/>
      <c r="G3330" s="208"/>
    </row>
    <row r="3331" spans="1:7" s="202" customFormat="1" x14ac:dyDescent="0.15">
      <c r="A3331" s="207"/>
      <c r="B3331" s="207"/>
      <c r="C3331" s="208"/>
      <c r="D3331" s="208"/>
      <c r="E3331" s="208"/>
      <c r="F3331" s="208"/>
      <c r="G3331" s="208"/>
    </row>
    <row r="3332" spans="1:7" s="202" customFormat="1" x14ac:dyDescent="0.15">
      <c r="A3332" s="207"/>
      <c r="B3332" s="207"/>
      <c r="C3332" s="208"/>
      <c r="D3332" s="208"/>
      <c r="E3332" s="208"/>
      <c r="F3332" s="208"/>
      <c r="G3332" s="208"/>
    </row>
    <row r="3333" spans="1:7" s="202" customFormat="1" x14ac:dyDescent="0.15">
      <c r="A3333" s="207"/>
      <c r="B3333" s="207"/>
      <c r="C3333" s="208"/>
      <c r="D3333" s="208"/>
      <c r="E3333" s="208"/>
      <c r="F3333" s="208"/>
      <c r="G3333" s="208"/>
    </row>
    <row r="3334" spans="1:7" s="202" customFormat="1" x14ac:dyDescent="0.15">
      <c r="A3334" s="207"/>
      <c r="B3334" s="207"/>
      <c r="C3334" s="208"/>
      <c r="D3334" s="208"/>
      <c r="E3334" s="208"/>
      <c r="F3334" s="208"/>
      <c r="G3334" s="208"/>
    </row>
    <row r="3335" spans="1:7" s="202" customFormat="1" x14ac:dyDescent="0.15">
      <c r="A3335" s="207"/>
      <c r="B3335" s="207"/>
      <c r="C3335" s="208"/>
      <c r="D3335" s="208"/>
      <c r="E3335" s="208"/>
      <c r="F3335" s="208"/>
      <c r="G3335" s="208"/>
    </row>
    <row r="3336" spans="1:7" s="202" customFormat="1" x14ac:dyDescent="0.15">
      <c r="A3336" s="207"/>
      <c r="B3336" s="207"/>
      <c r="C3336" s="208"/>
      <c r="D3336" s="208"/>
      <c r="E3336" s="208"/>
      <c r="F3336" s="208"/>
      <c r="G3336" s="208"/>
    </row>
    <row r="3337" spans="1:7" s="202" customFormat="1" x14ac:dyDescent="0.15">
      <c r="A3337" s="207"/>
      <c r="B3337" s="207"/>
      <c r="C3337" s="208"/>
      <c r="D3337" s="208"/>
      <c r="E3337" s="208"/>
      <c r="F3337" s="208"/>
      <c r="G3337" s="208"/>
    </row>
    <row r="3338" spans="1:7" s="202" customFormat="1" x14ac:dyDescent="0.15">
      <c r="A3338" s="207"/>
      <c r="B3338" s="207"/>
      <c r="C3338" s="208"/>
      <c r="D3338" s="208"/>
      <c r="E3338" s="208"/>
      <c r="F3338" s="208"/>
      <c r="G3338" s="208"/>
    </row>
    <row r="3339" spans="1:7" s="202" customFormat="1" x14ac:dyDescent="0.15">
      <c r="A3339" s="207"/>
      <c r="B3339" s="207"/>
      <c r="C3339" s="208"/>
      <c r="D3339" s="208"/>
      <c r="E3339" s="208"/>
      <c r="F3339" s="208"/>
      <c r="G3339" s="208"/>
    </row>
    <row r="3340" spans="1:7" s="202" customFormat="1" x14ac:dyDescent="0.15">
      <c r="A3340" s="207"/>
      <c r="B3340" s="207"/>
      <c r="C3340" s="208"/>
      <c r="D3340" s="208"/>
      <c r="E3340" s="208"/>
      <c r="F3340" s="208"/>
      <c r="G3340" s="208"/>
    </row>
    <row r="3341" spans="1:7" s="202" customFormat="1" x14ac:dyDescent="0.15">
      <c r="A3341" s="207"/>
      <c r="B3341" s="207"/>
      <c r="C3341" s="208"/>
      <c r="D3341" s="208"/>
      <c r="E3341" s="208"/>
      <c r="F3341" s="208"/>
      <c r="G3341" s="208"/>
    </row>
    <row r="3342" spans="1:7" s="202" customFormat="1" x14ac:dyDescent="0.15">
      <c r="A3342" s="207"/>
      <c r="B3342" s="207"/>
      <c r="C3342" s="208"/>
      <c r="D3342" s="208"/>
      <c r="E3342" s="208"/>
      <c r="F3342" s="208"/>
      <c r="G3342" s="208"/>
    </row>
    <row r="3343" spans="1:7" s="202" customFormat="1" x14ac:dyDescent="0.15">
      <c r="A3343" s="207"/>
      <c r="B3343" s="207"/>
      <c r="C3343" s="208"/>
      <c r="D3343" s="208"/>
      <c r="E3343" s="208"/>
      <c r="F3343" s="208"/>
      <c r="G3343" s="208"/>
    </row>
    <row r="3344" spans="1:7" s="202" customFormat="1" x14ac:dyDescent="0.15">
      <c r="A3344" s="207"/>
      <c r="B3344" s="207"/>
      <c r="C3344" s="208"/>
      <c r="D3344" s="208"/>
      <c r="E3344" s="208"/>
      <c r="F3344" s="208"/>
      <c r="G3344" s="208"/>
    </row>
    <row r="3345" spans="1:7" s="202" customFormat="1" x14ac:dyDescent="0.15">
      <c r="A3345" s="207"/>
      <c r="B3345" s="207"/>
      <c r="C3345" s="208"/>
      <c r="D3345" s="208"/>
      <c r="E3345" s="208"/>
      <c r="F3345" s="208"/>
      <c r="G3345" s="208"/>
    </row>
    <row r="3346" spans="1:7" s="202" customFormat="1" x14ac:dyDescent="0.15">
      <c r="A3346" s="207"/>
      <c r="B3346" s="207"/>
      <c r="C3346" s="208"/>
      <c r="D3346" s="208"/>
      <c r="E3346" s="208"/>
      <c r="F3346" s="208"/>
      <c r="G3346" s="208"/>
    </row>
    <row r="3347" spans="1:7" s="202" customFormat="1" x14ac:dyDescent="0.15">
      <c r="A3347" s="207"/>
      <c r="B3347" s="207"/>
      <c r="C3347" s="208"/>
      <c r="D3347" s="208"/>
      <c r="E3347" s="208"/>
      <c r="F3347" s="208"/>
      <c r="G3347" s="208"/>
    </row>
    <row r="3348" spans="1:7" s="202" customFormat="1" x14ac:dyDescent="0.15">
      <c r="A3348" s="207"/>
      <c r="B3348" s="207"/>
      <c r="C3348" s="208"/>
      <c r="D3348" s="208"/>
      <c r="E3348" s="208"/>
      <c r="F3348" s="208"/>
      <c r="G3348" s="208"/>
    </row>
    <row r="3349" spans="1:7" s="202" customFormat="1" x14ac:dyDescent="0.15">
      <c r="A3349" s="207"/>
      <c r="B3349" s="207"/>
      <c r="C3349" s="208"/>
      <c r="D3349" s="208"/>
      <c r="E3349" s="208"/>
      <c r="F3349" s="208"/>
      <c r="G3349" s="208"/>
    </row>
    <row r="3350" spans="1:7" s="202" customFormat="1" x14ac:dyDescent="0.15">
      <c r="A3350" s="207"/>
      <c r="B3350" s="207"/>
      <c r="C3350" s="208"/>
      <c r="D3350" s="208"/>
      <c r="E3350" s="208"/>
      <c r="F3350" s="208"/>
      <c r="G3350" s="208"/>
    </row>
    <row r="3351" spans="1:7" s="202" customFormat="1" x14ac:dyDescent="0.15">
      <c r="A3351" s="207"/>
      <c r="B3351" s="207"/>
      <c r="C3351" s="208"/>
      <c r="D3351" s="208"/>
      <c r="E3351" s="208"/>
      <c r="F3351" s="208"/>
      <c r="G3351" s="208"/>
    </row>
    <row r="3352" spans="1:7" s="202" customFormat="1" x14ac:dyDescent="0.15">
      <c r="A3352" s="207"/>
      <c r="B3352" s="207"/>
      <c r="C3352" s="208"/>
      <c r="D3352" s="208"/>
      <c r="E3352" s="208"/>
      <c r="F3352" s="208"/>
      <c r="G3352" s="208"/>
    </row>
    <row r="3353" spans="1:7" s="202" customFormat="1" x14ac:dyDescent="0.15">
      <c r="A3353" s="207"/>
      <c r="B3353" s="207"/>
      <c r="C3353" s="208"/>
      <c r="D3353" s="208"/>
      <c r="E3353" s="208"/>
      <c r="F3353" s="208"/>
      <c r="G3353" s="208"/>
    </row>
    <row r="3354" spans="1:7" s="202" customFormat="1" x14ac:dyDescent="0.15">
      <c r="A3354" s="207"/>
      <c r="B3354" s="207"/>
      <c r="C3354" s="208"/>
      <c r="D3354" s="208"/>
      <c r="E3354" s="208"/>
      <c r="F3354" s="208"/>
      <c r="G3354" s="208"/>
    </row>
    <row r="3355" spans="1:7" s="202" customFormat="1" x14ac:dyDescent="0.15">
      <c r="A3355" s="207"/>
      <c r="B3355" s="207"/>
      <c r="C3355" s="208"/>
      <c r="D3355" s="208"/>
      <c r="E3355" s="208"/>
      <c r="F3355" s="208"/>
      <c r="G3355" s="208"/>
    </row>
    <row r="3356" spans="1:7" s="202" customFormat="1" x14ac:dyDescent="0.15">
      <c r="A3356" s="207"/>
      <c r="B3356" s="207"/>
      <c r="C3356" s="208"/>
      <c r="D3356" s="208"/>
      <c r="E3356" s="208"/>
      <c r="F3356" s="208"/>
      <c r="G3356" s="208"/>
    </row>
    <row r="3357" spans="1:7" s="202" customFormat="1" x14ac:dyDescent="0.15">
      <c r="A3357" s="207"/>
      <c r="B3357" s="207"/>
      <c r="C3357" s="208"/>
      <c r="D3357" s="208"/>
      <c r="E3357" s="208"/>
      <c r="F3357" s="208"/>
      <c r="G3357" s="208"/>
    </row>
    <row r="3358" spans="1:7" s="202" customFormat="1" x14ac:dyDescent="0.15">
      <c r="A3358" s="207"/>
      <c r="B3358" s="207"/>
      <c r="C3358" s="208"/>
      <c r="D3358" s="208"/>
      <c r="E3358" s="208"/>
      <c r="F3358" s="208"/>
      <c r="G3358" s="208"/>
    </row>
    <row r="3359" spans="1:7" s="202" customFormat="1" x14ac:dyDescent="0.15">
      <c r="A3359" s="207"/>
      <c r="B3359" s="207"/>
      <c r="C3359" s="208"/>
      <c r="D3359" s="208"/>
      <c r="E3359" s="208"/>
      <c r="F3359" s="208"/>
      <c r="G3359" s="208"/>
    </row>
    <row r="3360" spans="1:7" s="202" customFormat="1" x14ac:dyDescent="0.15">
      <c r="A3360" s="207"/>
      <c r="B3360" s="207"/>
      <c r="C3360" s="208"/>
      <c r="D3360" s="208"/>
      <c r="E3360" s="208"/>
      <c r="F3360" s="208"/>
      <c r="G3360" s="208"/>
    </row>
    <row r="3361" spans="1:7" s="202" customFormat="1" x14ac:dyDescent="0.15">
      <c r="A3361" s="207"/>
      <c r="B3361" s="207"/>
      <c r="C3361" s="208"/>
      <c r="D3361" s="208"/>
      <c r="E3361" s="208"/>
      <c r="F3361" s="208"/>
      <c r="G3361" s="208"/>
    </row>
    <row r="3362" spans="1:7" s="202" customFormat="1" x14ac:dyDescent="0.15">
      <c r="A3362" s="207"/>
      <c r="B3362" s="207"/>
      <c r="C3362" s="208"/>
      <c r="D3362" s="208"/>
      <c r="E3362" s="208"/>
      <c r="F3362" s="208"/>
      <c r="G3362" s="208"/>
    </row>
    <row r="3363" spans="1:7" s="202" customFormat="1" x14ac:dyDescent="0.15">
      <c r="A3363" s="207"/>
      <c r="B3363" s="207"/>
      <c r="C3363" s="208"/>
      <c r="D3363" s="208"/>
      <c r="E3363" s="208"/>
      <c r="F3363" s="208"/>
      <c r="G3363" s="208"/>
    </row>
    <row r="3364" spans="1:7" s="202" customFormat="1" x14ac:dyDescent="0.15">
      <c r="A3364" s="207"/>
      <c r="B3364" s="207"/>
      <c r="C3364" s="208"/>
      <c r="D3364" s="208"/>
      <c r="E3364" s="208"/>
      <c r="F3364" s="208"/>
      <c r="G3364" s="208"/>
    </row>
    <row r="3365" spans="1:7" s="202" customFormat="1" x14ac:dyDescent="0.15">
      <c r="A3365" s="207"/>
      <c r="B3365" s="207"/>
      <c r="C3365" s="208"/>
      <c r="D3365" s="208"/>
      <c r="E3365" s="208"/>
      <c r="F3365" s="208"/>
      <c r="G3365" s="208"/>
    </row>
    <row r="3366" spans="1:7" s="202" customFormat="1" x14ac:dyDescent="0.15">
      <c r="A3366" s="207"/>
      <c r="B3366" s="207"/>
      <c r="C3366" s="208"/>
      <c r="D3366" s="208"/>
      <c r="E3366" s="208"/>
      <c r="F3366" s="208"/>
      <c r="G3366" s="208"/>
    </row>
    <row r="3367" spans="1:7" s="202" customFormat="1" x14ac:dyDescent="0.15">
      <c r="A3367" s="207"/>
      <c r="B3367" s="207"/>
      <c r="C3367" s="208"/>
      <c r="D3367" s="208"/>
      <c r="E3367" s="208"/>
      <c r="F3367" s="208"/>
      <c r="G3367" s="208"/>
    </row>
    <row r="3368" spans="1:7" s="202" customFormat="1" x14ac:dyDescent="0.15">
      <c r="A3368" s="207"/>
      <c r="B3368" s="207"/>
      <c r="C3368" s="208"/>
      <c r="D3368" s="208"/>
      <c r="E3368" s="208"/>
      <c r="F3368" s="208"/>
      <c r="G3368" s="208"/>
    </row>
    <row r="3369" spans="1:7" s="202" customFormat="1" x14ac:dyDescent="0.15">
      <c r="A3369" s="207"/>
      <c r="B3369" s="207"/>
      <c r="C3369" s="208"/>
      <c r="D3369" s="208"/>
      <c r="E3369" s="208"/>
      <c r="F3369" s="208"/>
      <c r="G3369" s="208"/>
    </row>
    <row r="3370" spans="1:7" s="202" customFormat="1" x14ac:dyDescent="0.15">
      <c r="A3370" s="207"/>
      <c r="B3370" s="207"/>
      <c r="C3370" s="208"/>
      <c r="D3370" s="208"/>
      <c r="E3370" s="208"/>
      <c r="F3370" s="208"/>
      <c r="G3370" s="208"/>
    </row>
    <row r="3371" spans="1:7" s="202" customFormat="1" x14ac:dyDescent="0.15">
      <c r="A3371" s="207"/>
      <c r="B3371" s="207"/>
      <c r="C3371" s="208"/>
      <c r="D3371" s="208"/>
      <c r="E3371" s="208"/>
      <c r="F3371" s="208"/>
      <c r="G3371" s="208"/>
    </row>
    <row r="3372" spans="1:7" s="202" customFormat="1" x14ac:dyDescent="0.15">
      <c r="A3372" s="207"/>
      <c r="B3372" s="207"/>
      <c r="C3372" s="208"/>
      <c r="D3372" s="208"/>
      <c r="E3372" s="208"/>
      <c r="F3372" s="208"/>
      <c r="G3372" s="208"/>
    </row>
    <row r="3373" spans="1:7" s="202" customFormat="1" x14ac:dyDescent="0.15">
      <c r="A3373" s="207"/>
      <c r="B3373" s="207"/>
      <c r="C3373" s="208"/>
      <c r="D3373" s="208"/>
      <c r="E3373" s="208"/>
      <c r="F3373" s="208"/>
      <c r="G3373" s="208"/>
    </row>
    <row r="3374" spans="1:7" s="202" customFormat="1" x14ac:dyDescent="0.15">
      <c r="A3374" s="207"/>
      <c r="B3374" s="207"/>
      <c r="C3374" s="208"/>
      <c r="D3374" s="208"/>
      <c r="E3374" s="208"/>
      <c r="F3374" s="208"/>
      <c r="G3374" s="208"/>
    </row>
    <row r="3375" spans="1:7" s="202" customFormat="1" x14ac:dyDescent="0.15">
      <c r="A3375" s="207"/>
      <c r="B3375" s="207"/>
      <c r="C3375" s="208"/>
      <c r="D3375" s="208"/>
      <c r="E3375" s="208"/>
      <c r="F3375" s="208"/>
      <c r="G3375" s="208"/>
    </row>
    <row r="3376" spans="1:7" s="202" customFormat="1" x14ac:dyDescent="0.15">
      <c r="A3376" s="207"/>
      <c r="B3376" s="207"/>
      <c r="C3376" s="208"/>
      <c r="D3376" s="208"/>
      <c r="E3376" s="208"/>
      <c r="F3376" s="208"/>
      <c r="G3376" s="208"/>
    </row>
    <row r="3377" spans="1:7" s="202" customFormat="1" x14ac:dyDescent="0.15">
      <c r="A3377" s="207"/>
      <c r="B3377" s="207"/>
      <c r="C3377" s="208"/>
      <c r="D3377" s="208"/>
      <c r="E3377" s="208"/>
      <c r="F3377" s="208"/>
      <c r="G3377" s="208"/>
    </row>
    <row r="3378" spans="1:7" s="202" customFormat="1" x14ac:dyDescent="0.15">
      <c r="A3378" s="207"/>
      <c r="B3378" s="207"/>
      <c r="C3378" s="208"/>
      <c r="D3378" s="208"/>
      <c r="E3378" s="208"/>
      <c r="F3378" s="208"/>
      <c r="G3378" s="208"/>
    </row>
    <row r="3379" spans="1:7" s="202" customFormat="1" x14ac:dyDescent="0.15">
      <c r="A3379" s="207"/>
      <c r="B3379" s="207"/>
      <c r="C3379" s="208"/>
      <c r="D3379" s="208"/>
      <c r="E3379" s="208"/>
      <c r="F3379" s="208"/>
      <c r="G3379" s="208"/>
    </row>
    <row r="3380" spans="1:7" s="202" customFormat="1" x14ac:dyDescent="0.15">
      <c r="A3380" s="207"/>
      <c r="B3380" s="207"/>
      <c r="C3380" s="208"/>
      <c r="D3380" s="208"/>
      <c r="E3380" s="208"/>
      <c r="F3380" s="208"/>
      <c r="G3380" s="208"/>
    </row>
    <row r="3381" spans="1:7" s="202" customFormat="1" x14ac:dyDescent="0.15">
      <c r="A3381" s="207"/>
      <c r="B3381" s="207"/>
      <c r="C3381" s="208"/>
      <c r="D3381" s="208"/>
      <c r="E3381" s="208"/>
      <c r="F3381" s="208"/>
      <c r="G3381" s="208"/>
    </row>
    <row r="3382" spans="1:7" s="202" customFormat="1" x14ac:dyDescent="0.15">
      <c r="A3382" s="207"/>
      <c r="B3382" s="207"/>
      <c r="C3382" s="208"/>
      <c r="D3382" s="208"/>
      <c r="E3382" s="208"/>
      <c r="F3382" s="208"/>
      <c r="G3382" s="208"/>
    </row>
    <row r="3383" spans="1:7" s="202" customFormat="1" x14ac:dyDescent="0.15">
      <c r="A3383" s="207"/>
      <c r="B3383" s="207"/>
      <c r="C3383" s="208"/>
      <c r="D3383" s="208"/>
      <c r="E3383" s="208"/>
      <c r="F3383" s="208"/>
      <c r="G3383" s="208"/>
    </row>
    <row r="3384" spans="1:7" s="202" customFormat="1" x14ac:dyDescent="0.15">
      <c r="A3384" s="207"/>
      <c r="B3384" s="207"/>
      <c r="C3384" s="208"/>
      <c r="D3384" s="208"/>
      <c r="E3384" s="208"/>
      <c r="F3384" s="208"/>
      <c r="G3384" s="208"/>
    </row>
    <row r="3385" spans="1:7" s="202" customFormat="1" x14ac:dyDescent="0.15">
      <c r="A3385" s="207"/>
      <c r="B3385" s="207"/>
      <c r="C3385" s="208"/>
      <c r="D3385" s="208"/>
      <c r="E3385" s="208"/>
      <c r="F3385" s="208"/>
      <c r="G3385" s="208"/>
    </row>
    <row r="3386" spans="1:7" s="202" customFormat="1" x14ac:dyDescent="0.15">
      <c r="A3386" s="207"/>
      <c r="B3386" s="207"/>
      <c r="C3386" s="208"/>
      <c r="D3386" s="208"/>
      <c r="E3386" s="208"/>
      <c r="F3386" s="208"/>
      <c r="G3386" s="208"/>
    </row>
    <row r="3387" spans="1:7" s="202" customFormat="1" x14ac:dyDescent="0.15">
      <c r="A3387" s="207"/>
      <c r="B3387" s="207"/>
      <c r="C3387" s="208"/>
      <c r="D3387" s="208"/>
      <c r="E3387" s="208"/>
      <c r="F3387" s="208"/>
      <c r="G3387" s="208"/>
    </row>
    <row r="3388" spans="1:7" s="202" customFormat="1" x14ac:dyDescent="0.15">
      <c r="A3388" s="207"/>
      <c r="B3388" s="207"/>
      <c r="C3388" s="208"/>
      <c r="D3388" s="208"/>
      <c r="E3388" s="208"/>
      <c r="F3388" s="208"/>
      <c r="G3388" s="208"/>
    </row>
    <row r="3389" spans="1:7" s="202" customFormat="1" x14ac:dyDescent="0.15">
      <c r="A3389" s="207"/>
      <c r="B3389" s="207"/>
      <c r="C3389" s="208"/>
      <c r="D3389" s="208"/>
      <c r="E3389" s="208"/>
      <c r="F3389" s="208"/>
      <c r="G3389" s="208"/>
    </row>
    <row r="3390" spans="1:7" s="202" customFormat="1" x14ac:dyDescent="0.15">
      <c r="A3390" s="207"/>
      <c r="B3390" s="207"/>
      <c r="C3390" s="208"/>
      <c r="D3390" s="208"/>
      <c r="E3390" s="208"/>
      <c r="F3390" s="208"/>
      <c r="G3390" s="208"/>
    </row>
    <row r="3391" spans="1:7" s="202" customFormat="1" x14ac:dyDescent="0.15">
      <c r="A3391" s="207"/>
      <c r="B3391" s="207"/>
      <c r="C3391" s="208"/>
      <c r="D3391" s="208"/>
      <c r="E3391" s="208"/>
      <c r="F3391" s="208"/>
      <c r="G3391" s="208"/>
    </row>
    <row r="3392" spans="1:7" s="202" customFormat="1" x14ac:dyDescent="0.15">
      <c r="A3392" s="207"/>
      <c r="B3392" s="207"/>
      <c r="C3392" s="208"/>
      <c r="D3392" s="208"/>
      <c r="E3392" s="208"/>
      <c r="F3392" s="208"/>
      <c r="G3392" s="208"/>
    </row>
    <row r="3393" spans="1:7" s="202" customFormat="1" x14ac:dyDescent="0.15">
      <c r="A3393" s="207"/>
      <c r="B3393" s="207"/>
      <c r="C3393" s="208"/>
      <c r="D3393" s="208"/>
      <c r="E3393" s="208"/>
      <c r="F3393" s="208"/>
      <c r="G3393" s="208"/>
    </row>
    <row r="3394" spans="1:7" s="202" customFormat="1" x14ac:dyDescent="0.15">
      <c r="A3394" s="207"/>
      <c r="B3394" s="207"/>
      <c r="C3394" s="208"/>
      <c r="D3394" s="208"/>
      <c r="E3394" s="208"/>
      <c r="F3394" s="208"/>
      <c r="G3394" s="208"/>
    </row>
    <row r="3395" spans="1:7" s="202" customFormat="1" x14ac:dyDescent="0.15">
      <c r="A3395" s="207"/>
      <c r="B3395" s="207"/>
      <c r="C3395" s="208"/>
      <c r="D3395" s="208"/>
      <c r="E3395" s="208"/>
      <c r="F3395" s="208"/>
      <c r="G3395" s="208"/>
    </row>
    <row r="3396" spans="1:7" s="202" customFormat="1" x14ac:dyDescent="0.15">
      <c r="A3396" s="207"/>
      <c r="B3396" s="207"/>
      <c r="C3396" s="208"/>
      <c r="D3396" s="208"/>
      <c r="E3396" s="208"/>
      <c r="F3396" s="208"/>
      <c r="G3396" s="208"/>
    </row>
    <row r="3397" spans="1:7" s="202" customFormat="1" x14ac:dyDescent="0.15">
      <c r="A3397" s="207"/>
      <c r="B3397" s="207"/>
      <c r="C3397" s="208"/>
      <c r="D3397" s="208"/>
      <c r="E3397" s="208"/>
      <c r="F3397" s="208"/>
      <c r="G3397" s="208"/>
    </row>
    <row r="3398" spans="1:7" s="202" customFormat="1" x14ac:dyDescent="0.15">
      <c r="A3398" s="207"/>
      <c r="B3398" s="207"/>
      <c r="C3398" s="208"/>
      <c r="D3398" s="208"/>
      <c r="E3398" s="208"/>
      <c r="F3398" s="208"/>
      <c r="G3398" s="208"/>
    </row>
    <row r="3399" spans="1:7" s="202" customFormat="1" x14ac:dyDescent="0.15">
      <c r="A3399" s="207"/>
      <c r="B3399" s="207"/>
      <c r="C3399" s="208"/>
      <c r="D3399" s="208"/>
      <c r="E3399" s="208"/>
      <c r="F3399" s="208"/>
      <c r="G3399" s="208"/>
    </row>
    <row r="3400" spans="1:7" s="202" customFormat="1" x14ac:dyDescent="0.15">
      <c r="A3400" s="207"/>
      <c r="B3400" s="207"/>
      <c r="C3400" s="208"/>
      <c r="D3400" s="208"/>
      <c r="E3400" s="208"/>
      <c r="F3400" s="208"/>
      <c r="G3400" s="208"/>
    </row>
    <row r="3401" spans="1:7" s="202" customFormat="1" x14ac:dyDescent="0.15">
      <c r="A3401" s="207"/>
      <c r="B3401" s="207"/>
      <c r="C3401" s="208"/>
      <c r="D3401" s="208"/>
      <c r="E3401" s="208"/>
      <c r="F3401" s="208"/>
      <c r="G3401" s="208"/>
    </row>
    <row r="3402" spans="1:7" s="202" customFormat="1" x14ac:dyDescent="0.15">
      <c r="A3402" s="207"/>
      <c r="B3402" s="207"/>
      <c r="C3402" s="208"/>
      <c r="D3402" s="208"/>
      <c r="E3402" s="208"/>
      <c r="F3402" s="208"/>
      <c r="G3402" s="208"/>
    </row>
    <row r="3403" spans="1:7" s="202" customFormat="1" x14ac:dyDescent="0.15">
      <c r="A3403" s="207"/>
      <c r="B3403" s="207"/>
      <c r="C3403" s="208"/>
      <c r="D3403" s="208"/>
      <c r="E3403" s="208"/>
      <c r="F3403" s="208"/>
      <c r="G3403" s="208"/>
    </row>
    <row r="3404" spans="1:7" s="202" customFormat="1" x14ac:dyDescent="0.15">
      <c r="A3404" s="207"/>
      <c r="B3404" s="207"/>
      <c r="C3404" s="208"/>
      <c r="D3404" s="208"/>
      <c r="E3404" s="208"/>
      <c r="F3404" s="208"/>
      <c r="G3404" s="208"/>
    </row>
    <row r="3405" spans="1:7" s="202" customFormat="1" x14ac:dyDescent="0.15">
      <c r="A3405" s="207"/>
      <c r="B3405" s="207"/>
      <c r="C3405" s="208"/>
      <c r="D3405" s="208"/>
      <c r="E3405" s="208"/>
      <c r="F3405" s="208"/>
      <c r="G3405" s="208"/>
    </row>
    <row r="3406" spans="1:7" s="202" customFormat="1" x14ac:dyDescent="0.15">
      <c r="A3406" s="207"/>
      <c r="B3406" s="207"/>
      <c r="C3406" s="208"/>
      <c r="D3406" s="208"/>
      <c r="E3406" s="208"/>
      <c r="F3406" s="208"/>
      <c r="G3406" s="208"/>
    </row>
    <row r="3407" spans="1:7" s="202" customFormat="1" x14ac:dyDescent="0.15">
      <c r="A3407" s="207"/>
      <c r="B3407" s="207"/>
      <c r="C3407" s="208"/>
      <c r="D3407" s="208"/>
      <c r="E3407" s="208"/>
      <c r="F3407" s="208"/>
      <c r="G3407" s="208"/>
    </row>
    <row r="3408" spans="1:7" s="202" customFormat="1" x14ac:dyDescent="0.15">
      <c r="A3408" s="207"/>
      <c r="B3408" s="207"/>
      <c r="C3408" s="208"/>
      <c r="D3408" s="208"/>
      <c r="E3408" s="208"/>
      <c r="F3408" s="208"/>
      <c r="G3408" s="208"/>
    </row>
    <row r="3409" spans="1:7" s="202" customFormat="1" x14ac:dyDescent="0.15">
      <c r="A3409" s="207"/>
      <c r="B3409" s="207"/>
      <c r="C3409" s="208"/>
      <c r="D3409" s="208"/>
      <c r="E3409" s="208"/>
      <c r="F3409" s="208"/>
      <c r="G3409" s="208"/>
    </row>
    <row r="3410" spans="1:7" s="202" customFormat="1" x14ac:dyDescent="0.15">
      <c r="A3410" s="207"/>
      <c r="B3410" s="207"/>
      <c r="C3410" s="208"/>
      <c r="D3410" s="208"/>
      <c r="E3410" s="208"/>
      <c r="F3410" s="208"/>
      <c r="G3410" s="208"/>
    </row>
    <row r="3411" spans="1:7" s="202" customFormat="1" x14ac:dyDescent="0.15">
      <c r="A3411" s="207"/>
      <c r="B3411" s="207"/>
      <c r="C3411" s="208"/>
      <c r="D3411" s="208"/>
      <c r="E3411" s="208"/>
      <c r="F3411" s="208"/>
      <c r="G3411" s="208"/>
    </row>
    <row r="3412" spans="1:7" s="202" customFormat="1" x14ac:dyDescent="0.15">
      <c r="A3412" s="207"/>
      <c r="B3412" s="207"/>
      <c r="C3412" s="208"/>
      <c r="D3412" s="208"/>
      <c r="E3412" s="208"/>
      <c r="F3412" s="208"/>
      <c r="G3412" s="208"/>
    </row>
    <row r="3413" spans="1:7" s="202" customFormat="1" x14ac:dyDescent="0.15">
      <c r="A3413" s="207"/>
      <c r="B3413" s="207"/>
      <c r="C3413" s="208"/>
      <c r="D3413" s="208"/>
      <c r="E3413" s="208"/>
      <c r="F3413" s="208"/>
      <c r="G3413" s="208"/>
    </row>
    <row r="3414" spans="1:7" s="202" customFormat="1" x14ac:dyDescent="0.15">
      <c r="A3414" s="207"/>
      <c r="B3414" s="207"/>
      <c r="C3414" s="208"/>
      <c r="D3414" s="208"/>
      <c r="E3414" s="208"/>
      <c r="F3414" s="208"/>
      <c r="G3414" s="208"/>
    </row>
    <row r="3415" spans="1:7" s="202" customFormat="1" x14ac:dyDescent="0.15">
      <c r="A3415" s="207"/>
      <c r="B3415" s="207"/>
      <c r="C3415" s="208"/>
      <c r="D3415" s="208"/>
      <c r="E3415" s="208"/>
      <c r="F3415" s="208"/>
      <c r="G3415" s="208"/>
    </row>
    <row r="3416" spans="1:7" s="202" customFormat="1" x14ac:dyDescent="0.15">
      <c r="A3416" s="207"/>
      <c r="B3416" s="207"/>
      <c r="C3416" s="208"/>
      <c r="D3416" s="208"/>
      <c r="E3416" s="208"/>
      <c r="F3416" s="208"/>
      <c r="G3416" s="208"/>
    </row>
    <row r="3417" spans="1:7" s="202" customFormat="1" x14ac:dyDescent="0.15">
      <c r="A3417" s="207"/>
      <c r="B3417" s="207"/>
      <c r="C3417" s="208"/>
      <c r="D3417" s="208"/>
      <c r="E3417" s="208"/>
      <c r="F3417" s="208"/>
      <c r="G3417" s="208"/>
    </row>
    <row r="3418" spans="1:7" s="202" customFormat="1" x14ac:dyDescent="0.15">
      <c r="A3418" s="207"/>
      <c r="B3418" s="207"/>
      <c r="C3418" s="208"/>
      <c r="D3418" s="208"/>
      <c r="E3418" s="208"/>
      <c r="F3418" s="208"/>
      <c r="G3418" s="208"/>
    </row>
    <row r="3419" spans="1:7" s="202" customFormat="1" x14ac:dyDescent="0.15">
      <c r="A3419" s="207"/>
      <c r="B3419" s="207"/>
      <c r="C3419" s="208"/>
      <c r="D3419" s="208"/>
      <c r="E3419" s="208"/>
      <c r="F3419" s="208"/>
      <c r="G3419" s="208"/>
    </row>
    <row r="3420" spans="1:7" s="202" customFormat="1" x14ac:dyDescent="0.15">
      <c r="A3420" s="207"/>
      <c r="B3420" s="207"/>
      <c r="C3420" s="208"/>
      <c r="D3420" s="208"/>
      <c r="E3420" s="208"/>
      <c r="F3420" s="208"/>
      <c r="G3420" s="208"/>
    </row>
    <row r="3421" spans="1:7" s="202" customFormat="1" x14ac:dyDescent="0.15">
      <c r="A3421" s="207"/>
      <c r="B3421" s="207"/>
      <c r="C3421" s="208"/>
      <c r="D3421" s="208"/>
      <c r="E3421" s="208"/>
      <c r="F3421" s="208"/>
      <c r="G3421" s="208"/>
    </row>
    <row r="3422" spans="1:7" s="202" customFormat="1" x14ac:dyDescent="0.15">
      <c r="A3422" s="207"/>
      <c r="B3422" s="207"/>
      <c r="C3422" s="208"/>
      <c r="D3422" s="208"/>
      <c r="E3422" s="208"/>
      <c r="F3422" s="208"/>
      <c r="G3422" s="208"/>
    </row>
    <row r="3423" spans="1:7" s="202" customFormat="1" x14ac:dyDescent="0.15">
      <c r="A3423" s="207"/>
      <c r="B3423" s="207"/>
      <c r="C3423" s="208"/>
      <c r="D3423" s="208"/>
      <c r="E3423" s="208"/>
      <c r="F3423" s="208"/>
      <c r="G3423" s="208"/>
    </row>
    <row r="3424" spans="1:7" s="202" customFormat="1" x14ac:dyDescent="0.15">
      <c r="A3424" s="207"/>
      <c r="B3424" s="207"/>
      <c r="C3424" s="208"/>
      <c r="D3424" s="208"/>
      <c r="E3424" s="208"/>
      <c r="F3424" s="208"/>
      <c r="G3424" s="208"/>
    </row>
    <row r="3425" spans="1:7" s="202" customFormat="1" x14ac:dyDescent="0.15">
      <c r="A3425" s="207"/>
      <c r="B3425" s="207"/>
      <c r="C3425" s="208"/>
      <c r="D3425" s="208"/>
      <c r="E3425" s="208"/>
      <c r="F3425" s="208"/>
      <c r="G3425" s="208"/>
    </row>
    <row r="3426" spans="1:7" s="202" customFormat="1" x14ac:dyDescent="0.15">
      <c r="A3426" s="207"/>
      <c r="B3426" s="207"/>
      <c r="C3426" s="208"/>
      <c r="D3426" s="208"/>
      <c r="E3426" s="208"/>
      <c r="F3426" s="208"/>
      <c r="G3426" s="208"/>
    </row>
    <row r="3427" spans="1:7" s="202" customFormat="1" x14ac:dyDescent="0.15">
      <c r="A3427" s="207"/>
      <c r="B3427" s="207"/>
      <c r="C3427" s="208"/>
      <c r="D3427" s="208"/>
      <c r="E3427" s="208"/>
      <c r="F3427" s="208"/>
      <c r="G3427" s="208"/>
    </row>
    <row r="3428" spans="1:7" s="202" customFormat="1" x14ac:dyDescent="0.15">
      <c r="A3428" s="207"/>
      <c r="B3428" s="207"/>
      <c r="C3428" s="208"/>
      <c r="D3428" s="208"/>
      <c r="E3428" s="208"/>
      <c r="F3428" s="208"/>
      <c r="G3428" s="208"/>
    </row>
    <row r="3429" spans="1:7" s="202" customFormat="1" x14ac:dyDescent="0.15">
      <c r="A3429" s="207"/>
      <c r="B3429" s="207"/>
      <c r="C3429" s="208"/>
      <c r="D3429" s="208"/>
      <c r="E3429" s="208"/>
      <c r="F3429" s="208"/>
      <c r="G3429" s="208"/>
    </row>
    <row r="3430" spans="1:7" s="202" customFormat="1" x14ac:dyDescent="0.15">
      <c r="A3430" s="207"/>
      <c r="B3430" s="207"/>
      <c r="C3430" s="208"/>
      <c r="D3430" s="208"/>
      <c r="E3430" s="208"/>
      <c r="F3430" s="208"/>
      <c r="G3430" s="208"/>
    </row>
    <row r="3431" spans="1:7" s="202" customFormat="1" x14ac:dyDescent="0.15">
      <c r="A3431" s="207"/>
      <c r="B3431" s="207"/>
      <c r="C3431" s="208"/>
      <c r="D3431" s="208"/>
      <c r="E3431" s="208"/>
      <c r="F3431" s="208"/>
      <c r="G3431" s="208"/>
    </row>
    <row r="3432" spans="1:7" s="202" customFormat="1" x14ac:dyDescent="0.15">
      <c r="A3432" s="207"/>
      <c r="B3432" s="207"/>
      <c r="C3432" s="208"/>
      <c r="D3432" s="208"/>
      <c r="E3432" s="208"/>
      <c r="F3432" s="208"/>
      <c r="G3432" s="208"/>
    </row>
    <row r="3433" spans="1:7" s="202" customFormat="1" x14ac:dyDescent="0.15">
      <c r="A3433" s="207"/>
      <c r="B3433" s="207"/>
      <c r="C3433" s="208"/>
      <c r="D3433" s="208"/>
      <c r="E3433" s="208"/>
      <c r="F3433" s="208"/>
      <c r="G3433" s="208"/>
    </row>
    <row r="3434" spans="1:7" s="202" customFormat="1" x14ac:dyDescent="0.15">
      <c r="A3434" s="207"/>
      <c r="B3434" s="207"/>
      <c r="C3434" s="208"/>
      <c r="D3434" s="208"/>
      <c r="E3434" s="208"/>
      <c r="F3434" s="208"/>
      <c r="G3434" s="208"/>
    </row>
    <row r="3435" spans="1:7" s="202" customFormat="1" x14ac:dyDescent="0.15">
      <c r="A3435" s="207"/>
      <c r="B3435" s="207"/>
      <c r="C3435" s="208"/>
      <c r="D3435" s="208"/>
      <c r="E3435" s="208"/>
      <c r="F3435" s="208"/>
      <c r="G3435" s="208"/>
    </row>
    <row r="3436" spans="1:7" s="202" customFormat="1" x14ac:dyDescent="0.15">
      <c r="A3436" s="207"/>
      <c r="B3436" s="207"/>
      <c r="C3436" s="208"/>
      <c r="D3436" s="208"/>
      <c r="E3436" s="208"/>
      <c r="F3436" s="208"/>
      <c r="G3436" s="208"/>
    </row>
    <row r="3437" spans="1:7" s="202" customFormat="1" x14ac:dyDescent="0.15">
      <c r="A3437" s="207"/>
      <c r="B3437" s="207"/>
      <c r="C3437" s="208"/>
      <c r="D3437" s="208"/>
      <c r="E3437" s="208"/>
      <c r="F3437" s="208"/>
      <c r="G3437" s="208"/>
    </row>
    <row r="3438" spans="1:7" s="202" customFormat="1" x14ac:dyDescent="0.15">
      <c r="A3438" s="207"/>
      <c r="B3438" s="207"/>
      <c r="C3438" s="208"/>
      <c r="D3438" s="208"/>
      <c r="E3438" s="208"/>
      <c r="F3438" s="208"/>
      <c r="G3438" s="208"/>
    </row>
    <row r="3439" spans="1:7" s="202" customFormat="1" x14ac:dyDescent="0.15">
      <c r="A3439" s="207"/>
      <c r="B3439" s="207"/>
      <c r="C3439" s="208"/>
      <c r="D3439" s="208"/>
      <c r="E3439" s="208"/>
      <c r="F3439" s="208"/>
      <c r="G3439" s="208"/>
    </row>
    <row r="3440" spans="1:7" s="202" customFormat="1" x14ac:dyDescent="0.15">
      <c r="A3440" s="207"/>
      <c r="B3440" s="207"/>
      <c r="C3440" s="208"/>
      <c r="D3440" s="208"/>
      <c r="E3440" s="208"/>
      <c r="F3440" s="208"/>
      <c r="G3440" s="208"/>
    </row>
    <row r="3441" spans="1:7" s="202" customFormat="1" x14ac:dyDescent="0.15">
      <c r="A3441" s="207"/>
      <c r="B3441" s="207"/>
      <c r="C3441" s="208"/>
      <c r="D3441" s="208"/>
      <c r="E3441" s="208"/>
      <c r="F3441" s="208"/>
      <c r="G3441" s="208"/>
    </row>
    <row r="3442" spans="1:7" s="202" customFormat="1" x14ac:dyDescent="0.15">
      <c r="A3442" s="207"/>
      <c r="B3442" s="207"/>
      <c r="C3442" s="208"/>
      <c r="D3442" s="208"/>
      <c r="E3442" s="208"/>
      <c r="F3442" s="208"/>
      <c r="G3442" s="208"/>
    </row>
    <row r="3443" spans="1:7" s="202" customFormat="1" x14ac:dyDescent="0.15">
      <c r="A3443" s="207"/>
      <c r="B3443" s="207"/>
      <c r="C3443" s="208"/>
      <c r="D3443" s="208"/>
      <c r="E3443" s="208"/>
      <c r="F3443" s="208"/>
      <c r="G3443" s="208"/>
    </row>
    <row r="3444" spans="1:7" s="202" customFormat="1" x14ac:dyDescent="0.15">
      <c r="A3444" s="207"/>
      <c r="B3444" s="207"/>
      <c r="C3444" s="208"/>
      <c r="D3444" s="208"/>
      <c r="E3444" s="208"/>
      <c r="F3444" s="208"/>
      <c r="G3444" s="208"/>
    </row>
    <row r="3445" spans="1:7" s="202" customFormat="1" x14ac:dyDescent="0.15">
      <c r="A3445" s="207"/>
      <c r="B3445" s="207"/>
      <c r="C3445" s="208"/>
      <c r="D3445" s="208"/>
      <c r="E3445" s="208"/>
      <c r="F3445" s="208"/>
      <c r="G3445" s="208"/>
    </row>
    <row r="3446" spans="1:7" s="202" customFormat="1" x14ac:dyDescent="0.15">
      <c r="A3446" s="207"/>
      <c r="B3446" s="207"/>
      <c r="C3446" s="208"/>
      <c r="D3446" s="208"/>
      <c r="E3446" s="208"/>
      <c r="F3446" s="208"/>
      <c r="G3446" s="208"/>
    </row>
    <row r="3447" spans="1:7" s="202" customFormat="1" x14ac:dyDescent="0.15">
      <c r="A3447" s="207"/>
      <c r="B3447" s="207"/>
      <c r="C3447" s="208"/>
      <c r="D3447" s="208"/>
      <c r="E3447" s="208"/>
      <c r="F3447" s="208"/>
      <c r="G3447" s="208"/>
    </row>
    <row r="3448" spans="1:7" s="202" customFormat="1" x14ac:dyDescent="0.15">
      <c r="A3448" s="207"/>
      <c r="B3448" s="207"/>
      <c r="C3448" s="208"/>
      <c r="D3448" s="208"/>
      <c r="E3448" s="208"/>
      <c r="F3448" s="208"/>
      <c r="G3448" s="208"/>
    </row>
    <row r="3449" spans="1:7" s="202" customFormat="1" x14ac:dyDescent="0.15">
      <c r="A3449" s="207"/>
      <c r="B3449" s="207"/>
      <c r="C3449" s="208"/>
      <c r="D3449" s="208"/>
      <c r="E3449" s="208"/>
      <c r="F3449" s="208"/>
      <c r="G3449" s="208"/>
    </row>
    <row r="3450" spans="1:7" s="202" customFormat="1" x14ac:dyDescent="0.15">
      <c r="A3450" s="207"/>
      <c r="B3450" s="207"/>
      <c r="C3450" s="208"/>
      <c r="D3450" s="208"/>
      <c r="E3450" s="208"/>
      <c r="F3450" s="208"/>
      <c r="G3450" s="208"/>
    </row>
    <row r="3451" spans="1:7" s="202" customFormat="1" x14ac:dyDescent="0.15">
      <c r="A3451" s="207"/>
      <c r="B3451" s="207"/>
      <c r="C3451" s="208"/>
      <c r="D3451" s="208"/>
      <c r="E3451" s="208"/>
      <c r="F3451" s="208"/>
      <c r="G3451" s="208"/>
    </row>
    <row r="3452" spans="1:7" s="202" customFormat="1" x14ac:dyDescent="0.15">
      <c r="A3452" s="207"/>
      <c r="B3452" s="207"/>
      <c r="C3452" s="208"/>
      <c r="D3452" s="208"/>
      <c r="E3452" s="208"/>
      <c r="F3452" s="208"/>
      <c r="G3452" s="208"/>
    </row>
    <row r="3453" spans="1:7" s="202" customFormat="1" x14ac:dyDescent="0.15">
      <c r="A3453" s="207"/>
      <c r="B3453" s="207"/>
      <c r="C3453" s="208"/>
      <c r="D3453" s="208"/>
      <c r="E3453" s="208"/>
      <c r="F3453" s="208"/>
      <c r="G3453" s="208"/>
    </row>
    <row r="3454" spans="1:7" s="202" customFormat="1" x14ac:dyDescent="0.15">
      <c r="A3454" s="207"/>
      <c r="B3454" s="207"/>
      <c r="C3454" s="208"/>
      <c r="D3454" s="208"/>
      <c r="E3454" s="208"/>
      <c r="F3454" s="208"/>
      <c r="G3454" s="208"/>
    </row>
    <row r="3455" spans="1:7" s="202" customFormat="1" x14ac:dyDescent="0.15">
      <c r="A3455" s="207"/>
      <c r="B3455" s="207"/>
      <c r="C3455" s="208"/>
      <c r="D3455" s="208"/>
      <c r="E3455" s="208"/>
      <c r="F3455" s="208"/>
      <c r="G3455" s="208"/>
    </row>
    <row r="3456" spans="1:7" s="202" customFormat="1" x14ac:dyDescent="0.15">
      <c r="A3456" s="207"/>
      <c r="B3456" s="207"/>
      <c r="C3456" s="208"/>
      <c r="D3456" s="208"/>
      <c r="E3456" s="208"/>
      <c r="F3456" s="208"/>
      <c r="G3456" s="208"/>
    </row>
    <row r="3457" spans="1:7" s="202" customFormat="1" x14ac:dyDescent="0.15">
      <c r="A3457" s="207"/>
      <c r="B3457" s="207"/>
      <c r="C3457" s="208"/>
      <c r="D3457" s="208"/>
      <c r="E3457" s="208"/>
      <c r="F3457" s="208"/>
      <c r="G3457" s="208"/>
    </row>
    <row r="3458" spans="1:7" s="202" customFormat="1" x14ac:dyDescent="0.15">
      <c r="A3458" s="207"/>
      <c r="B3458" s="207"/>
      <c r="C3458" s="208"/>
      <c r="D3458" s="208"/>
      <c r="E3458" s="208"/>
      <c r="F3458" s="208"/>
      <c r="G3458" s="208"/>
    </row>
    <row r="3459" spans="1:7" s="202" customFormat="1" x14ac:dyDescent="0.15">
      <c r="A3459" s="207"/>
      <c r="B3459" s="207"/>
      <c r="C3459" s="208"/>
      <c r="D3459" s="208"/>
      <c r="E3459" s="208"/>
      <c r="F3459" s="208"/>
      <c r="G3459" s="208"/>
    </row>
    <row r="3460" spans="1:7" s="202" customFormat="1" x14ac:dyDescent="0.15">
      <c r="A3460" s="207"/>
      <c r="B3460" s="207"/>
      <c r="C3460" s="208"/>
      <c r="D3460" s="208"/>
      <c r="E3460" s="208"/>
      <c r="F3460" s="208"/>
      <c r="G3460" s="208"/>
    </row>
    <row r="3461" spans="1:7" s="202" customFormat="1" x14ac:dyDescent="0.15">
      <c r="A3461" s="207"/>
      <c r="B3461" s="207"/>
      <c r="C3461" s="208"/>
      <c r="D3461" s="208"/>
      <c r="E3461" s="208"/>
      <c r="F3461" s="208"/>
      <c r="G3461" s="208"/>
    </row>
    <row r="3462" spans="1:7" s="202" customFormat="1" x14ac:dyDescent="0.15">
      <c r="A3462" s="207"/>
      <c r="B3462" s="207"/>
      <c r="C3462" s="208"/>
      <c r="D3462" s="208"/>
      <c r="E3462" s="208"/>
      <c r="F3462" s="208"/>
      <c r="G3462" s="208"/>
    </row>
    <row r="3463" spans="1:7" s="202" customFormat="1" x14ac:dyDescent="0.15">
      <c r="A3463" s="207"/>
      <c r="B3463" s="207"/>
      <c r="C3463" s="208"/>
      <c r="D3463" s="208"/>
      <c r="E3463" s="208"/>
      <c r="F3463" s="208"/>
      <c r="G3463" s="208"/>
    </row>
    <row r="3464" spans="1:7" s="202" customFormat="1" x14ac:dyDescent="0.15">
      <c r="A3464" s="207"/>
      <c r="B3464" s="207"/>
      <c r="C3464" s="208"/>
      <c r="D3464" s="208"/>
      <c r="E3464" s="208"/>
      <c r="F3464" s="208"/>
      <c r="G3464" s="208"/>
    </row>
    <row r="3465" spans="1:7" s="202" customFormat="1" x14ac:dyDescent="0.15">
      <c r="A3465" s="207"/>
      <c r="B3465" s="207"/>
      <c r="C3465" s="208"/>
      <c r="D3465" s="208"/>
      <c r="E3465" s="208"/>
      <c r="F3465" s="208"/>
      <c r="G3465" s="208"/>
    </row>
    <row r="3466" spans="1:7" s="202" customFormat="1" x14ac:dyDescent="0.15">
      <c r="A3466" s="207"/>
      <c r="B3466" s="207"/>
      <c r="C3466" s="208"/>
      <c r="D3466" s="208"/>
      <c r="E3466" s="208"/>
      <c r="F3466" s="208"/>
      <c r="G3466" s="208"/>
    </row>
    <row r="3467" spans="1:7" s="202" customFormat="1" x14ac:dyDescent="0.15">
      <c r="A3467" s="207"/>
      <c r="B3467" s="207"/>
      <c r="C3467" s="208"/>
      <c r="D3467" s="208"/>
      <c r="E3467" s="208"/>
      <c r="F3467" s="208"/>
      <c r="G3467" s="208"/>
    </row>
    <row r="3468" spans="1:7" s="202" customFormat="1" x14ac:dyDescent="0.15">
      <c r="A3468" s="207"/>
      <c r="B3468" s="207"/>
      <c r="C3468" s="208"/>
      <c r="D3468" s="208"/>
      <c r="E3468" s="208"/>
      <c r="F3468" s="208"/>
      <c r="G3468" s="208"/>
    </row>
    <row r="3469" spans="1:7" s="202" customFormat="1" x14ac:dyDescent="0.15">
      <c r="A3469" s="207"/>
      <c r="B3469" s="207"/>
      <c r="C3469" s="208"/>
      <c r="D3469" s="208"/>
      <c r="E3469" s="208"/>
      <c r="F3469" s="208"/>
      <c r="G3469" s="208"/>
    </row>
    <row r="3470" spans="1:7" s="202" customFormat="1" x14ac:dyDescent="0.15">
      <c r="A3470" s="207"/>
      <c r="B3470" s="207"/>
      <c r="C3470" s="208"/>
      <c r="D3470" s="208"/>
      <c r="E3470" s="208"/>
      <c r="F3470" s="208"/>
      <c r="G3470" s="208"/>
    </row>
    <row r="3471" spans="1:7" s="202" customFormat="1" x14ac:dyDescent="0.15">
      <c r="A3471" s="207"/>
      <c r="B3471" s="207"/>
      <c r="C3471" s="208"/>
      <c r="D3471" s="208"/>
      <c r="E3471" s="208"/>
      <c r="F3471" s="208"/>
      <c r="G3471" s="208"/>
    </row>
    <row r="3472" spans="1:7" s="202" customFormat="1" x14ac:dyDescent="0.15">
      <c r="A3472" s="207"/>
      <c r="B3472" s="207"/>
      <c r="C3472" s="208"/>
      <c r="D3472" s="208"/>
      <c r="E3472" s="208"/>
      <c r="F3472" s="208"/>
      <c r="G3472" s="208"/>
    </row>
    <row r="3473" spans="1:7" s="202" customFormat="1" x14ac:dyDescent="0.15">
      <c r="A3473" s="207"/>
      <c r="B3473" s="207"/>
      <c r="C3473" s="208"/>
      <c r="D3473" s="208"/>
      <c r="E3473" s="208"/>
      <c r="F3473" s="208"/>
      <c r="G3473" s="208"/>
    </row>
    <row r="3474" spans="1:7" s="202" customFormat="1" x14ac:dyDescent="0.15">
      <c r="A3474" s="207"/>
      <c r="B3474" s="207"/>
      <c r="C3474" s="208"/>
      <c r="D3474" s="208"/>
      <c r="E3474" s="208"/>
      <c r="F3474" s="208"/>
      <c r="G3474" s="208"/>
    </row>
    <row r="3475" spans="1:7" s="202" customFormat="1" x14ac:dyDescent="0.15">
      <c r="A3475" s="207"/>
      <c r="B3475" s="207"/>
      <c r="C3475" s="208"/>
      <c r="D3475" s="208"/>
      <c r="E3475" s="208"/>
      <c r="F3475" s="208"/>
      <c r="G3475" s="208"/>
    </row>
    <row r="3476" spans="1:7" s="202" customFormat="1" x14ac:dyDescent="0.15">
      <c r="A3476" s="207"/>
      <c r="B3476" s="207"/>
      <c r="C3476" s="208"/>
      <c r="D3476" s="208"/>
      <c r="E3476" s="208"/>
      <c r="F3476" s="208"/>
      <c r="G3476" s="208"/>
    </row>
    <row r="3477" spans="1:7" s="202" customFormat="1" x14ac:dyDescent="0.15">
      <c r="A3477" s="207"/>
      <c r="B3477" s="207"/>
      <c r="C3477" s="208"/>
      <c r="D3477" s="208"/>
      <c r="E3477" s="208"/>
      <c r="F3477" s="208"/>
      <c r="G3477" s="208"/>
    </row>
    <row r="3478" spans="1:7" s="202" customFormat="1" x14ac:dyDescent="0.15">
      <c r="A3478" s="207"/>
      <c r="B3478" s="207"/>
      <c r="C3478" s="208"/>
      <c r="D3478" s="208"/>
      <c r="E3478" s="208"/>
      <c r="F3478" s="208"/>
      <c r="G3478" s="208"/>
    </row>
    <row r="3479" spans="1:7" s="202" customFormat="1" x14ac:dyDescent="0.15">
      <c r="A3479" s="207"/>
      <c r="B3479" s="207"/>
      <c r="C3479" s="208"/>
      <c r="D3479" s="208"/>
      <c r="E3479" s="208"/>
      <c r="F3479" s="208"/>
      <c r="G3479" s="208"/>
    </row>
    <row r="3480" spans="1:7" s="202" customFormat="1" x14ac:dyDescent="0.15">
      <c r="A3480" s="207"/>
      <c r="B3480" s="207"/>
      <c r="C3480" s="208"/>
      <c r="D3480" s="208"/>
      <c r="E3480" s="208"/>
      <c r="F3480" s="208"/>
      <c r="G3480" s="208"/>
    </row>
    <row r="3481" spans="1:7" s="202" customFormat="1" x14ac:dyDescent="0.15">
      <c r="A3481" s="207"/>
      <c r="B3481" s="207"/>
      <c r="C3481" s="208"/>
      <c r="D3481" s="208"/>
      <c r="E3481" s="208"/>
      <c r="F3481" s="208"/>
      <c r="G3481" s="208"/>
    </row>
    <row r="3482" spans="1:7" s="202" customFormat="1" x14ac:dyDescent="0.15">
      <c r="A3482" s="207"/>
      <c r="B3482" s="207"/>
      <c r="C3482" s="208"/>
      <c r="D3482" s="208"/>
      <c r="E3482" s="208"/>
      <c r="F3482" s="208"/>
      <c r="G3482" s="208"/>
    </row>
    <row r="3483" spans="1:7" s="202" customFormat="1" x14ac:dyDescent="0.15">
      <c r="A3483" s="207"/>
      <c r="B3483" s="207"/>
      <c r="C3483" s="208"/>
      <c r="D3483" s="208"/>
      <c r="E3483" s="208"/>
      <c r="F3483" s="208"/>
      <c r="G3483" s="208"/>
    </row>
    <row r="3484" spans="1:7" s="202" customFormat="1" x14ac:dyDescent="0.15">
      <c r="A3484" s="207"/>
      <c r="B3484" s="207"/>
      <c r="C3484" s="208"/>
      <c r="D3484" s="208"/>
      <c r="E3484" s="208"/>
      <c r="F3484" s="208"/>
      <c r="G3484" s="208"/>
    </row>
    <row r="3485" spans="1:7" s="202" customFormat="1" x14ac:dyDescent="0.15">
      <c r="A3485" s="207"/>
      <c r="B3485" s="207"/>
      <c r="C3485" s="208"/>
      <c r="D3485" s="208"/>
      <c r="E3485" s="208"/>
      <c r="F3485" s="208"/>
      <c r="G3485" s="208"/>
    </row>
    <row r="3486" spans="1:7" s="202" customFormat="1" x14ac:dyDescent="0.15">
      <c r="A3486" s="207"/>
      <c r="B3486" s="207"/>
      <c r="C3486" s="208"/>
      <c r="D3486" s="208"/>
      <c r="E3486" s="208"/>
      <c r="F3486" s="208"/>
      <c r="G3486" s="208"/>
    </row>
    <row r="3487" spans="1:7" s="202" customFormat="1" x14ac:dyDescent="0.15">
      <c r="A3487" s="207"/>
      <c r="B3487" s="207"/>
      <c r="C3487" s="208"/>
      <c r="D3487" s="208"/>
      <c r="E3487" s="208"/>
      <c r="F3487" s="208"/>
      <c r="G3487" s="208"/>
    </row>
    <row r="3488" spans="1:7" s="202" customFormat="1" x14ac:dyDescent="0.15">
      <c r="A3488" s="207"/>
      <c r="B3488" s="207"/>
      <c r="C3488" s="208"/>
      <c r="D3488" s="208"/>
      <c r="E3488" s="208"/>
      <c r="F3488" s="208"/>
      <c r="G3488" s="208"/>
    </row>
    <row r="3489" spans="1:7" s="202" customFormat="1" x14ac:dyDescent="0.15">
      <c r="A3489" s="207"/>
      <c r="B3489" s="207"/>
      <c r="C3489" s="208"/>
      <c r="D3489" s="208"/>
      <c r="E3489" s="208"/>
      <c r="F3489" s="208"/>
      <c r="G3489" s="208"/>
    </row>
    <row r="3490" spans="1:7" s="202" customFormat="1" x14ac:dyDescent="0.15">
      <c r="A3490" s="207"/>
      <c r="B3490" s="207"/>
      <c r="C3490" s="208"/>
      <c r="D3490" s="208"/>
      <c r="E3490" s="208"/>
      <c r="F3490" s="208"/>
      <c r="G3490" s="208"/>
    </row>
    <row r="3491" spans="1:7" s="202" customFormat="1" x14ac:dyDescent="0.15">
      <c r="A3491" s="207"/>
      <c r="B3491" s="207"/>
      <c r="C3491" s="208"/>
      <c r="D3491" s="208"/>
      <c r="E3491" s="208"/>
      <c r="F3491" s="208"/>
      <c r="G3491" s="208"/>
    </row>
    <row r="3492" spans="1:7" s="202" customFormat="1" x14ac:dyDescent="0.15">
      <c r="A3492" s="207"/>
      <c r="B3492" s="207"/>
      <c r="C3492" s="208"/>
      <c r="D3492" s="208"/>
      <c r="E3492" s="208"/>
      <c r="F3492" s="208"/>
      <c r="G3492" s="208"/>
    </row>
    <row r="3493" spans="1:7" s="202" customFormat="1" x14ac:dyDescent="0.15">
      <c r="A3493" s="207"/>
      <c r="B3493" s="207"/>
      <c r="C3493" s="208"/>
      <c r="D3493" s="208"/>
      <c r="E3493" s="208"/>
      <c r="F3493" s="208"/>
      <c r="G3493" s="208"/>
    </row>
    <row r="3494" spans="1:7" s="202" customFormat="1" x14ac:dyDescent="0.15">
      <c r="A3494" s="207"/>
      <c r="B3494" s="207"/>
      <c r="C3494" s="208"/>
      <c r="D3494" s="208"/>
      <c r="E3494" s="208"/>
      <c r="F3494" s="208"/>
      <c r="G3494" s="208"/>
    </row>
    <row r="3495" spans="1:7" s="202" customFormat="1" x14ac:dyDescent="0.15">
      <c r="A3495" s="207"/>
      <c r="B3495" s="207"/>
      <c r="C3495" s="208"/>
      <c r="D3495" s="208"/>
      <c r="E3495" s="208"/>
      <c r="F3495" s="208"/>
      <c r="G3495" s="208"/>
    </row>
    <row r="3496" spans="1:7" s="202" customFormat="1" x14ac:dyDescent="0.15">
      <c r="A3496" s="207"/>
      <c r="B3496" s="207"/>
      <c r="C3496" s="208"/>
      <c r="D3496" s="208"/>
      <c r="E3496" s="208"/>
      <c r="F3496" s="208"/>
      <c r="G3496" s="208"/>
    </row>
    <row r="3497" spans="1:7" s="202" customFormat="1" x14ac:dyDescent="0.15">
      <c r="A3497" s="207"/>
      <c r="B3497" s="207"/>
      <c r="C3497" s="208"/>
      <c r="D3497" s="208"/>
      <c r="E3497" s="208"/>
      <c r="F3497" s="208"/>
      <c r="G3497" s="208"/>
    </row>
    <row r="3498" spans="1:7" s="202" customFormat="1" x14ac:dyDescent="0.15">
      <c r="A3498" s="207"/>
      <c r="B3498" s="207"/>
      <c r="C3498" s="208"/>
      <c r="D3498" s="208"/>
      <c r="E3498" s="208"/>
      <c r="F3498" s="208"/>
      <c r="G3498" s="208"/>
    </row>
    <row r="3499" spans="1:7" s="202" customFormat="1" x14ac:dyDescent="0.15">
      <c r="A3499" s="207"/>
      <c r="B3499" s="207"/>
      <c r="C3499" s="208"/>
      <c r="D3499" s="208"/>
      <c r="E3499" s="208"/>
      <c r="F3499" s="208"/>
      <c r="G3499" s="208"/>
    </row>
    <row r="3500" spans="1:7" s="202" customFormat="1" x14ac:dyDescent="0.15">
      <c r="A3500" s="207"/>
      <c r="B3500" s="207"/>
      <c r="C3500" s="208"/>
      <c r="D3500" s="208"/>
      <c r="E3500" s="208"/>
      <c r="F3500" s="208"/>
      <c r="G3500" s="208"/>
    </row>
    <row r="3501" spans="1:7" s="202" customFormat="1" x14ac:dyDescent="0.15">
      <c r="A3501" s="207"/>
      <c r="B3501" s="207"/>
      <c r="C3501" s="208"/>
      <c r="D3501" s="208"/>
      <c r="E3501" s="208"/>
      <c r="F3501" s="208"/>
      <c r="G3501" s="208"/>
    </row>
    <row r="3502" spans="1:7" s="202" customFormat="1" x14ac:dyDescent="0.15">
      <c r="A3502" s="207"/>
      <c r="B3502" s="207"/>
      <c r="C3502" s="208"/>
      <c r="D3502" s="208"/>
      <c r="E3502" s="208"/>
      <c r="F3502" s="208"/>
      <c r="G3502" s="208"/>
    </row>
    <row r="3503" spans="1:7" s="202" customFormat="1" x14ac:dyDescent="0.15">
      <c r="A3503" s="207"/>
      <c r="B3503" s="207"/>
      <c r="C3503" s="208"/>
      <c r="D3503" s="208"/>
      <c r="E3503" s="208"/>
      <c r="F3503" s="208"/>
      <c r="G3503" s="208"/>
    </row>
    <row r="3504" spans="1:7" s="202" customFormat="1" x14ac:dyDescent="0.15">
      <c r="A3504" s="207"/>
      <c r="B3504" s="207"/>
      <c r="C3504" s="208"/>
      <c r="D3504" s="208"/>
      <c r="E3504" s="208"/>
      <c r="F3504" s="208"/>
      <c r="G3504" s="208"/>
    </row>
    <row r="3505" spans="1:7" s="202" customFormat="1" x14ac:dyDescent="0.15">
      <c r="A3505" s="207"/>
      <c r="B3505" s="207"/>
      <c r="C3505" s="208"/>
      <c r="D3505" s="208"/>
      <c r="E3505" s="208"/>
      <c r="F3505" s="208"/>
      <c r="G3505" s="208"/>
    </row>
    <row r="3506" spans="1:7" s="202" customFormat="1" x14ac:dyDescent="0.15">
      <c r="A3506" s="207"/>
      <c r="B3506" s="207"/>
      <c r="C3506" s="208"/>
      <c r="D3506" s="208"/>
      <c r="E3506" s="208"/>
      <c r="F3506" s="208"/>
      <c r="G3506" s="208"/>
    </row>
    <row r="3507" spans="1:7" s="202" customFormat="1" x14ac:dyDescent="0.15">
      <c r="A3507" s="207"/>
      <c r="B3507" s="207"/>
      <c r="C3507" s="208"/>
      <c r="D3507" s="208"/>
      <c r="E3507" s="208"/>
      <c r="F3507" s="208"/>
      <c r="G3507" s="208"/>
    </row>
    <row r="3508" spans="1:7" s="202" customFormat="1" x14ac:dyDescent="0.15">
      <c r="A3508" s="207"/>
      <c r="B3508" s="207"/>
      <c r="C3508" s="208"/>
      <c r="D3508" s="208"/>
      <c r="E3508" s="208"/>
      <c r="F3508" s="208"/>
      <c r="G3508" s="208"/>
    </row>
    <row r="3509" spans="1:7" s="202" customFormat="1" x14ac:dyDescent="0.15">
      <c r="A3509" s="207"/>
      <c r="B3509" s="207"/>
      <c r="C3509" s="208"/>
      <c r="D3509" s="208"/>
      <c r="E3509" s="208"/>
      <c r="F3509" s="208"/>
      <c r="G3509" s="208"/>
    </row>
    <row r="3510" spans="1:7" s="202" customFormat="1" x14ac:dyDescent="0.15">
      <c r="A3510" s="207"/>
      <c r="B3510" s="207"/>
      <c r="C3510" s="208"/>
      <c r="D3510" s="208"/>
      <c r="E3510" s="208"/>
      <c r="F3510" s="208"/>
      <c r="G3510" s="208"/>
    </row>
    <row r="3511" spans="1:7" s="202" customFormat="1" x14ac:dyDescent="0.15">
      <c r="A3511" s="207"/>
      <c r="B3511" s="207"/>
      <c r="C3511" s="208"/>
      <c r="D3511" s="208"/>
      <c r="E3511" s="208"/>
      <c r="F3511" s="208"/>
      <c r="G3511" s="208"/>
    </row>
    <row r="3512" spans="1:7" s="202" customFormat="1" x14ac:dyDescent="0.15">
      <c r="A3512" s="207"/>
      <c r="B3512" s="207"/>
      <c r="C3512" s="208"/>
      <c r="D3512" s="208"/>
      <c r="E3512" s="208"/>
      <c r="F3512" s="208"/>
      <c r="G3512" s="208"/>
    </row>
    <row r="3513" spans="1:7" s="202" customFormat="1" x14ac:dyDescent="0.15">
      <c r="A3513" s="207"/>
      <c r="B3513" s="207"/>
      <c r="C3513" s="208"/>
      <c r="D3513" s="208"/>
      <c r="E3513" s="208"/>
      <c r="F3513" s="208"/>
      <c r="G3513" s="208"/>
    </row>
    <row r="3514" spans="1:7" s="202" customFormat="1" x14ac:dyDescent="0.15">
      <c r="A3514" s="207"/>
      <c r="B3514" s="207"/>
      <c r="C3514" s="208"/>
      <c r="D3514" s="208"/>
      <c r="E3514" s="208"/>
      <c r="F3514" s="208"/>
      <c r="G3514" s="208"/>
    </row>
    <row r="3515" spans="1:7" s="202" customFormat="1" x14ac:dyDescent="0.15">
      <c r="A3515" s="207"/>
      <c r="B3515" s="207"/>
      <c r="C3515" s="208"/>
      <c r="D3515" s="208"/>
      <c r="E3515" s="208"/>
      <c r="F3515" s="208"/>
      <c r="G3515" s="208"/>
    </row>
    <row r="3516" spans="1:7" s="202" customFormat="1" x14ac:dyDescent="0.15">
      <c r="A3516" s="207"/>
      <c r="B3516" s="207"/>
      <c r="C3516" s="208"/>
      <c r="D3516" s="208"/>
      <c r="E3516" s="208"/>
      <c r="F3516" s="208"/>
      <c r="G3516" s="208"/>
    </row>
    <row r="3517" spans="1:7" s="202" customFormat="1" x14ac:dyDescent="0.15">
      <c r="A3517" s="207"/>
      <c r="B3517" s="207"/>
      <c r="C3517" s="208"/>
      <c r="D3517" s="208"/>
      <c r="E3517" s="208"/>
      <c r="F3517" s="208"/>
      <c r="G3517" s="208"/>
    </row>
    <row r="3518" spans="1:7" s="202" customFormat="1" x14ac:dyDescent="0.15">
      <c r="A3518" s="207"/>
      <c r="B3518" s="207"/>
      <c r="C3518" s="208"/>
      <c r="D3518" s="208"/>
      <c r="E3518" s="208"/>
      <c r="F3518" s="208"/>
      <c r="G3518" s="208"/>
    </row>
    <row r="3519" spans="1:7" s="202" customFormat="1" x14ac:dyDescent="0.15">
      <c r="A3519" s="207"/>
      <c r="B3519" s="207"/>
      <c r="C3519" s="208"/>
      <c r="D3519" s="208"/>
      <c r="E3519" s="208"/>
      <c r="F3519" s="208"/>
      <c r="G3519" s="208"/>
    </row>
    <row r="3520" spans="1:7" s="202" customFormat="1" x14ac:dyDescent="0.15">
      <c r="A3520" s="207"/>
      <c r="B3520" s="207"/>
      <c r="C3520" s="208"/>
      <c r="D3520" s="208"/>
      <c r="E3520" s="208"/>
      <c r="F3520" s="208"/>
      <c r="G3520" s="208"/>
    </row>
    <row r="3521" spans="1:7" s="202" customFormat="1" x14ac:dyDescent="0.15">
      <c r="A3521" s="207"/>
      <c r="B3521" s="207"/>
      <c r="C3521" s="208"/>
      <c r="D3521" s="208"/>
      <c r="E3521" s="208"/>
      <c r="F3521" s="208"/>
      <c r="G3521" s="208"/>
    </row>
    <row r="3522" spans="1:7" s="202" customFormat="1" x14ac:dyDescent="0.15">
      <c r="A3522" s="207"/>
      <c r="B3522" s="207"/>
      <c r="C3522" s="208"/>
      <c r="D3522" s="208"/>
      <c r="E3522" s="208"/>
      <c r="F3522" s="208"/>
      <c r="G3522" s="208"/>
    </row>
    <row r="3523" spans="1:7" s="202" customFormat="1" x14ac:dyDescent="0.15">
      <c r="A3523" s="207"/>
      <c r="B3523" s="207"/>
      <c r="C3523" s="208"/>
      <c r="D3523" s="208"/>
      <c r="E3523" s="208"/>
      <c r="F3523" s="208"/>
      <c r="G3523" s="208"/>
    </row>
    <row r="3524" spans="1:7" s="202" customFormat="1" x14ac:dyDescent="0.15">
      <c r="A3524" s="207"/>
      <c r="B3524" s="207"/>
      <c r="C3524" s="208"/>
      <c r="D3524" s="208"/>
      <c r="E3524" s="208"/>
      <c r="F3524" s="208"/>
      <c r="G3524" s="208"/>
    </row>
    <row r="3525" spans="1:7" s="202" customFormat="1" x14ac:dyDescent="0.15">
      <c r="A3525" s="207"/>
      <c r="B3525" s="207"/>
      <c r="C3525" s="208"/>
      <c r="D3525" s="208"/>
      <c r="E3525" s="208"/>
      <c r="F3525" s="208"/>
      <c r="G3525" s="208"/>
    </row>
    <row r="3526" spans="1:7" s="202" customFormat="1" x14ac:dyDescent="0.15">
      <c r="A3526" s="207"/>
      <c r="B3526" s="207"/>
      <c r="C3526" s="208"/>
      <c r="D3526" s="208"/>
      <c r="E3526" s="208"/>
      <c r="F3526" s="208"/>
      <c r="G3526" s="208"/>
    </row>
    <row r="3527" spans="1:7" s="202" customFormat="1" x14ac:dyDescent="0.15">
      <c r="A3527" s="207"/>
      <c r="B3527" s="207"/>
      <c r="C3527" s="208"/>
      <c r="D3527" s="208"/>
      <c r="E3527" s="208"/>
      <c r="F3527" s="208"/>
      <c r="G3527" s="208"/>
    </row>
    <row r="3528" spans="1:7" s="202" customFormat="1" x14ac:dyDescent="0.15">
      <c r="A3528" s="207"/>
      <c r="B3528" s="207"/>
      <c r="C3528" s="208"/>
      <c r="D3528" s="208"/>
      <c r="E3528" s="208"/>
      <c r="F3528" s="208"/>
      <c r="G3528" s="208"/>
    </row>
    <row r="3529" spans="1:7" s="202" customFormat="1" x14ac:dyDescent="0.15">
      <c r="A3529" s="207"/>
      <c r="B3529" s="207"/>
      <c r="C3529" s="208"/>
      <c r="D3529" s="208"/>
      <c r="E3529" s="208"/>
      <c r="F3529" s="208"/>
      <c r="G3529" s="208"/>
    </row>
    <row r="3530" spans="1:7" s="202" customFormat="1" x14ac:dyDescent="0.15">
      <c r="A3530" s="207"/>
      <c r="B3530" s="207"/>
      <c r="C3530" s="208"/>
      <c r="D3530" s="208"/>
      <c r="E3530" s="208"/>
      <c r="F3530" s="208"/>
      <c r="G3530" s="208"/>
    </row>
    <row r="3531" spans="1:7" s="202" customFormat="1" x14ac:dyDescent="0.15">
      <c r="A3531" s="207"/>
      <c r="B3531" s="207"/>
      <c r="C3531" s="208"/>
      <c r="D3531" s="208"/>
      <c r="E3531" s="208"/>
      <c r="F3531" s="208"/>
      <c r="G3531" s="208"/>
    </row>
    <row r="3532" spans="1:7" s="202" customFormat="1" x14ac:dyDescent="0.15">
      <c r="A3532" s="207"/>
      <c r="B3532" s="207"/>
      <c r="C3532" s="208"/>
      <c r="D3532" s="208"/>
      <c r="E3532" s="208"/>
      <c r="F3532" s="208"/>
      <c r="G3532" s="208"/>
    </row>
    <row r="3533" spans="1:7" s="202" customFormat="1" x14ac:dyDescent="0.15">
      <c r="A3533" s="207"/>
      <c r="B3533" s="207"/>
      <c r="C3533" s="208"/>
      <c r="D3533" s="208"/>
      <c r="E3533" s="208"/>
      <c r="F3533" s="208"/>
      <c r="G3533" s="208"/>
    </row>
    <row r="3534" spans="1:7" s="202" customFormat="1" x14ac:dyDescent="0.15">
      <c r="A3534" s="207"/>
      <c r="B3534" s="207"/>
      <c r="C3534" s="208"/>
      <c r="D3534" s="208"/>
      <c r="E3534" s="208"/>
      <c r="F3534" s="208"/>
      <c r="G3534" s="208"/>
    </row>
    <row r="3535" spans="1:7" s="202" customFormat="1" x14ac:dyDescent="0.15">
      <c r="A3535" s="207"/>
      <c r="B3535" s="207"/>
      <c r="C3535" s="208"/>
      <c r="D3535" s="208"/>
      <c r="E3535" s="208"/>
      <c r="F3535" s="208"/>
      <c r="G3535" s="208"/>
    </row>
    <row r="3536" spans="1:7" s="202" customFormat="1" x14ac:dyDescent="0.15">
      <c r="A3536" s="207"/>
      <c r="B3536" s="207"/>
      <c r="C3536" s="208"/>
      <c r="D3536" s="208"/>
      <c r="E3536" s="208"/>
      <c r="F3536" s="208"/>
      <c r="G3536" s="208"/>
    </row>
    <row r="3537" spans="1:7" s="202" customFormat="1" x14ac:dyDescent="0.15">
      <c r="A3537" s="207"/>
      <c r="B3537" s="207"/>
      <c r="C3537" s="208"/>
      <c r="D3537" s="208"/>
      <c r="E3537" s="208"/>
      <c r="F3537" s="208"/>
      <c r="G3537" s="208"/>
    </row>
    <row r="3538" spans="1:7" s="202" customFormat="1" x14ac:dyDescent="0.15">
      <c r="A3538" s="207"/>
      <c r="B3538" s="207"/>
      <c r="C3538" s="208"/>
      <c r="D3538" s="208"/>
      <c r="E3538" s="208"/>
      <c r="F3538" s="208"/>
      <c r="G3538" s="208"/>
    </row>
    <row r="3539" spans="1:7" s="202" customFormat="1" x14ac:dyDescent="0.15">
      <c r="A3539" s="207"/>
      <c r="B3539" s="207"/>
      <c r="C3539" s="208"/>
      <c r="D3539" s="208"/>
      <c r="E3539" s="208"/>
      <c r="F3539" s="208"/>
      <c r="G3539" s="208"/>
    </row>
    <row r="3540" spans="1:7" s="202" customFormat="1" x14ac:dyDescent="0.15">
      <c r="A3540" s="207"/>
      <c r="B3540" s="207"/>
      <c r="C3540" s="208"/>
      <c r="D3540" s="208"/>
      <c r="E3540" s="208"/>
      <c r="F3540" s="208"/>
      <c r="G3540" s="208"/>
    </row>
    <row r="3541" spans="1:7" s="202" customFormat="1" x14ac:dyDescent="0.15">
      <c r="A3541" s="207"/>
      <c r="B3541" s="207"/>
      <c r="C3541" s="208"/>
      <c r="D3541" s="208"/>
      <c r="E3541" s="208"/>
      <c r="F3541" s="208"/>
      <c r="G3541" s="208"/>
    </row>
    <row r="3542" spans="1:7" s="202" customFormat="1" x14ac:dyDescent="0.15">
      <c r="A3542" s="207"/>
      <c r="B3542" s="207"/>
      <c r="C3542" s="208"/>
      <c r="D3542" s="208"/>
      <c r="E3542" s="208"/>
      <c r="F3542" s="208"/>
      <c r="G3542" s="208"/>
    </row>
    <row r="3543" spans="1:7" s="202" customFormat="1" x14ac:dyDescent="0.15">
      <c r="A3543" s="207"/>
      <c r="B3543" s="207"/>
      <c r="C3543" s="208"/>
      <c r="D3543" s="208"/>
      <c r="E3543" s="208"/>
      <c r="F3543" s="208"/>
      <c r="G3543" s="208"/>
    </row>
    <row r="3544" spans="1:7" s="202" customFormat="1" x14ac:dyDescent="0.15">
      <c r="A3544" s="207"/>
      <c r="B3544" s="207"/>
      <c r="C3544" s="208"/>
      <c r="D3544" s="208"/>
      <c r="E3544" s="208"/>
      <c r="F3544" s="208"/>
      <c r="G3544" s="208"/>
    </row>
    <row r="3545" spans="1:7" s="202" customFormat="1" x14ac:dyDescent="0.15">
      <c r="A3545" s="207"/>
      <c r="B3545" s="207"/>
      <c r="C3545" s="208"/>
      <c r="D3545" s="208"/>
      <c r="E3545" s="208"/>
      <c r="F3545" s="208"/>
      <c r="G3545" s="208"/>
    </row>
    <row r="3546" spans="1:7" s="202" customFormat="1" x14ac:dyDescent="0.15">
      <c r="A3546" s="207"/>
      <c r="B3546" s="207"/>
      <c r="C3546" s="208"/>
      <c r="D3546" s="208"/>
      <c r="E3546" s="208"/>
      <c r="F3546" s="208"/>
      <c r="G3546" s="208"/>
    </row>
    <row r="3547" spans="1:7" s="202" customFormat="1" x14ac:dyDescent="0.15">
      <c r="A3547" s="207"/>
      <c r="B3547" s="207"/>
      <c r="C3547" s="208"/>
      <c r="D3547" s="208"/>
      <c r="E3547" s="208"/>
      <c r="F3547" s="208"/>
      <c r="G3547" s="208"/>
    </row>
    <row r="3548" spans="1:7" s="202" customFormat="1" x14ac:dyDescent="0.15">
      <c r="A3548" s="207"/>
      <c r="B3548" s="207"/>
      <c r="C3548" s="208"/>
      <c r="D3548" s="208"/>
      <c r="E3548" s="208"/>
      <c r="F3548" s="208"/>
      <c r="G3548" s="208"/>
    </row>
    <row r="3549" spans="1:7" s="202" customFormat="1" x14ac:dyDescent="0.15">
      <c r="A3549" s="207"/>
      <c r="B3549" s="207"/>
      <c r="C3549" s="208"/>
      <c r="D3549" s="208"/>
      <c r="E3549" s="208"/>
      <c r="F3549" s="208"/>
      <c r="G3549" s="208"/>
    </row>
    <row r="3550" spans="1:7" s="202" customFormat="1" x14ac:dyDescent="0.15">
      <c r="A3550" s="207"/>
      <c r="B3550" s="207"/>
      <c r="C3550" s="208"/>
      <c r="D3550" s="208"/>
      <c r="E3550" s="208"/>
      <c r="F3550" s="208"/>
      <c r="G3550" s="208"/>
    </row>
    <row r="3551" spans="1:7" s="202" customFormat="1" x14ac:dyDescent="0.15">
      <c r="A3551" s="207"/>
      <c r="B3551" s="207"/>
      <c r="C3551" s="208"/>
      <c r="D3551" s="208"/>
      <c r="E3551" s="208"/>
      <c r="F3551" s="208"/>
      <c r="G3551" s="208"/>
    </row>
    <row r="3552" spans="1:7" s="202" customFormat="1" x14ac:dyDescent="0.15">
      <c r="A3552" s="207"/>
      <c r="B3552" s="207"/>
      <c r="C3552" s="208"/>
      <c r="D3552" s="208"/>
      <c r="E3552" s="208"/>
      <c r="F3552" s="208"/>
      <c r="G3552" s="208"/>
    </row>
    <row r="3553" spans="1:7" s="202" customFormat="1" x14ac:dyDescent="0.15">
      <c r="A3553" s="207"/>
      <c r="B3553" s="207"/>
      <c r="C3553" s="208"/>
      <c r="D3553" s="208"/>
      <c r="E3553" s="208"/>
      <c r="F3553" s="208"/>
      <c r="G3553" s="208"/>
    </row>
    <row r="3554" spans="1:7" s="202" customFormat="1" x14ac:dyDescent="0.15">
      <c r="A3554" s="207"/>
      <c r="B3554" s="207"/>
      <c r="C3554" s="208"/>
      <c r="D3554" s="208"/>
      <c r="E3554" s="208"/>
      <c r="F3554" s="208"/>
      <c r="G3554" s="208"/>
    </row>
    <row r="3555" spans="1:7" s="202" customFormat="1" x14ac:dyDescent="0.15">
      <c r="A3555" s="207"/>
      <c r="B3555" s="207"/>
      <c r="C3555" s="208"/>
      <c r="D3555" s="208"/>
      <c r="E3555" s="208"/>
      <c r="F3555" s="208"/>
      <c r="G3555" s="208"/>
    </row>
    <row r="3556" spans="1:7" s="202" customFormat="1" x14ac:dyDescent="0.15">
      <c r="A3556" s="207"/>
      <c r="B3556" s="207"/>
      <c r="C3556" s="208"/>
      <c r="D3556" s="208"/>
      <c r="E3556" s="208"/>
      <c r="F3556" s="208"/>
      <c r="G3556" s="208"/>
    </row>
    <row r="3557" spans="1:7" s="202" customFormat="1" x14ac:dyDescent="0.15">
      <c r="A3557" s="207"/>
      <c r="B3557" s="207"/>
      <c r="C3557" s="208"/>
      <c r="D3557" s="208"/>
      <c r="E3557" s="208"/>
      <c r="F3557" s="208"/>
      <c r="G3557" s="208"/>
    </row>
    <row r="3558" spans="1:7" s="202" customFormat="1" x14ac:dyDescent="0.15">
      <c r="A3558" s="207"/>
      <c r="B3558" s="207"/>
      <c r="C3558" s="208"/>
      <c r="D3558" s="208"/>
      <c r="E3558" s="208"/>
      <c r="F3558" s="208"/>
      <c r="G3558" s="208"/>
    </row>
    <row r="3559" spans="1:7" s="202" customFormat="1" x14ac:dyDescent="0.15">
      <c r="A3559" s="207"/>
      <c r="B3559" s="207"/>
      <c r="C3559" s="208"/>
      <c r="D3559" s="208"/>
      <c r="E3559" s="208"/>
      <c r="F3559" s="208"/>
      <c r="G3559" s="208"/>
    </row>
    <row r="3560" spans="1:7" s="202" customFormat="1" x14ac:dyDescent="0.15">
      <c r="A3560" s="207"/>
      <c r="B3560" s="207"/>
      <c r="C3560" s="208"/>
      <c r="D3560" s="208"/>
      <c r="E3560" s="208"/>
      <c r="F3560" s="208"/>
      <c r="G3560" s="208"/>
    </row>
    <row r="3561" spans="1:7" s="202" customFormat="1" x14ac:dyDescent="0.15">
      <c r="A3561" s="207"/>
      <c r="B3561" s="207"/>
      <c r="C3561" s="208"/>
      <c r="D3561" s="208"/>
      <c r="E3561" s="208"/>
      <c r="F3561" s="208"/>
      <c r="G3561" s="208"/>
    </row>
    <row r="3562" spans="1:7" s="202" customFormat="1" x14ac:dyDescent="0.15">
      <c r="A3562" s="207"/>
      <c r="B3562" s="207"/>
      <c r="C3562" s="208"/>
      <c r="D3562" s="208"/>
      <c r="E3562" s="208"/>
      <c r="F3562" s="208"/>
      <c r="G3562" s="208"/>
    </row>
    <row r="3563" spans="1:7" s="202" customFormat="1" x14ac:dyDescent="0.15">
      <c r="A3563" s="207"/>
      <c r="B3563" s="207"/>
      <c r="C3563" s="208"/>
      <c r="D3563" s="208"/>
      <c r="E3563" s="208"/>
      <c r="F3563" s="208"/>
      <c r="G3563" s="208"/>
    </row>
    <row r="3564" spans="1:7" s="202" customFormat="1" x14ac:dyDescent="0.15">
      <c r="A3564" s="207"/>
      <c r="B3564" s="207"/>
      <c r="C3564" s="208"/>
      <c r="D3564" s="208"/>
      <c r="E3564" s="208"/>
      <c r="F3564" s="208"/>
      <c r="G3564" s="208"/>
    </row>
    <row r="3565" spans="1:7" s="202" customFormat="1" x14ac:dyDescent="0.15">
      <c r="A3565" s="207"/>
      <c r="B3565" s="207"/>
      <c r="C3565" s="208"/>
      <c r="D3565" s="208"/>
      <c r="E3565" s="208"/>
      <c r="F3565" s="208"/>
      <c r="G3565" s="208"/>
    </row>
    <row r="3566" spans="1:7" s="202" customFormat="1" x14ac:dyDescent="0.15">
      <c r="A3566" s="207"/>
      <c r="B3566" s="207"/>
      <c r="C3566" s="208"/>
      <c r="D3566" s="208"/>
      <c r="E3566" s="208"/>
      <c r="F3566" s="208"/>
      <c r="G3566" s="208"/>
    </row>
    <row r="3567" spans="1:7" s="202" customFormat="1" x14ac:dyDescent="0.15">
      <c r="A3567" s="207"/>
      <c r="B3567" s="207"/>
      <c r="C3567" s="208"/>
      <c r="D3567" s="208"/>
      <c r="E3567" s="208"/>
      <c r="F3567" s="208"/>
      <c r="G3567" s="208"/>
    </row>
    <row r="3568" spans="1:7" s="202" customFormat="1" x14ac:dyDescent="0.15">
      <c r="A3568" s="207"/>
      <c r="B3568" s="207"/>
      <c r="C3568" s="208"/>
      <c r="D3568" s="208"/>
      <c r="E3568" s="208"/>
      <c r="F3568" s="208"/>
      <c r="G3568" s="208"/>
    </row>
    <row r="3569" spans="1:7" s="202" customFormat="1" x14ac:dyDescent="0.15">
      <c r="A3569" s="207"/>
      <c r="B3569" s="207"/>
      <c r="C3569" s="208"/>
      <c r="D3569" s="208"/>
      <c r="E3569" s="208"/>
      <c r="F3569" s="208"/>
      <c r="G3569" s="208"/>
    </row>
    <row r="3570" spans="1:7" s="202" customFormat="1" x14ac:dyDescent="0.15">
      <c r="A3570" s="207"/>
      <c r="B3570" s="207"/>
      <c r="C3570" s="208"/>
      <c r="D3570" s="208"/>
      <c r="E3570" s="208"/>
      <c r="F3570" s="208"/>
      <c r="G3570" s="208"/>
    </row>
    <row r="3571" spans="1:7" s="202" customFormat="1" x14ac:dyDescent="0.15">
      <c r="A3571" s="207"/>
      <c r="B3571" s="207"/>
      <c r="C3571" s="208"/>
      <c r="D3571" s="208"/>
      <c r="E3571" s="208"/>
      <c r="F3571" s="208"/>
      <c r="G3571" s="208"/>
    </row>
    <row r="3572" spans="1:7" s="202" customFormat="1" x14ac:dyDescent="0.15">
      <c r="A3572" s="207"/>
      <c r="B3572" s="207"/>
      <c r="C3572" s="208"/>
      <c r="D3572" s="208"/>
      <c r="E3572" s="208"/>
      <c r="F3572" s="208"/>
      <c r="G3572" s="208"/>
    </row>
    <row r="3573" spans="1:7" s="202" customFormat="1" x14ac:dyDescent="0.15">
      <c r="A3573" s="207"/>
      <c r="B3573" s="207"/>
      <c r="C3573" s="208"/>
      <c r="D3573" s="208"/>
      <c r="E3573" s="208"/>
      <c r="F3573" s="208"/>
      <c r="G3573" s="208"/>
    </row>
    <row r="3574" spans="1:7" s="202" customFormat="1" x14ac:dyDescent="0.15">
      <c r="A3574" s="207"/>
      <c r="B3574" s="207"/>
      <c r="C3574" s="208"/>
      <c r="D3574" s="208"/>
      <c r="E3574" s="208"/>
      <c r="F3574" s="208"/>
      <c r="G3574" s="208"/>
    </row>
    <row r="3575" spans="1:7" s="202" customFormat="1" x14ac:dyDescent="0.15">
      <c r="A3575" s="207"/>
      <c r="B3575" s="207"/>
      <c r="C3575" s="208"/>
      <c r="D3575" s="208"/>
      <c r="E3575" s="208"/>
      <c r="F3575" s="208"/>
      <c r="G3575" s="208"/>
    </row>
    <row r="3576" spans="1:7" s="202" customFormat="1" x14ac:dyDescent="0.15">
      <c r="A3576" s="207"/>
      <c r="B3576" s="207"/>
      <c r="C3576" s="208"/>
      <c r="D3576" s="208"/>
      <c r="E3576" s="208"/>
      <c r="F3576" s="208"/>
      <c r="G3576" s="208"/>
    </row>
    <row r="3577" spans="1:7" s="202" customFormat="1" x14ac:dyDescent="0.15">
      <c r="A3577" s="207"/>
      <c r="B3577" s="207"/>
      <c r="C3577" s="208"/>
      <c r="D3577" s="208"/>
      <c r="E3577" s="208"/>
      <c r="F3577" s="208"/>
      <c r="G3577" s="208"/>
    </row>
    <row r="3578" spans="1:7" s="202" customFormat="1" x14ac:dyDescent="0.15">
      <c r="A3578" s="207"/>
      <c r="B3578" s="207"/>
      <c r="C3578" s="208"/>
      <c r="D3578" s="208"/>
      <c r="E3578" s="208"/>
      <c r="F3578" s="208"/>
      <c r="G3578" s="208"/>
    </row>
    <row r="3579" spans="1:7" s="202" customFormat="1" x14ac:dyDescent="0.15">
      <c r="A3579" s="207"/>
      <c r="B3579" s="207"/>
      <c r="C3579" s="208"/>
      <c r="D3579" s="208"/>
      <c r="E3579" s="208"/>
      <c r="F3579" s="208"/>
      <c r="G3579" s="208"/>
    </row>
    <row r="3580" spans="1:7" s="202" customFormat="1" x14ac:dyDescent="0.15">
      <c r="A3580" s="207"/>
      <c r="B3580" s="207"/>
      <c r="C3580" s="208"/>
      <c r="D3580" s="208"/>
      <c r="E3580" s="208"/>
      <c r="F3580" s="208"/>
      <c r="G3580" s="208"/>
    </row>
    <row r="3581" spans="1:7" s="202" customFormat="1" x14ac:dyDescent="0.15">
      <c r="A3581" s="207"/>
      <c r="B3581" s="207"/>
      <c r="C3581" s="208"/>
      <c r="D3581" s="208"/>
      <c r="E3581" s="208"/>
      <c r="F3581" s="208"/>
      <c r="G3581" s="208"/>
    </row>
    <row r="3582" spans="1:7" s="202" customFormat="1" x14ac:dyDescent="0.15">
      <c r="A3582" s="207"/>
      <c r="B3582" s="207"/>
      <c r="C3582" s="208"/>
      <c r="D3582" s="208"/>
      <c r="E3582" s="208"/>
      <c r="F3582" s="208"/>
      <c r="G3582" s="208"/>
    </row>
    <row r="3583" spans="1:7" s="202" customFormat="1" x14ac:dyDescent="0.15">
      <c r="A3583" s="207"/>
      <c r="B3583" s="207"/>
      <c r="C3583" s="208"/>
      <c r="D3583" s="208"/>
      <c r="E3583" s="208"/>
      <c r="F3583" s="208"/>
      <c r="G3583" s="208"/>
    </row>
    <row r="3584" spans="1:7" s="202" customFormat="1" x14ac:dyDescent="0.15">
      <c r="A3584" s="207"/>
      <c r="B3584" s="207"/>
      <c r="C3584" s="208"/>
      <c r="D3584" s="208"/>
      <c r="E3584" s="208"/>
      <c r="F3584" s="208"/>
      <c r="G3584" s="208"/>
    </row>
    <row r="3585" spans="1:7" s="202" customFormat="1" x14ac:dyDescent="0.15">
      <c r="A3585" s="207"/>
      <c r="B3585" s="207"/>
      <c r="C3585" s="208"/>
      <c r="D3585" s="208"/>
      <c r="E3585" s="208"/>
      <c r="F3585" s="208"/>
      <c r="G3585" s="208"/>
    </row>
    <row r="3586" spans="1:7" s="202" customFormat="1" x14ac:dyDescent="0.15">
      <c r="A3586" s="207"/>
      <c r="B3586" s="207"/>
      <c r="C3586" s="208"/>
      <c r="D3586" s="208"/>
      <c r="E3586" s="208"/>
      <c r="F3586" s="208"/>
      <c r="G3586" s="208"/>
    </row>
    <row r="3587" spans="1:7" s="202" customFormat="1" x14ac:dyDescent="0.15">
      <c r="A3587" s="207"/>
      <c r="B3587" s="207"/>
      <c r="C3587" s="208"/>
      <c r="D3587" s="208"/>
      <c r="E3587" s="208"/>
      <c r="F3587" s="208"/>
      <c r="G3587" s="208"/>
    </row>
    <row r="3588" spans="1:7" s="202" customFormat="1" x14ac:dyDescent="0.15">
      <c r="A3588" s="207"/>
      <c r="B3588" s="207"/>
      <c r="C3588" s="208"/>
      <c r="D3588" s="208"/>
      <c r="E3588" s="208"/>
      <c r="F3588" s="208"/>
      <c r="G3588" s="208"/>
    </row>
    <row r="3589" spans="1:7" s="202" customFormat="1" x14ac:dyDescent="0.15">
      <c r="A3589" s="207"/>
      <c r="B3589" s="207"/>
      <c r="C3589" s="208"/>
      <c r="D3589" s="208"/>
      <c r="E3589" s="208"/>
      <c r="F3589" s="208"/>
      <c r="G3589" s="208"/>
    </row>
    <row r="3590" spans="1:7" s="202" customFormat="1" x14ac:dyDescent="0.15">
      <c r="A3590" s="207"/>
      <c r="B3590" s="207"/>
      <c r="C3590" s="208"/>
      <c r="D3590" s="208"/>
      <c r="E3590" s="208"/>
      <c r="F3590" s="208"/>
      <c r="G3590" s="208"/>
    </row>
    <row r="3591" spans="1:7" s="202" customFormat="1" x14ac:dyDescent="0.15">
      <c r="A3591" s="207"/>
      <c r="B3591" s="207"/>
      <c r="C3591" s="208"/>
      <c r="D3591" s="208"/>
      <c r="E3591" s="208"/>
      <c r="F3591" s="208"/>
      <c r="G3591" s="208"/>
    </row>
    <row r="3592" spans="1:7" s="202" customFormat="1" x14ac:dyDescent="0.15">
      <c r="A3592" s="207"/>
      <c r="B3592" s="207"/>
      <c r="C3592" s="208"/>
      <c r="D3592" s="208"/>
      <c r="E3592" s="208"/>
      <c r="F3592" s="208"/>
      <c r="G3592" s="208"/>
    </row>
    <row r="3593" spans="1:7" s="202" customFormat="1" x14ac:dyDescent="0.15">
      <c r="A3593" s="207"/>
      <c r="B3593" s="207"/>
      <c r="C3593" s="208"/>
      <c r="D3593" s="208"/>
      <c r="E3593" s="208"/>
      <c r="F3593" s="208"/>
      <c r="G3593" s="208"/>
    </row>
    <row r="3594" spans="1:7" s="202" customFormat="1" x14ac:dyDescent="0.15">
      <c r="A3594" s="207"/>
      <c r="B3594" s="207"/>
      <c r="C3594" s="208"/>
      <c r="D3594" s="208"/>
      <c r="E3594" s="208"/>
      <c r="F3594" s="208"/>
      <c r="G3594" s="208"/>
    </row>
    <row r="3595" spans="1:7" s="202" customFormat="1" x14ac:dyDescent="0.15">
      <c r="A3595" s="207"/>
      <c r="B3595" s="207"/>
      <c r="C3595" s="208"/>
      <c r="D3595" s="208"/>
      <c r="E3595" s="208"/>
      <c r="F3595" s="208"/>
      <c r="G3595" s="208"/>
    </row>
    <row r="3596" spans="1:7" s="202" customFormat="1" x14ac:dyDescent="0.15">
      <c r="A3596" s="207"/>
      <c r="B3596" s="207"/>
      <c r="C3596" s="208"/>
      <c r="D3596" s="208"/>
      <c r="E3596" s="208"/>
      <c r="F3596" s="208"/>
      <c r="G3596" s="208"/>
    </row>
    <row r="3597" spans="1:7" s="202" customFormat="1" x14ac:dyDescent="0.15">
      <c r="A3597" s="207"/>
      <c r="B3597" s="207"/>
      <c r="C3597" s="208"/>
      <c r="D3597" s="208"/>
      <c r="E3597" s="208"/>
      <c r="F3597" s="208"/>
      <c r="G3597" s="208"/>
    </row>
    <row r="3598" spans="1:7" s="202" customFormat="1" x14ac:dyDescent="0.15">
      <c r="A3598" s="207"/>
      <c r="B3598" s="207"/>
      <c r="C3598" s="208"/>
      <c r="D3598" s="208"/>
      <c r="E3598" s="208"/>
      <c r="F3598" s="208"/>
      <c r="G3598" s="208"/>
    </row>
    <row r="3599" spans="1:7" s="202" customFormat="1" x14ac:dyDescent="0.15">
      <c r="A3599" s="207"/>
      <c r="B3599" s="207"/>
      <c r="C3599" s="208"/>
      <c r="D3599" s="208"/>
      <c r="E3599" s="208"/>
      <c r="F3599" s="208"/>
      <c r="G3599" s="208"/>
    </row>
    <row r="3600" spans="1:7" s="202" customFormat="1" x14ac:dyDescent="0.15">
      <c r="A3600" s="207"/>
      <c r="B3600" s="207"/>
      <c r="C3600" s="208"/>
      <c r="D3600" s="208"/>
      <c r="E3600" s="208"/>
      <c r="F3600" s="208"/>
      <c r="G3600" s="208"/>
    </row>
    <row r="3601" spans="1:7" s="202" customFormat="1" x14ac:dyDescent="0.15">
      <c r="A3601" s="207"/>
      <c r="B3601" s="207"/>
      <c r="C3601" s="208"/>
      <c r="D3601" s="208"/>
      <c r="E3601" s="208"/>
      <c r="F3601" s="208"/>
      <c r="G3601" s="208"/>
    </row>
    <row r="3602" spans="1:7" s="202" customFormat="1" x14ac:dyDescent="0.15">
      <c r="A3602" s="207"/>
      <c r="B3602" s="207"/>
      <c r="C3602" s="208"/>
      <c r="D3602" s="208"/>
      <c r="E3602" s="208"/>
      <c r="F3602" s="208"/>
      <c r="G3602" s="208"/>
    </row>
    <row r="3603" spans="1:7" s="202" customFormat="1" x14ac:dyDescent="0.15">
      <c r="A3603" s="207"/>
      <c r="B3603" s="207"/>
      <c r="C3603" s="208"/>
      <c r="D3603" s="208"/>
      <c r="E3603" s="208"/>
      <c r="F3603" s="208"/>
      <c r="G3603" s="208"/>
    </row>
    <row r="3604" spans="1:7" s="202" customFormat="1" x14ac:dyDescent="0.15">
      <c r="A3604" s="207"/>
      <c r="B3604" s="207"/>
      <c r="C3604" s="208"/>
      <c r="D3604" s="208"/>
      <c r="E3604" s="208"/>
      <c r="F3604" s="208"/>
      <c r="G3604" s="208"/>
    </row>
    <row r="3605" spans="1:7" s="202" customFormat="1" x14ac:dyDescent="0.15">
      <c r="A3605" s="207"/>
      <c r="B3605" s="207"/>
      <c r="C3605" s="208"/>
      <c r="D3605" s="208"/>
      <c r="E3605" s="208"/>
      <c r="F3605" s="208"/>
      <c r="G3605" s="208"/>
    </row>
    <row r="3606" spans="1:7" s="202" customFormat="1" ht="13.5" customHeight="1" x14ac:dyDescent="0.15">
      <c r="A3606" s="305" t="s">
        <v>548</v>
      </c>
      <c r="B3606" s="305"/>
      <c r="C3606" s="305"/>
      <c r="D3606" s="305"/>
      <c r="E3606" s="305"/>
      <c r="F3606" s="305"/>
      <c r="G3606" s="305"/>
    </row>
    <row r="3607" spans="1:7" s="202" customFormat="1" ht="13.5" customHeight="1" x14ac:dyDescent="0.15">
      <c r="A3607" s="235" t="s">
        <v>150</v>
      </c>
      <c r="B3607" s="235"/>
      <c r="C3607" s="235"/>
      <c r="D3607" s="235"/>
      <c r="E3607" s="235"/>
      <c r="F3607" s="235"/>
      <c r="G3607" s="235"/>
    </row>
    <row r="3608" spans="1:7" s="202" customFormat="1" ht="12" customHeight="1" x14ac:dyDescent="0.15">
      <c r="A3608" s="306" t="s">
        <v>149</v>
      </c>
      <c r="B3608" s="306"/>
      <c r="C3608" s="236"/>
      <c r="D3608" s="236"/>
      <c r="E3608" s="236"/>
      <c r="F3608" s="236"/>
      <c r="G3608" s="236"/>
    </row>
    <row r="3609" spans="1:7" s="238" customFormat="1" ht="12.75" customHeight="1" x14ac:dyDescent="0.15">
      <c r="A3609" s="237"/>
      <c r="B3609" s="237"/>
      <c r="C3609" s="237"/>
      <c r="D3609" s="237"/>
      <c r="E3609" s="237"/>
      <c r="F3609" s="237"/>
      <c r="G3609" s="237"/>
    </row>
    <row r="3610" spans="1:7" ht="12" customHeight="1" x14ac:dyDescent="0.15"/>
    <row r="3623" spans="3:7" x14ac:dyDescent="0.15">
      <c r="C3623" s="240"/>
      <c r="D3623" s="240"/>
      <c r="E3623" s="240"/>
      <c r="F3623" s="240"/>
    </row>
    <row r="3624" spans="3:7" x14ac:dyDescent="0.15">
      <c r="C3624" s="240"/>
      <c r="D3624" s="240"/>
      <c r="E3624" s="240"/>
      <c r="F3624" s="240"/>
      <c r="G3624" s="240"/>
    </row>
    <row r="3625" spans="3:7" x14ac:dyDescent="0.15">
      <c r="C3625" s="240"/>
      <c r="D3625" s="240"/>
      <c r="E3625" s="240"/>
      <c r="F3625" s="240"/>
      <c r="G3625" s="240"/>
    </row>
  </sheetData>
  <mergeCells count="10">
    <mergeCell ref="A3606:G3606"/>
    <mergeCell ref="A3608:B3608"/>
    <mergeCell ref="A1:C1"/>
    <mergeCell ref="A3:G3"/>
    <mergeCell ref="A4:G4"/>
    <mergeCell ref="A5:B6"/>
    <mergeCell ref="C5:C6"/>
    <mergeCell ref="D5:F5"/>
    <mergeCell ref="A266:G266"/>
    <mergeCell ref="A268:B268"/>
  </mergeCells>
  <printOptions horizontalCentered="1"/>
  <pageMargins left="0.23622047244094491" right="0.23622047244094491" top="0.78740157480314965" bottom="0.39370078740157483" header="0" footer="0"/>
  <pageSetup scale="90" fitToHeight="0" orientation="portrait"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7"/>
  <sheetViews>
    <sheetView showGridLines="0" topLeftCell="A4" zoomScale="115" zoomScaleNormal="115" workbookViewId="0">
      <selection activeCell="D13" sqref="D13"/>
    </sheetView>
  </sheetViews>
  <sheetFormatPr baseColWidth="10" defaultRowHeight="15" x14ac:dyDescent="0.25"/>
  <cols>
    <col min="1" max="2" width="1.42578125" style="27" customWidth="1"/>
    <col min="3" max="3" width="5.140625" style="27" customWidth="1"/>
    <col min="4" max="4" width="6.140625" style="27" customWidth="1"/>
    <col min="5" max="5" width="57.140625" style="27" customWidth="1"/>
    <col min="6" max="6" width="10.28515625" style="27" customWidth="1"/>
    <col min="7" max="7" width="12.42578125" style="27" customWidth="1"/>
    <col min="8" max="8" width="13.5703125" style="27" customWidth="1"/>
    <col min="9" max="16384" width="11.42578125" style="27"/>
  </cols>
  <sheetData>
    <row r="1" spans="1:8" ht="60" customHeight="1" x14ac:dyDescent="0.25">
      <c r="A1" s="314" t="s">
        <v>101</v>
      </c>
      <c r="B1" s="314"/>
      <c r="C1" s="314"/>
      <c r="D1" s="315"/>
      <c r="E1" s="315"/>
      <c r="F1" s="316" t="s">
        <v>448</v>
      </c>
      <c r="G1" s="317"/>
      <c r="H1" s="317"/>
    </row>
    <row r="2" spans="1:8" ht="27" customHeight="1" x14ac:dyDescent="0.25">
      <c r="A2" s="318"/>
      <c r="B2" s="318"/>
      <c r="C2" s="318"/>
      <c r="D2" s="29"/>
      <c r="E2" s="28"/>
      <c r="F2" s="28"/>
      <c r="G2" s="28"/>
      <c r="H2" s="28"/>
    </row>
    <row r="3" spans="1:8" ht="36.75" customHeight="1" x14ac:dyDescent="0.25">
      <c r="A3" s="319" t="s">
        <v>470</v>
      </c>
      <c r="B3" s="320"/>
      <c r="C3" s="320"/>
      <c r="D3" s="320"/>
      <c r="E3" s="320"/>
      <c r="F3" s="320"/>
      <c r="G3" s="320"/>
      <c r="H3" s="320"/>
    </row>
    <row r="4" spans="1:8" ht="55.5" customHeight="1" x14ac:dyDescent="0.25">
      <c r="A4" s="321" t="s">
        <v>478</v>
      </c>
      <c r="B4" s="322"/>
      <c r="C4" s="322"/>
      <c r="D4" s="322"/>
      <c r="E4" s="322"/>
      <c r="F4" s="322"/>
      <c r="G4" s="322"/>
      <c r="H4" s="322"/>
    </row>
    <row r="5" spans="1:8" x14ac:dyDescent="0.25">
      <c r="A5" s="95"/>
      <c r="B5" s="95"/>
      <c r="C5" s="96"/>
      <c r="D5" s="96"/>
      <c r="E5" s="96"/>
      <c r="F5" s="323" t="s">
        <v>471</v>
      </c>
      <c r="G5" s="323"/>
      <c r="H5" s="323"/>
    </row>
    <row r="6" spans="1:8" x14ac:dyDescent="0.25">
      <c r="A6" s="95"/>
      <c r="B6" s="95" t="s">
        <v>472</v>
      </c>
      <c r="C6" s="96"/>
      <c r="D6" s="96"/>
      <c r="E6" s="97" t="s">
        <v>473</v>
      </c>
      <c r="F6" s="312" t="s">
        <v>474</v>
      </c>
      <c r="G6" s="312"/>
      <c r="H6" s="98"/>
    </row>
    <row r="7" spans="1:8" ht="26.25" thickBot="1" x14ac:dyDescent="0.3">
      <c r="A7" s="95"/>
      <c r="B7" s="99"/>
      <c r="C7" s="100"/>
      <c r="D7" s="100"/>
      <c r="E7" s="100"/>
      <c r="F7" s="101" t="s">
        <v>475</v>
      </c>
      <c r="G7" s="101" t="s">
        <v>476</v>
      </c>
      <c r="H7" s="101" t="s">
        <v>140</v>
      </c>
    </row>
    <row r="8" spans="1:8" ht="8.25" customHeight="1" x14ac:dyDescent="0.25">
      <c r="A8" s="102"/>
      <c r="B8" s="102"/>
      <c r="C8" s="102"/>
      <c r="D8" s="102"/>
      <c r="E8" s="102"/>
      <c r="F8" s="102"/>
      <c r="G8" s="102"/>
      <c r="H8" s="102"/>
    </row>
    <row r="9" spans="1:8" ht="15" customHeight="1" x14ac:dyDescent="0.25">
      <c r="A9" s="103"/>
      <c r="B9" s="104"/>
      <c r="C9" s="105" t="s">
        <v>128</v>
      </c>
      <c r="D9" s="106"/>
      <c r="E9" s="107"/>
      <c r="F9" s="108"/>
      <c r="G9" s="108">
        <f>+G10</f>
        <v>208.88774799999999</v>
      </c>
      <c r="H9" s="108">
        <f>+H10</f>
        <v>208.88774799999999</v>
      </c>
    </row>
    <row r="10" spans="1:8" ht="15" customHeight="1" x14ac:dyDescent="0.25">
      <c r="A10" s="103"/>
      <c r="B10" s="104"/>
      <c r="C10" s="109"/>
      <c r="D10" s="110" t="s">
        <v>95</v>
      </c>
      <c r="E10" s="111"/>
      <c r="F10" s="112"/>
      <c r="G10" s="112">
        <f>+G11+G12</f>
        <v>208.88774799999999</v>
      </c>
      <c r="H10" s="112">
        <f>+H11+H12</f>
        <v>208.88774799999999</v>
      </c>
    </row>
    <row r="11" spans="1:8" ht="56.25" customHeight="1" x14ac:dyDescent="0.25">
      <c r="A11" s="103"/>
      <c r="B11" s="104"/>
      <c r="C11" s="109"/>
      <c r="D11" s="121"/>
      <c r="E11" s="118" t="s">
        <v>479</v>
      </c>
      <c r="F11" s="119">
        <v>4000</v>
      </c>
      <c r="G11" s="120">
        <v>185.650037</v>
      </c>
      <c r="H11" s="120">
        <v>185.650037</v>
      </c>
    </row>
    <row r="12" spans="1:8" ht="195" customHeight="1" x14ac:dyDescent="0.25">
      <c r="A12" s="103"/>
      <c r="B12" s="104"/>
      <c r="C12" s="109"/>
      <c r="D12" s="117"/>
      <c r="E12" s="118" t="s">
        <v>477</v>
      </c>
      <c r="F12" s="119">
        <v>4000</v>
      </c>
      <c r="G12" s="120">
        <v>23.237711000000001</v>
      </c>
      <c r="H12" s="120">
        <v>23.237711000000001</v>
      </c>
    </row>
    <row r="13" spans="1:8" ht="8.25" customHeight="1" thickBot="1" x14ac:dyDescent="0.3">
      <c r="A13" s="113"/>
      <c r="B13" s="113"/>
      <c r="C13" s="114"/>
      <c r="D13" s="114"/>
      <c r="E13" s="114"/>
      <c r="F13" s="115"/>
      <c r="G13" s="115"/>
      <c r="H13" s="115"/>
    </row>
    <row r="14" spans="1:8" x14ac:dyDescent="0.25">
      <c r="A14" s="116" t="s">
        <v>149</v>
      </c>
      <c r="B14" s="30"/>
      <c r="C14" s="30"/>
      <c r="D14" s="30"/>
      <c r="E14" s="30"/>
      <c r="F14" s="30"/>
      <c r="G14" s="30"/>
      <c r="H14" s="30"/>
    </row>
    <row r="15" spans="1:8" x14ac:dyDescent="0.25">
      <c r="A15" s="30"/>
      <c r="B15" s="30"/>
      <c r="C15" s="30"/>
      <c r="D15" s="30"/>
      <c r="E15" s="30"/>
      <c r="F15" s="30"/>
      <c r="G15" s="30"/>
      <c r="H15" s="30"/>
    </row>
    <row r="16" spans="1:8" ht="30" customHeight="1" x14ac:dyDescent="0.25">
      <c r="A16" s="313"/>
      <c r="B16" s="313"/>
      <c r="C16" s="313"/>
      <c r="D16" s="313"/>
      <c r="E16" s="313"/>
      <c r="F16" s="313"/>
      <c r="G16" s="313"/>
      <c r="H16" s="313"/>
    </row>
    <row r="17" spans="1:8" x14ac:dyDescent="0.25">
      <c r="A17" s="30"/>
      <c r="B17" s="30"/>
      <c r="C17" s="30"/>
      <c r="D17" s="30"/>
      <c r="E17" s="30"/>
      <c r="F17" s="30"/>
      <c r="G17" s="30"/>
      <c r="H17" s="30"/>
    </row>
    <row r="18" spans="1:8" x14ac:dyDescent="0.25">
      <c r="A18" s="30"/>
      <c r="B18" s="30"/>
      <c r="C18" s="30"/>
      <c r="D18" s="30"/>
      <c r="E18" s="30"/>
      <c r="F18" s="30"/>
      <c r="G18" s="30"/>
      <c r="H18" s="30"/>
    </row>
    <row r="19" spans="1:8" x14ac:dyDescent="0.25">
      <c r="A19" s="30"/>
      <c r="B19" s="30"/>
      <c r="C19" s="30"/>
      <c r="D19" s="30"/>
      <c r="E19" s="30"/>
      <c r="F19" s="30"/>
      <c r="G19" s="30"/>
      <c r="H19" s="30"/>
    </row>
    <row r="20" spans="1:8" x14ac:dyDescent="0.25">
      <c r="A20" s="30"/>
      <c r="B20" s="30"/>
      <c r="C20" s="30"/>
      <c r="D20" s="30"/>
      <c r="E20" s="30"/>
      <c r="F20" s="30"/>
      <c r="G20" s="30"/>
      <c r="H20" s="30"/>
    </row>
    <row r="21" spans="1:8" x14ac:dyDescent="0.25">
      <c r="A21" s="30"/>
      <c r="B21" s="30"/>
      <c r="C21" s="30"/>
      <c r="D21" s="30"/>
      <c r="E21" s="30"/>
      <c r="F21" s="30"/>
      <c r="G21" s="30"/>
      <c r="H21" s="30"/>
    </row>
    <row r="22" spans="1:8" x14ac:dyDescent="0.25">
      <c r="A22" s="30"/>
      <c r="B22" s="30"/>
      <c r="C22" s="30"/>
      <c r="D22" s="30"/>
      <c r="E22" s="30"/>
      <c r="F22" s="30"/>
      <c r="G22" s="30"/>
      <c r="H22" s="30"/>
    </row>
    <row r="23" spans="1:8" x14ac:dyDescent="0.25">
      <c r="A23" s="30"/>
      <c r="B23" s="30"/>
      <c r="C23" s="30"/>
      <c r="D23" s="30"/>
      <c r="E23" s="30"/>
      <c r="F23" s="30"/>
      <c r="G23" s="30"/>
      <c r="H23" s="30"/>
    </row>
    <row r="24" spans="1:8" x14ac:dyDescent="0.25">
      <c r="A24" s="30"/>
      <c r="B24" s="30"/>
      <c r="C24" s="30"/>
      <c r="D24" s="30"/>
      <c r="E24" s="30"/>
      <c r="F24" s="30"/>
      <c r="G24" s="30"/>
      <c r="H24" s="30"/>
    </row>
    <row r="25" spans="1:8" x14ac:dyDescent="0.25">
      <c r="A25" s="30"/>
      <c r="B25" s="30"/>
      <c r="C25" s="30"/>
      <c r="D25" s="30"/>
      <c r="E25" s="30"/>
      <c r="F25" s="30"/>
      <c r="G25" s="30"/>
      <c r="H25" s="30"/>
    </row>
    <row r="26" spans="1:8" x14ac:dyDescent="0.25">
      <c r="A26" s="30"/>
      <c r="B26" s="30"/>
      <c r="C26" s="30"/>
      <c r="D26" s="30"/>
      <c r="E26" s="30"/>
      <c r="F26" s="30"/>
      <c r="G26" s="30"/>
      <c r="H26" s="30"/>
    </row>
    <row r="27" spans="1:8" x14ac:dyDescent="0.25">
      <c r="A27" s="30"/>
      <c r="B27" s="30"/>
      <c r="C27" s="30"/>
      <c r="D27" s="30"/>
      <c r="E27" s="30"/>
      <c r="F27" s="30"/>
      <c r="G27" s="30"/>
      <c r="H27" s="30"/>
    </row>
    <row r="28" spans="1:8" x14ac:dyDescent="0.25">
      <c r="A28" s="30"/>
      <c r="B28" s="30"/>
      <c r="C28" s="30"/>
      <c r="D28" s="30"/>
      <c r="E28" s="30"/>
      <c r="F28" s="30"/>
      <c r="G28" s="30"/>
      <c r="H28" s="30"/>
    </row>
    <row r="29" spans="1:8" x14ac:dyDescent="0.25">
      <c r="A29" s="30"/>
      <c r="B29" s="30"/>
      <c r="C29" s="30"/>
      <c r="D29" s="30"/>
      <c r="E29" s="30"/>
      <c r="F29" s="30"/>
      <c r="G29" s="30"/>
      <c r="H29" s="30"/>
    </row>
    <row r="30" spans="1:8" x14ac:dyDescent="0.25">
      <c r="A30" s="30"/>
      <c r="B30" s="30"/>
      <c r="C30" s="30"/>
      <c r="D30" s="30"/>
      <c r="E30" s="30"/>
      <c r="F30" s="30"/>
      <c r="G30" s="30"/>
      <c r="H30" s="30"/>
    </row>
    <row r="31" spans="1:8" x14ac:dyDescent="0.25">
      <c r="A31" s="30"/>
      <c r="B31" s="30"/>
      <c r="C31" s="30"/>
      <c r="D31" s="30"/>
      <c r="E31" s="30"/>
      <c r="F31" s="30"/>
      <c r="G31" s="30"/>
      <c r="H31" s="30"/>
    </row>
    <row r="32" spans="1:8" x14ac:dyDescent="0.25">
      <c r="A32" s="30"/>
      <c r="B32" s="30"/>
      <c r="C32" s="30"/>
      <c r="D32" s="30"/>
      <c r="E32" s="30"/>
      <c r="F32" s="30"/>
      <c r="G32" s="30"/>
      <c r="H32" s="30"/>
    </row>
    <row r="33" spans="1:8" x14ac:dyDescent="0.25">
      <c r="A33" s="30"/>
      <c r="B33" s="30"/>
      <c r="C33" s="30"/>
      <c r="D33" s="30"/>
      <c r="E33" s="30"/>
      <c r="F33" s="30"/>
      <c r="G33" s="30"/>
      <c r="H33" s="30"/>
    </row>
    <row r="34" spans="1:8" x14ac:dyDescent="0.25">
      <c r="A34" s="30"/>
      <c r="B34" s="30"/>
      <c r="C34" s="30"/>
      <c r="D34" s="30"/>
      <c r="E34" s="30"/>
      <c r="F34" s="30"/>
      <c r="G34" s="30"/>
      <c r="H34" s="30"/>
    </row>
    <row r="35" spans="1:8" x14ac:dyDescent="0.25">
      <c r="A35" s="30"/>
      <c r="B35" s="30"/>
      <c r="C35" s="30"/>
      <c r="D35" s="30"/>
      <c r="E35" s="30"/>
      <c r="F35" s="30"/>
      <c r="G35" s="30"/>
      <c r="H35" s="30"/>
    </row>
    <row r="36" spans="1:8" x14ac:dyDescent="0.25">
      <c r="A36" s="30"/>
      <c r="B36" s="30"/>
      <c r="C36" s="30"/>
      <c r="D36" s="30"/>
      <c r="E36" s="30"/>
      <c r="F36" s="30"/>
      <c r="G36" s="30"/>
      <c r="H36" s="30"/>
    </row>
    <row r="37" spans="1:8" x14ac:dyDescent="0.25">
      <c r="A37" s="30"/>
      <c r="B37" s="30"/>
      <c r="C37" s="30"/>
      <c r="D37" s="30"/>
      <c r="E37" s="30"/>
      <c r="F37" s="30"/>
      <c r="G37" s="30"/>
      <c r="H37" s="30"/>
    </row>
    <row r="38" spans="1:8" x14ac:dyDescent="0.25">
      <c r="A38" s="30"/>
      <c r="B38" s="30"/>
      <c r="C38" s="30"/>
      <c r="D38" s="30"/>
      <c r="E38" s="30"/>
      <c r="F38" s="30"/>
      <c r="G38" s="30"/>
      <c r="H38" s="30"/>
    </row>
    <row r="39" spans="1:8" x14ac:dyDescent="0.25">
      <c r="A39" s="30"/>
      <c r="B39" s="30"/>
      <c r="C39" s="30"/>
      <c r="D39" s="30"/>
      <c r="E39" s="30"/>
      <c r="F39" s="30"/>
      <c r="G39" s="30"/>
      <c r="H39" s="30"/>
    </row>
    <row r="40" spans="1:8" x14ac:dyDescent="0.25">
      <c r="A40" s="30"/>
      <c r="B40" s="30"/>
      <c r="C40" s="30"/>
      <c r="D40" s="30"/>
      <c r="E40" s="30"/>
      <c r="F40" s="30"/>
      <c r="G40" s="30"/>
      <c r="H40" s="30"/>
    </row>
    <row r="41" spans="1:8" x14ac:dyDescent="0.25">
      <c r="A41" s="30"/>
      <c r="B41" s="30"/>
      <c r="C41" s="30"/>
      <c r="D41" s="30"/>
      <c r="E41" s="30"/>
      <c r="F41" s="30"/>
      <c r="G41" s="30"/>
      <c r="H41" s="30"/>
    </row>
    <row r="42" spans="1:8" x14ac:dyDescent="0.25">
      <c r="A42" s="30"/>
      <c r="B42" s="30"/>
      <c r="C42" s="30"/>
      <c r="D42" s="30"/>
      <c r="E42" s="30"/>
      <c r="F42" s="30"/>
      <c r="G42" s="30"/>
      <c r="H42" s="30"/>
    </row>
    <row r="43" spans="1:8" x14ac:dyDescent="0.25">
      <c r="A43" s="30"/>
      <c r="B43" s="30"/>
      <c r="C43" s="30"/>
      <c r="D43" s="30"/>
      <c r="E43" s="30"/>
      <c r="F43" s="30"/>
      <c r="G43" s="30"/>
      <c r="H43" s="30"/>
    </row>
    <row r="44" spans="1:8" x14ac:dyDescent="0.25">
      <c r="A44" s="30"/>
      <c r="B44" s="30"/>
      <c r="C44" s="30"/>
      <c r="D44" s="30"/>
      <c r="E44" s="30"/>
      <c r="F44" s="30"/>
      <c r="G44" s="30"/>
      <c r="H44" s="30"/>
    </row>
    <row r="45" spans="1:8" x14ac:dyDescent="0.25">
      <c r="A45" s="30"/>
      <c r="B45" s="30"/>
      <c r="C45" s="30"/>
      <c r="D45" s="30"/>
      <c r="E45" s="30"/>
      <c r="F45" s="30"/>
      <c r="G45" s="30"/>
      <c r="H45" s="30"/>
    </row>
    <row r="46" spans="1:8" x14ac:dyDescent="0.25">
      <c r="A46" s="30"/>
      <c r="B46" s="30"/>
      <c r="C46" s="30"/>
      <c r="D46" s="30"/>
      <c r="E46" s="30"/>
      <c r="F46" s="30"/>
      <c r="G46" s="30"/>
      <c r="H46" s="30"/>
    </row>
    <row r="47" spans="1:8" x14ac:dyDescent="0.25">
      <c r="A47" s="30"/>
      <c r="B47" s="30"/>
      <c r="C47" s="30"/>
      <c r="D47" s="30"/>
      <c r="E47" s="30"/>
      <c r="F47" s="30"/>
      <c r="G47" s="30"/>
      <c r="H47" s="30"/>
    </row>
    <row r="48" spans="1:8" x14ac:dyDescent="0.25">
      <c r="A48" s="30"/>
      <c r="B48" s="30"/>
      <c r="C48" s="30"/>
      <c r="D48" s="30"/>
      <c r="E48" s="30"/>
      <c r="F48" s="30"/>
      <c r="G48" s="30"/>
      <c r="H48" s="30"/>
    </row>
    <row r="49" spans="1:8" x14ac:dyDescent="0.25">
      <c r="A49" s="30"/>
      <c r="B49" s="30"/>
      <c r="C49" s="30"/>
      <c r="D49" s="30"/>
      <c r="E49" s="30"/>
      <c r="F49" s="30"/>
      <c r="G49" s="30"/>
      <c r="H49" s="30"/>
    </row>
    <row r="50" spans="1:8" x14ac:dyDescent="0.25">
      <c r="A50" s="30"/>
      <c r="B50" s="30"/>
      <c r="C50" s="30"/>
      <c r="D50" s="30"/>
      <c r="E50" s="30"/>
      <c r="F50" s="30"/>
      <c r="G50" s="30"/>
      <c r="H50" s="30"/>
    </row>
    <row r="51" spans="1:8" x14ac:dyDescent="0.25">
      <c r="A51" s="30"/>
      <c r="B51" s="30"/>
      <c r="C51" s="30"/>
      <c r="D51" s="30"/>
      <c r="E51" s="30"/>
      <c r="F51" s="30"/>
      <c r="G51" s="30"/>
      <c r="H51" s="30"/>
    </row>
    <row r="52" spans="1:8" x14ac:dyDescent="0.25">
      <c r="A52" s="30"/>
      <c r="B52" s="30"/>
      <c r="C52" s="30"/>
      <c r="D52" s="30"/>
      <c r="E52" s="30"/>
      <c r="F52" s="30"/>
      <c r="G52" s="30"/>
      <c r="H52" s="30"/>
    </row>
    <row r="53" spans="1:8" x14ac:dyDescent="0.25">
      <c r="A53" s="30"/>
      <c r="B53" s="30"/>
      <c r="C53" s="30"/>
      <c r="D53" s="30"/>
      <c r="E53" s="30"/>
      <c r="F53" s="30"/>
      <c r="G53" s="30"/>
      <c r="H53" s="30"/>
    </row>
    <row r="54" spans="1:8" x14ac:dyDescent="0.25">
      <c r="A54" s="30"/>
      <c r="B54" s="30"/>
      <c r="C54" s="30"/>
      <c r="D54" s="30"/>
      <c r="E54" s="30"/>
      <c r="F54" s="30"/>
      <c r="G54" s="30"/>
      <c r="H54" s="30"/>
    </row>
    <row r="55" spans="1:8" x14ac:dyDescent="0.25">
      <c r="A55" s="30"/>
      <c r="B55" s="30"/>
      <c r="C55" s="30"/>
      <c r="D55" s="30"/>
      <c r="E55" s="30"/>
      <c r="F55" s="30"/>
      <c r="G55" s="30"/>
      <c r="H55" s="30"/>
    </row>
    <row r="56" spans="1:8" x14ac:dyDescent="0.25">
      <c r="A56" s="30"/>
      <c r="B56" s="30"/>
      <c r="C56" s="30"/>
      <c r="D56" s="30"/>
      <c r="E56" s="30"/>
      <c r="F56" s="30"/>
      <c r="G56" s="30"/>
      <c r="H56" s="30"/>
    </row>
    <row r="57" spans="1:8" x14ac:dyDescent="0.25">
      <c r="A57" s="30"/>
      <c r="B57" s="30"/>
      <c r="C57" s="30"/>
      <c r="D57" s="30"/>
      <c r="E57" s="30"/>
      <c r="F57" s="30"/>
      <c r="G57" s="30"/>
      <c r="H57" s="30"/>
    </row>
    <row r="58" spans="1:8" x14ac:dyDescent="0.25">
      <c r="A58" s="30"/>
      <c r="B58" s="30"/>
      <c r="C58" s="30"/>
      <c r="D58" s="30"/>
      <c r="E58" s="30"/>
      <c r="F58" s="30"/>
      <c r="G58" s="30"/>
      <c r="H58" s="30"/>
    </row>
    <row r="59" spans="1:8" x14ac:dyDescent="0.25">
      <c r="A59" s="30"/>
      <c r="B59" s="30"/>
      <c r="C59" s="30"/>
      <c r="D59" s="30"/>
      <c r="E59" s="30"/>
      <c r="F59" s="30"/>
      <c r="G59" s="30"/>
      <c r="H59" s="30"/>
    </row>
    <row r="60" spans="1:8" x14ac:dyDescent="0.25">
      <c r="A60" s="30"/>
      <c r="B60" s="30"/>
      <c r="C60" s="30"/>
      <c r="D60" s="30"/>
      <c r="E60" s="30"/>
      <c r="F60" s="30"/>
      <c r="G60" s="30"/>
      <c r="H60" s="30"/>
    </row>
    <row r="61" spans="1:8" x14ac:dyDescent="0.25">
      <c r="A61" s="30"/>
      <c r="B61" s="30"/>
      <c r="C61" s="30"/>
      <c r="D61" s="30"/>
      <c r="E61" s="30"/>
      <c r="F61" s="30"/>
      <c r="G61" s="30"/>
      <c r="H61" s="30"/>
    </row>
    <row r="62" spans="1:8" x14ac:dyDescent="0.25">
      <c r="A62" s="30"/>
      <c r="B62" s="30"/>
      <c r="C62" s="30"/>
      <c r="D62" s="30"/>
      <c r="E62" s="30"/>
      <c r="F62" s="30"/>
      <c r="G62" s="30"/>
      <c r="H62" s="30"/>
    </row>
    <row r="63" spans="1:8" x14ac:dyDescent="0.25">
      <c r="A63" s="30"/>
      <c r="B63" s="30"/>
      <c r="C63" s="30"/>
      <c r="D63" s="30"/>
      <c r="E63" s="30"/>
      <c r="F63" s="30"/>
      <c r="G63" s="30"/>
      <c r="H63" s="30"/>
    </row>
    <row r="64" spans="1:8" x14ac:dyDescent="0.25">
      <c r="A64" s="30"/>
      <c r="B64" s="30"/>
      <c r="C64" s="30"/>
      <c r="D64" s="30"/>
      <c r="E64" s="30"/>
      <c r="F64" s="30"/>
      <c r="G64" s="30"/>
      <c r="H64" s="30"/>
    </row>
    <row r="65" spans="1:8" x14ac:dyDescent="0.25">
      <c r="A65" s="30"/>
      <c r="B65" s="30"/>
      <c r="C65" s="30"/>
      <c r="D65" s="30"/>
      <c r="E65" s="30"/>
      <c r="F65" s="30"/>
      <c r="G65" s="30"/>
      <c r="H65" s="30"/>
    </row>
    <row r="66" spans="1:8" x14ac:dyDescent="0.25">
      <c r="A66" s="30"/>
      <c r="B66" s="30"/>
      <c r="C66" s="30"/>
      <c r="D66" s="30"/>
      <c r="E66" s="30"/>
      <c r="F66" s="30"/>
      <c r="G66" s="30"/>
      <c r="H66" s="30"/>
    </row>
    <row r="67" spans="1:8" x14ac:dyDescent="0.25">
      <c r="A67" s="30"/>
      <c r="B67" s="30"/>
      <c r="C67" s="30"/>
      <c r="D67" s="30"/>
      <c r="E67" s="30"/>
      <c r="F67" s="30"/>
      <c r="G67" s="30"/>
      <c r="H67" s="30"/>
    </row>
    <row r="68" spans="1:8" x14ac:dyDescent="0.25">
      <c r="A68" s="30"/>
      <c r="B68" s="30"/>
      <c r="C68" s="30"/>
      <c r="D68" s="30"/>
      <c r="E68" s="30"/>
      <c r="F68" s="30"/>
      <c r="G68" s="30"/>
      <c r="H68" s="30"/>
    </row>
    <row r="69" spans="1:8" x14ac:dyDescent="0.25">
      <c r="A69" s="30"/>
      <c r="B69" s="30"/>
      <c r="C69" s="30"/>
      <c r="D69" s="30"/>
      <c r="E69" s="30"/>
      <c r="F69" s="30"/>
      <c r="G69" s="30"/>
      <c r="H69" s="30"/>
    </row>
    <row r="70" spans="1:8" x14ac:dyDescent="0.25">
      <c r="A70" s="30"/>
      <c r="B70" s="30"/>
      <c r="C70" s="30"/>
      <c r="D70" s="30"/>
      <c r="E70" s="30"/>
      <c r="F70" s="30"/>
      <c r="G70" s="30"/>
      <c r="H70" s="30"/>
    </row>
    <row r="71" spans="1:8" x14ac:dyDescent="0.25">
      <c r="A71" s="30"/>
      <c r="B71" s="30"/>
      <c r="C71" s="30"/>
      <c r="D71" s="30"/>
      <c r="E71" s="30"/>
      <c r="F71" s="30"/>
      <c r="G71" s="30"/>
      <c r="H71" s="30"/>
    </row>
    <row r="72" spans="1:8" x14ac:dyDescent="0.25">
      <c r="A72" s="30"/>
      <c r="B72" s="30"/>
      <c r="C72" s="30"/>
      <c r="D72" s="30"/>
      <c r="E72" s="30"/>
      <c r="F72" s="30"/>
      <c r="G72" s="30"/>
      <c r="H72" s="30"/>
    </row>
    <row r="73" spans="1:8" x14ac:dyDescent="0.25">
      <c r="A73" s="30"/>
      <c r="B73" s="30"/>
      <c r="C73" s="30"/>
      <c r="D73" s="30"/>
      <c r="E73" s="30"/>
      <c r="F73" s="30"/>
      <c r="G73" s="30"/>
      <c r="H73" s="30"/>
    </row>
    <row r="74" spans="1:8" x14ac:dyDescent="0.25">
      <c r="A74" s="30"/>
      <c r="B74" s="30"/>
      <c r="C74" s="30"/>
      <c r="D74" s="30"/>
      <c r="E74" s="30"/>
      <c r="F74" s="30"/>
      <c r="G74" s="30"/>
      <c r="H74" s="30"/>
    </row>
    <row r="75" spans="1:8" x14ac:dyDescent="0.25">
      <c r="A75" s="30"/>
      <c r="B75" s="30"/>
      <c r="C75" s="30"/>
      <c r="D75" s="30"/>
      <c r="E75" s="30"/>
      <c r="F75" s="30"/>
      <c r="G75" s="30"/>
      <c r="H75" s="30"/>
    </row>
    <row r="76" spans="1:8" x14ac:dyDescent="0.25">
      <c r="A76" s="30"/>
      <c r="B76" s="30"/>
      <c r="C76" s="30"/>
      <c r="D76" s="30"/>
      <c r="E76" s="30"/>
      <c r="F76" s="30"/>
      <c r="G76" s="30"/>
      <c r="H76" s="30"/>
    </row>
    <row r="77" spans="1:8" x14ac:dyDescent="0.25">
      <c r="A77" s="30"/>
      <c r="B77" s="30"/>
      <c r="C77" s="30"/>
      <c r="D77" s="30"/>
      <c r="E77" s="30"/>
      <c r="F77" s="30"/>
      <c r="G77" s="30"/>
      <c r="H77" s="30"/>
    </row>
    <row r="78" spans="1:8" x14ac:dyDescent="0.25">
      <c r="A78" s="30"/>
      <c r="B78" s="30"/>
      <c r="C78" s="30"/>
      <c r="D78" s="30"/>
      <c r="E78" s="30"/>
      <c r="F78" s="30"/>
      <c r="G78" s="30"/>
      <c r="H78" s="30"/>
    </row>
    <row r="79" spans="1:8" x14ac:dyDescent="0.25">
      <c r="A79" s="30"/>
      <c r="B79" s="30"/>
      <c r="C79" s="30"/>
      <c r="D79" s="30"/>
      <c r="E79" s="30"/>
      <c r="F79" s="30"/>
      <c r="G79" s="30"/>
      <c r="H79" s="30"/>
    </row>
    <row r="80" spans="1:8" x14ac:dyDescent="0.25">
      <c r="A80" s="30"/>
      <c r="B80" s="30"/>
      <c r="C80" s="30"/>
      <c r="D80" s="30"/>
      <c r="E80" s="30"/>
      <c r="F80" s="30"/>
      <c r="G80" s="30"/>
      <c r="H80" s="30"/>
    </row>
    <row r="81" spans="1:8" x14ac:dyDescent="0.25">
      <c r="A81" s="30"/>
      <c r="B81" s="30"/>
      <c r="C81" s="30"/>
      <c r="D81" s="30"/>
      <c r="E81" s="30"/>
      <c r="F81" s="30"/>
      <c r="G81" s="30"/>
      <c r="H81" s="30"/>
    </row>
    <row r="82" spans="1:8" x14ac:dyDescent="0.25">
      <c r="A82" s="30"/>
      <c r="B82" s="30"/>
      <c r="C82" s="30"/>
      <c r="D82" s="30"/>
      <c r="E82" s="30"/>
      <c r="F82" s="30"/>
      <c r="G82" s="30"/>
      <c r="H82" s="30"/>
    </row>
    <row r="83" spans="1:8" x14ac:dyDescent="0.25">
      <c r="A83" s="30"/>
      <c r="B83" s="30"/>
      <c r="C83" s="30"/>
      <c r="D83" s="30"/>
      <c r="E83" s="30"/>
      <c r="F83" s="30"/>
      <c r="G83" s="30"/>
      <c r="H83" s="30"/>
    </row>
    <row r="84" spans="1:8" x14ac:dyDescent="0.25">
      <c r="A84" s="30"/>
      <c r="B84" s="30"/>
      <c r="C84" s="30"/>
      <c r="D84" s="30"/>
      <c r="E84" s="30"/>
      <c r="F84" s="30"/>
      <c r="G84" s="30"/>
      <c r="H84" s="30"/>
    </row>
    <row r="85" spans="1:8" x14ac:dyDescent="0.25">
      <c r="A85" s="30"/>
      <c r="B85" s="30"/>
      <c r="C85" s="30"/>
      <c r="D85" s="30"/>
      <c r="E85" s="30"/>
      <c r="F85" s="30"/>
      <c r="G85" s="30"/>
      <c r="H85" s="30"/>
    </row>
    <row r="86" spans="1:8" x14ac:dyDescent="0.25">
      <c r="A86" s="30"/>
      <c r="B86" s="30"/>
      <c r="C86" s="30"/>
      <c r="D86" s="30"/>
      <c r="E86" s="30"/>
      <c r="F86" s="30"/>
      <c r="G86" s="30"/>
      <c r="H86" s="30"/>
    </row>
    <row r="87" spans="1:8" x14ac:dyDescent="0.25">
      <c r="A87" s="30"/>
      <c r="B87" s="30"/>
      <c r="C87" s="30"/>
      <c r="D87" s="30"/>
      <c r="E87" s="30"/>
      <c r="F87" s="30"/>
      <c r="G87" s="30"/>
      <c r="H87" s="30"/>
    </row>
    <row r="88" spans="1:8" x14ac:dyDescent="0.25">
      <c r="A88" s="30"/>
      <c r="B88" s="30"/>
      <c r="C88" s="30"/>
      <c r="D88" s="30"/>
      <c r="E88" s="30"/>
      <c r="F88" s="30"/>
      <c r="G88" s="30"/>
      <c r="H88" s="30"/>
    </row>
    <row r="89" spans="1:8" x14ac:dyDescent="0.25">
      <c r="A89" s="30"/>
      <c r="B89" s="30"/>
      <c r="C89" s="30"/>
      <c r="D89" s="30"/>
      <c r="E89" s="30"/>
      <c r="F89" s="30"/>
      <c r="G89" s="30"/>
      <c r="H89" s="30"/>
    </row>
    <row r="90" spans="1:8" x14ac:dyDescent="0.25">
      <c r="A90" s="30"/>
      <c r="B90" s="30"/>
      <c r="C90" s="30"/>
      <c r="D90" s="30"/>
      <c r="E90" s="30"/>
      <c r="F90" s="30"/>
      <c r="G90" s="30"/>
      <c r="H90" s="30"/>
    </row>
    <row r="91" spans="1:8" x14ac:dyDescent="0.25">
      <c r="A91" s="30"/>
      <c r="B91" s="30"/>
      <c r="C91" s="30"/>
      <c r="D91" s="30"/>
      <c r="E91" s="30"/>
      <c r="F91" s="30"/>
      <c r="G91" s="30"/>
      <c r="H91" s="30"/>
    </row>
    <row r="92" spans="1:8" x14ac:dyDescent="0.25">
      <c r="A92" s="30"/>
      <c r="B92" s="30"/>
      <c r="C92" s="30"/>
      <c r="D92" s="30"/>
      <c r="E92" s="30"/>
      <c r="F92" s="30"/>
      <c r="G92" s="30"/>
      <c r="H92" s="30"/>
    </row>
    <row r="93" spans="1:8" x14ac:dyDescent="0.25">
      <c r="A93" s="30"/>
      <c r="B93" s="30"/>
      <c r="C93" s="30"/>
      <c r="D93" s="30"/>
      <c r="E93" s="30"/>
      <c r="F93" s="30"/>
      <c r="G93" s="30"/>
      <c r="H93" s="30"/>
    </row>
    <row r="94" spans="1:8" x14ac:dyDescent="0.25">
      <c r="A94" s="30"/>
      <c r="B94" s="30"/>
      <c r="C94" s="30"/>
      <c r="D94" s="30"/>
      <c r="E94" s="30"/>
      <c r="F94" s="30"/>
      <c r="G94" s="30"/>
      <c r="H94" s="30"/>
    </row>
    <row r="95" spans="1:8" x14ac:dyDescent="0.25">
      <c r="A95" s="30"/>
      <c r="B95" s="30"/>
      <c r="C95" s="30"/>
      <c r="D95" s="30"/>
      <c r="E95" s="30"/>
      <c r="F95" s="30"/>
      <c r="G95" s="30"/>
      <c r="H95" s="30"/>
    </row>
    <row r="96" spans="1:8" x14ac:dyDescent="0.25">
      <c r="A96" s="30"/>
      <c r="B96" s="30"/>
      <c r="C96" s="30"/>
      <c r="D96" s="30"/>
      <c r="E96" s="30"/>
      <c r="F96" s="30"/>
      <c r="G96" s="30"/>
      <c r="H96" s="30"/>
    </row>
    <row r="97" spans="1:8" x14ac:dyDescent="0.25">
      <c r="A97" s="30"/>
      <c r="B97" s="30"/>
      <c r="C97" s="30"/>
      <c r="D97" s="30"/>
      <c r="E97" s="30"/>
      <c r="F97" s="30"/>
      <c r="G97" s="30"/>
      <c r="H97" s="30"/>
    </row>
    <row r="98" spans="1:8" x14ac:dyDescent="0.25">
      <c r="A98" s="30"/>
      <c r="B98" s="30"/>
      <c r="C98" s="30"/>
      <c r="D98" s="30"/>
      <c r="E98" s="30"/>
      <c r="F98" s="30"/>
      <c r="G98" s="30"/>
      <c r="H98" s="30"/>
    </row>
    <row r="99" spans="1:8" x14ac:dyDescent="0.25">
      <c r="A99" s="30"/>
      <c r="B99" s="30"/>
      <c r="C99" s="30"/>
      <c r="D99" s="30"/>
      <c r="E99" s="30"/>
      <c r="F99" s="30"/>
      <c r="G99" s="30"/>
      <c r="H99" s="30"/>
    </row>
    <row r="100" spans="1:8" x14ac:dyDescent="0.25">
      <c r="A100" s="30"/>
      <c r="B100" s="30"/>
      <c r="C100" s="30"/>
      <c r="D100" s="30"/>
      <c r="E100" s="30"/>
      <c r="F100" s="30"/>
      <c r="G100" s="30"/>
      <c r="H100" s="30"/>
    </row>
    <row r="101" spans="1:8" x14ac:dyDescent="0.25">
      <c r="A101" s="30"/>
      <c r="B101" s="30"/>
      <c r="C101" s="30"/>
      <c r="D101" s="30"/>
      <c r="E101" s="30"/>
      <c r="F101" s="30"/>
      <c r="G101" s="30"/>
      <c r="H101" s="30"/>
    </row>
    <row r="102" spans="1:8" x14ac:dyDescent="0.25">
      <c r="A102" s="30"/>
      <c r="B102" s="30"/>
      <c r="C102" s="30"/>
      <c r="D102" s="30"/>
      <c r="E102" s="30"/>
      <c r="F102" s="30"/>
      <c r="G102" s="30"/>
      <c r="H102" s="30"/>
    </row>
    <row r="103" spans="1:8" x14ac:dyDescent="0.25">
      <c r="A103" s="30"/>
      <c r="B103" s="30"/>
      <c r="C103" s="30"/>
      <c r="D103" s="30"/>
      <c r="E103" s="30"/>
      <c r="F103" s="30"/>
      <c r="G103" s="30"/>
      <c r="H103" s="30"/>
    </row>
    <row r="104" spans="1:8" x14ac:dyDescent="0.25">
      <c r="A104" s="30"/>
      <c r="B104" s="30"/>
      <c r="C104" s="30"/>
      <c r="D104" s="30"/>
      <c r="E104" s="30"/>
      <c r="F104" s="30"/>
      <c r="G104" s="30"/>
      <c r="H104" s="30"/>
    </row>
    <row r="105" spans="1:8" x14ac:dyDescent="0.25">
      <c r="A105" s="30"/>
      <c r="B105" s="30"/>
      <c r="C105" s="30"/>
      <c r="D105" s="30"/>
      <c r="E105" s="30"/>
      <c r="F105" s="30"/>
      <c r="G105" s="30"/>
      <c r="H105" s="30"/>
    </row>
    <row r="106" spans="1:8" x14ac:dyDescent="0.25">
      <c r="A106" s="30"/>
      <c r="B106" s="30"/>
      <c r="C106" s="30"/>
      <c r="D106" s="30"/>
      <c r="E106" s="30"/>
      <c r="F106" s="30"/>
      <c r="G106" s="30"/>
      <c r="H106" s="30"/>
    </row>
    <row r="107" spans="1:8" x14ac:dyDescent="0.25">
      <c r="A107" s="30"/>
      <c r="B107" s="30"/>
      <c r="C107" s="30"/>
      <c r="D107" s="30"/>
      <c r="E107" s="30"/>
      <c r="F107" s="30"/>
      <c r="G107" s="30"/>
      <c r="H107" s="30"/>
    </row>
    <row r="108" spans="1:8" x14ac:dyDescent="0.25">
      <c r="A108" s="30"/>
      <c r="B108" s="30"/>
      <c r="C108" s="30"/>
      <c r="D108" s="30"/>
      <c r="E108" s="30"/>
      <c r="F108" s="30"/>
      <c r="G108" s="30"/>
      <c r="H108" s="30"/>
    </row>
    <row r="109" spans="1:8" x14ac:dyDescent="0.25">
      <c r="A109" s="30"/>
      <c r="B109" s="30"/>
      <c r="C109" s="30"/>
      <c r="D109" s="30"/>
      <c r="E109" s="30"/>
      <c r="F109" s="30"/>
      <c r="G109" s="30"/>
      <c r="H109" s="30"/>
    </row>
    <row r="110" spans="1:8" x14ac:dyDescent="0.25">
      <c r="A110" s="30"/>
      <c r="B110" s="30"/>
      <c r="C110" s="30"/>
      <c r="D110" s="30"/>
      <c r="E110" s="30"/>
      <c r="F110" s="30"/>
      <c r="G110" s="30"/>
      <c r="H110" s="30"/>
    </row>
    <row r="111" spans="1:8" x14ac:dyDescent="0.25">
      <c r="A111" s="30"/>
      <c r="B111" s="30"/>
      <c r="C111" s="30"/>
      <c r="D111" s="30"/>
      <c r="E111" s="30"/>
      <c r="F111" s="30"/>
      <c r="G111" s="30"/>
      <c r="H111" s="30"/>
    </row>
    <row r="112" spans="1:8" x14ac:dyDescent="0.25">
      <c r="A112" s="30"/>
      <c r="B112" s="30"/>
      <c r="C112" s="30"/>
      <c r="D112" s="30"/>
      <c r="E112" s="30"/>
      <c r="F112" s="30"/>
      <c r="G112" s="30"/>
      <c r="H112" s="30"/>
    </row>
    <row r="113" spans="1:8" x14ac:dyDescent="0.25">
      <c r="A113" s="30"/>
      <c r="B113" s="30"/>
      <c r="C113" s="30"/>
      <c r="D113" s="30"/>
      <c r="E113" s="30"/>
      <c r="F113" s="30"/>
      <c r="G113" s="30"/>
      <c r="H113" s="30"/>
    </row>
    <row r="114" spans="1:8" x14ac:dyDescent="0.25">
      <c r="A114" s="30"/>
      <c r="B114" s="30"/>
      <c r="C114" s="30"/>
      <c r="D114" s="30"/>
      <c r="E114" s="30"/>
      <c r="F114" s="30"/>
      <c r="G114" s="30"/>
      <c r="H114" s="30"/>
    </row>
    <row r="115" spans="1:8" x14ac:dyDescent="0.25">
      <c r="A115" s="30"/>
      <c r="B115" s="30"/>
      <c r="C115" s="30"/>
      <c r="D115" s="30"/>
      <c r="E115" s="30"/>
      <c r="F115" s="30"/>
      <c r="G115" s="30"/>
      <c r="H115" s="30"/>
    </row>
    <row r="116" spans="1:8" x14ac:dyDescent="0.25">
      <c r="A116" s="30"/>
      <c r="B116" s="30"/>
      <c r="C116" s="30"/>
      <c r="D116" s="30"/>
      <c r="E116" s="30"/>
      <c r="F116" s="30"/>
      <c r="G116" s="30"/>
      <c r="H116" s="30"/>
    </row>
    <row r="117" spans="1:8" x14ac:dyDescent="0.25">
      <c r="A117" s="30"/>
      <c r="B117" s="30"/>
      <c r="C117" s="30"/>
      <c r="D117" s="30"/>
      <c r="E117" s="30"/>
      <c r="F117" s="30"/>
      <c r="G117" s="30"/>
      <c r="H117" s="30"/>
    </row>
    <row r="118" spans="1:8" x14ac:dyDescent="0.25">
      <c r="A118" s="30"/>
      <c r="B118" s="30"/>
      <c r="C118" s="30"/>
      <c r="D118" s="30"/>
      <c r="E118" s="30"/>
      <c r="F118" s="30"/>
      <c r="G118" s="30"/>
      <c r="H118" s="30"/>
    </row>
    <row r="119" spans="1:8" x14ac:dyDescent="0.25">
      <c r="A119" s="30"/>
      <c r="B119" s="30"/>
      <c r="C119" s="30"/>
      <c r="D119" s="30"/>
      <c r="E119" s="30"/>
      <c r="F119" s="30"/>
      <c r="G119" s="30"/>
      <c r="H119" s="30"/>
    </row>
    <row r="120" spans="1:8" x14ac:dyDescent="0.25">
      <c r="A120" s="30"/>
      <c r="B120" s="30"/>
      <c r="C120" s="30"/>
      <c r="D120" s="30"/>
      <c r="E120" s="30"/>
      <c r="F120" s="30"/>
      <c r="G120" s="30"/>
      <c r="H120" s="30"/>
    </row>
    <row r="121" spans="1:8" x14ac:dyDescent="0.25">
      <c r="A121" s="30"/>
      <c r="B121" s="30"/>
      <c r="C121" s="30"/>
      <c r="D121" s="30"/>
      <c r="E121" s="30"/>
      <c r="F121" s="30"/>
      <c r="G121" s="30"/>
      <c r="H121" s="30"/>
    </row>
    <row r="122" spans="1:8" x14ac:dyDescent="0.25">
      <c r="A122" s="30"/>
      <c r="B122" s="30"/>
      <c r="C122" s="30"/>
      <c r="D122" s="30"/>
      <c r="E122" s="30"/>
      <c r="F122" s="30"/>
      <c r="G122" s="30"/>
      <c r="H122" s="30"/>
    </row>
    <row r="123" spans="1:8" x14ac:dyDescent="0.25">
      <c r="A123" s="30"/>
      <c r="B123" s="30"/>
      <c r="C123" s="30"/>
      <c r="D123" s="30"/>
      <c r="E123" s="30"/>
      <c r="F123" s="30"/>
      <c r="G123" s="30"/>
      <c r="H123" s="30"/>
    </row>
    <row r="124" spans="1:8" x14ac:dyDescent="0.25">
      <c r="A124" s="30"/>
      <c r="B124" s="30"/>
      <c r="C124" s="30"/>
      <c r="D124" s="30"/>
      <c r="E124" s="30"/>
      <c r="F124" s="30"/>
      <c r="G124" s="30"/>
      <c r="H124" s="30"/>
    </row>
    <row r="125" spans="1:8" x14ac:dyDescent="0.25">
      <c r="A125" s="30"/>
      <c r="B125" s="30"/>
      <c r="C125" s="30"/>
      <c r="D125" s="30"/>
      <c r="E125" s="30"/>
      <c r="F125" s="30"/>
      <c r="G125" s="30"/>
      <c r="H125" s="30"/>
    </row>
    <row r="126" spans="1:8" x14ac:dyDescent="0.25">
      <c r="A126" s="30"/>
      <c r="B126" s="30"/>
      <c r="C126" s="30"/>
      <c r="D126" s="30"/>
      <c r="E126" s="30"/>
      <c r="F126" s="30"/>
      <c r="G126" s="30"/>
      <c r="H126" s="30"/>
    </row>
    <row r="127" spans="1:8" x14ac:dyDescent="0.25">
      <c r="A127" s="30"/>
      <c r="B127" s="30"/>
      <c r="C127" s="30"/>
      <c r="D127" s="30"/>
      <c r="E127" s="30"/>
      <c r="F127" s="30"/>
      <c r="G127" s="30"/>
      <c r="H127" s="30"/>
    </row>
    <row r="128" spans="1:8" x14ac:dyDescent="0.25">
      <c r="A128" s="30"/>
      <c r="B128" s="30"/>
      <c r="C128" s="30"/>
      <c r="D128" s="30"/>
      <c r="E128" s="30"/>
      <c r="F128" s="30"/>
      <c r="G128" s="30"/>
      <c r="H128" s="30"/>
    </row>
    <row r="129" spans="1:8" x14ac:dyDescent="0.25">
      <c r="A129" s="30"/>
      <c r="B129" s="30"/>
      <c r="C129" s="30"/>
      <c r="D129" s="30"/>
      <c r="E129" s="30"/>
      <c r="F129" s="30"/>
      <c r="G129" s="30"/>
      <c r="H129" s="30"/>
    </row>
    <row r="130" spans="1:8" x14ac:dyDescent="0.25">
      <c r="A130" s="30"/>
      <c r="B130" s="30"/>
      <c r="C130" s="30"/>
      <c r="D130" s="30"/>
      <c r="E130" s="30"/>
      <c r="F130" s="30"/>
      <c r="G130" s="30"/>
      <c r="H130" s="30"/>
    </row>
    <row r="131" spans="1:8" x14ac:dyDescent="0.25">
      <c r="A131" s="30"/>
      <c r="B131" s="30"/>
      <c r="C131" s="30"/>
      <c r="D131" s="30"/>
      <c r="E131" s="30"/>
      <c r="F131" s="30"/>
      <c r="G131" s="30"/>
      <c r="H131" s="30"/>
    </row>
    <row r="132" spans="1:8" x14ac:dyDescent="0.25">
      <c r="A132" s="30"/>
      <c r="B132" s="30"/>
      <c r="C132" s="30"/>
      <c r="D132" s="30"/>
      <c r="E132" s="30"/>
      <c r="F132" s="30"/>
      <c r="G132" s="30"/>
      <c r="H132" s="30"/>
    </row>
    <row r="133" spans="1:8" x14ac:dyDescent="0.25">
      <c r="A133" s="30"/>
      <c r="B133" s="30"/>
      <c r="C133" s="30"/>
      <c r="D133" s="30"/>
      <c r="E133" s="30"/>
      <c r="F133" s="30"/>
      <c r="G133" s="30"/>
      <c r="H133" s="30"/>
    </row>
    <row r="134" spans="1:8" x14ac:dyDescent="0.25">
      <c r="A134" s="30"/>
      <c r="B134" s="30"/>
      <c r="C134" s="30"/>
      <c r="D134" s="30"/>
      <c r="E134" s="30"/>
      <c r="F134" s="30"/>
      <c r="G134" s="30"/>
      <c r="H134" s="30"/>
    </row>
    <row r="135" spans="1:8" x14ac:dyDescent="0.25">
      <c r="A135" s="30"/>
      <c r="B135" s="30"/>
      <c r="C135" s="30"/>
      <c r="D135" s="30"/>
      <c r="E135" s="30"/>
      <c r="F135" s="30"/>
      <c r="G135" s="30"/>
      <c r="H135" s="30"/>
    </row>
    <row r="136" spans="1:8" x14ac:dyDescent="0.25">
      <c r="A136" s="30"/>
      <c r="B136" s="30"/>
      <c r="C136" s="30"/>
      <c r="D136" s="30"/>
      <c r="E136" s="30"/>
      <c r="F136" s="30"/>
      <c r="G136" s="30"/>
      <c r="H136" s="30"/>
    </row>
    <row r="137" spans="1:8" x14ac:dyDescent="0.25">
      <c r="A137" s="30"/>
      <c r="B137" s="30"/>
      <c r="C137" s="30"/>
      <c r="D137" s="30"/>
      <c r="E137" s="30"/>
      <c r="F137" s="30"/>
      <c r="G137" s="30"/>
      <c r="H137" s="30"/>
    </row>
    <row r="138" spans="1:8" x14ac:dyDescent="0.25">
      <c r="A138" s="30"/>
      <c r="B138" s="30"/>
      <c r="C138" s="30"/>
      <c r="D138" s="30"/>
      <c r="E138" s="30"/>
      <c r="F138" s="30"/>
      <c r="G138" s="30"/>
      <c r="H138" s="30"/>
    </row>
    <row r="139" spans="1:8" x14ac:dyDescent="0.25">
      <c r="A139" s="30"/>
      <c r="B139" s="30"/>
      <c r="C139" s="30"/>
      <c r="D139" s="30"/>
      <c r="E139" s="30"/>
      <c r="F139" s="30"/>
      <c r="G139" s="30"/>
      <c r="H139" s="30"/>
    </row>
    <row r="140" spans="1:8" x14ac:dyDescent="0.25">
      <c r="A140" s="30"/>
      <c r="B140" s="30"/>
      <c r="C140" s="30"/>
      <c r="D140" s="30"/>
      <c r="E140" s="30"/>
      <c r="F140" s="30"/>
      <c r="G140" s="30"/>
      <c r="H140" s="30"/>
    </row>
    <row r="141" spans="1:8" x14ac:dyDescent="0.25">
      <c r="A141" s="30"/>
      <c r="B141" s="30"/>
      <c r="C141" s="30"/>
      <c r="D141" s="30"/>
      <c r="E141" s="30"/>
      <c r="F141" s="30"/>
      <c r="G141" s="30"/>
      <c r="H141" s="30"/>
    </row>
    <row r="142" spans="1:8" x14ac:dyDescent="0.25">
      <c r="A142" s="30"/>
      <c r="B142" s="30"/>
      <c r="C142" s="30"/>
      <c r="D142" s="30"/>
      <c r="E142" s="30"/>
      <c r="F142" s="30"/>
      <c r="G142" s="30"/>
      <c r="H142" s="30"/>
    </row>
    <row r="143" spans="1:8" x14ac:dyDescent="0.25">
      <c r="A143" s="30"/>
      <c r="B143" s="30"/>
      <c r="C143" s="30"/>
      <c r="D143" s="30"/>
      <c r="E143" s="30"/>
      <c r="F143" s="30"/>
      <c r="G143" s="30"/>
      <c r="H143" s="30"/>
    </row>
    <row r="144" spans="1:8" x14ac:dyDescent="0.25">
      <c r="A144" s="30"/>
      <c r="B144" s="30"/>
      <c r="C144" s="30"/>
      <c r="D144" s="30"/>
      <c r="E144" s="30"/>
      <c r="F144" s="30"/>
      <c r="G144" s="30"/>
      <c r="H144" s="30"/>
    </row>
    <row r="145" spans="1:8" x14ac:dyDescent="0.25">
      <c r="A145" s="30"/>
      <c r="B145" s="30"/>
      <c r="C145" s="30"/>
      <c r="D145" s="30"/>
      <c r="E145" s="30"/>
      <c r="F145" s="30"/>
      <c r="G145" s="30"/>
      <c r="H145" s="30"/>
    </row>
    <row r="146" spans="1:8" x14ac:dyDescent="0.25">
      <c r="A146" s="30"/>
      <c r="B146" s="30"/>
      <c r="C146" s="30"/>
      <c r="D146" s="30"/>
      <c r="E146" s="30"/>
      <c r="F146" s="30"/>
      <c r="G146" s="30"/>
      <c r="H146" s="30"/>
    </row>
    <row r="147" spans="1:8" x14ac:dyDescent="0.25">
      <c r="A147" s="30"/>
      <c r="B147" s="30"/>
      <c r="C147" s="30"/>
      <c r="D147" s="30"/>
      <c r="E147" s="30"/>
      <c r="F147" s="30"/>
      <c r="G147" s="30"/>
      <c r="H147" s="30"/>
    </row>
    <row r="148" spans="1:8" x14ac:dyDescent="0.25">
      <c r="A148" s="30"/>
      <c r="B148" s="30"/>
      <c r="C148" s="30"/>
      <c r="D148" s="30"/>
      <c r="E148" s="30"/>
      <c r="F148" s="30"/>
      <c r="G148" s="30"/>
      <c r="H148" s="30"/>
    </row>
    <row r="149" spans="1:8" x14ac:dyDescent="0.25">
      <c r="A149" s="30"/>
      <c r="B149" s="30"/>
      <c r="C149" s="30"/>
      <c r="D149" s="30"/>
      <c r="E149" s="30"/>
      <c r="F149" s="30"/>
      <c r="G149" s="30"/>
      <c r="H149" s="30"/>
    </row>
    <row r="150" spans="1:8" x14ac:dyDescent="0.25">
      <c r="A150" s="30"/>
      <c r="B150" s="30"/>
      <c r="C150" s="30"/>
      <c r="D150" s="30"/>
      <c r="E150" s="30"/>
      <c r="F150" s="30"/>
      <c r="G150" s="30"/>
      <c r="H150" s="30"/>
    </row>
    <row r="151" spans="1:8" x14ac:dyDescent="0.25">
      <c r="A151" s="30"/>
      <c r="B151" s="30"/>
      <c r="C151" s="30"/>
      <c r="D151" s="30"/>
      <c r="E151" s="30"/>
      <c r="F151" s="30"/>
      <c r="G151" s="30"/>
      <c r="H151" s="30"/>
    </row>
    <row r="152" spans="1:8" x14ac:dyDescent="0.25">
      <c r="A152" s="30"/>
      <c r="B152" s="30"/>
      <c r="C152" s="30"/>
      <c r="D152" s="30"/>
      <c r="E152" s="30"/>
      <c r="F152" s="30"/>
      <c r="G152" s="30"/>
      <c r="H152" s="30"/>
    </row>
    <row r="153" spans="1:8" x14ac:dyDescent="0.25">
      <c r="A153" s="30"/>
      <c r="B153" s="30"/>
      <c r="C153" s="30"/>
      <c r="D153" s="30"/>
      <c r="E153" s="30"/>
      <c r="F153" s="30"/>
      <c r="G153" s="30"/>
      <c r="H153" s="30"/>
    </row>
    <row r="154" spans="1:8" x14ac:dyDescent="0.25">
      <c r="A154" s="30"/>
      <c r="B154" s="30"/>
      <c r="C154" s="30"/>
      <c r="D154" s="30"/>
      <c r="E154" s="30"/>
      <c r="F154" s="30"/>
      <c r="G154" s="30"/>
      <c r="H154" s="30"/>
    </row>
    <row r="155" spans="1:8" x14ac:dyDescent="0.25">
      <c r="A155" s="30"/>
      <c r="B155" s="30"/>
      <c r="C155" s="30"/>
      <c r="D155" s="30"/>
      <c r="E155" s="30"/>
      <c r="F155" s="30"/>
      <c r="G155" s="30"/>
      <c r="H155" s="30"/>
    </row>
    <row r="156" spans="1:8" x14ac:dyDescent="0.25">
      <c r="A156" s="30"/>
      <c r="B156" s="30"/>
      <c r="C156" s="30"/>
      <c r="D156" s="30"/>
      <c r="E156" s="30"/>
      <c r="F156" s="30"/>
      <c r="G156" s="30"/>
      <c r="H156" s="30"/>
    </row>
    <row r="157" spans="1:8" x14ac:dyDescent="0.25">
      <c r="A157" s="30"/>
      <c r="B157" s="30"/>
      <c r="C157" s="30"/>
      <c r="D157" s="30"/>
      <c r="E157" s="30"/>
      <c r="F157" s="30"/>
      <c r="G157" s="30"/>
      <c r="H157" s="30"/>
    </row>
    <row r="158" spans="1:8" x14ac:dyDescent="0.25">
      <c r="A158" s="30"/>
      <c r="B158" s="30"/>
      <c r="C158" s="30"/>
      <c r="D158" s="30"/>
      <c r="E158" s="30"/>
      <c r="F158" s="30"/>
      <c r="G158" s="30"/>
      <c r="H158" s="30"/>
    </row>
    <row r="159" spans="1:8" x14ac:dyDescent="0.25">
      <c r="A159" s="30"/>
      <c r="B159" s="30"/>
      <c r="C159" s="30"/>
      <c r="D159" s="30"/>
      <c r="E159" s="30"/>
      <c r="F159" s="30"/>
      <c r="G159" s="30"/>
      <c r="H159" s="30"/>
    </row>
    <row r="160" spans="1:8" x14ac:dyDescent="0.25">
      <c r="A160" s="30"/>
      <c r="B160" s="30"/>
      <c r="C160" s="30"/>
      <c r="D160" s="30"/>
      <c r="E160" s="30"/>
      <c r="F160" s="30"/>
      <c r="G160" s="30"/>
      <c r="H160" s="30"/>
    </row>
    <row r="161" spans="1:8" x14ac:dyDescent="0.25">
      <c r="A161" s="30"/>
      <c r="B161" s="30"/>
      <c r="C161" s="30"/>
      <c r="D161" s="30"/>
      <c r="E161" s="30"/>
      <c r="F161" s="30"/>
      <c r="G161" s="30"/>
      <c r="H161" s="30"/>
    </row>
    <row r="162" spans="1:8" x14ac:dyDescent="0.25">
      <c r="A162" s="30"/>
      <c r="B162" s="30"/>
      <c r="C162" s="30"/>
      <c r="D162" s="30"/>
      <c r="E162" s="30"/>
      <c r="F162" s="30"/>
      <c r="G162" s="30"/>
      <c r="H162" s="30"/>
    </row>
    <row r="163" spans="1:8" x14ac:dyDescent="0.25">
      <c r="A163" s="30"/>
      <c r="B163" s="30"/>
      <c r="C163" s="30"/>
      <c r="D163" s="30"/>
      <c r="E163" s="30"/>
      <c r="F163" s="30"/>
      <c r="G163" s="30"/>
      <c r="H163" s="30"/>
    </row>
    <row r="164" spans="1:8" x14ac:dyDescent="0.25">
      <c r="A164" s="30"/>
      <c r="B164" s="30"/>
      <c r="C164" s="30"/>
      <c r="D164" s="30"/>
      <c r="E164" s="30"/>
      <c r="F164" s="30"/>
      <c r="G164" s="30"/>
      <c r="H164" s="30"/>
    </row>
    <row r="165" spans="1:8" x14ac:dyDescent="0.25">
      <c r="A165" s="30"/>
      <c r="B165" s="30"/>
      <c r="C165" s="30"/>
      <c r="D165" s="30"/>
      <c r="E165" s="30"/>
      <c r="F165" s="30"/>
      <c r="G165" s="30"/>
      <c r="H165" s="30"/>
    </row>
    <row r="166" spans="1:8" x14ac:dyDescent="0.25">
      <c r="A166" s="30"/>
      <c r="B166" s="30"/>
      <c r="C166" s="30"/>
      <c r="D166" s="30"/>
      <c r="E166" s="30"/>
      <c r="F166" s="30"/>
      <c r="G166" s="30"/>
      <c r="H166" s="30"/>
    </row>
    <row r="167" spans="1:8" x14ac:dyDescent="0.25">
      <c r="A167" s="30"/>
      <c r="B167" s="30"/>
      <c r="C167" s="30"/>
      <c r="D167" s="30"/>
      <c r="E167" s="30"/>
      <c r="F167" s="30"/>
      <c r="G167" s="30"/>
      <c r="H167" s="30"/>
    </row>
    <row r="168" spans="1:8" x14ac:dyDescent="0.25">
      <c r="A168" s="30"/>
      <c r="B168" s="30"/>
      <c r="C168" s="30"/>
      <c r="D168" s="30"/>
      <c r="E168" s="30"/>
      <c r="F168" s="30"/>
      <c r="G168" s="30"/>
      <c r="H168" s="30"/>
    </row>
    <row r="169" spans="1:8" x14ac:dyDescent="0.25">
      <c r="A169" s="30"/>
      <c r="B169" s="30"/>
      <c r="C169" s="30"/>
      <c r="D169" s="30"/>
      <c r="E169" s="30"/>
      <c r="F169" s="30"/>
      <c r="G169" s="30"/>
      <c r="H169" s="30"/>
    </row>
    <row r="170" spans="1:8" x14ac:dyDescent="0.25">
      <c r="A170" s="30"/>
      <c r="B170" s="30"/>
      <c r="C170" s="30"/>
      <c r="D170" s="30"/>
      <c r="E170" s="30"/>
      <c r="F170" s="30"/>
      <c r="G170" s="30"/>
      <c r="H170" s="30"/>
    </row>
    <row r="171" spans="1:8" x14ac:dyDescent="0.25">
      <c r="A171" s="30"/>
      <c r="B171" s="30"/>
      <c r="C171" s="30"/>
      <c r="D171" s="30"/>
      <c r="E171" s="30"/>
      <c r="F171" s="30"/>
      <c r="G171" s="30"/>
      <c r="H171" s="30"/>
    </row>
    <row r="172" spans="1:8" x14ac:dyDescent="0.25">
      <c r="A172" s="30"/>
      <c r="B172" s="30"/>
      <c r="C172" s="30"/>
      <c r="D172" s="30"/>
      <c r="E172" s="30"/>
      <c r="F172" s="30"/>
      <c r="G172" s="30"/>
      <c r="H172" s="30"/>
    </row>
    <row r="173" spans="1:8" x14ac:dyDescent="0.25">
      <c r="A173" s="30"/>
      <c r="B173" s="30"/>
      <c r="C173" s="30"/>
      <c r="D173" s="30"/>
      <c r="E173" s="30"/>
      <c r="F173" s="30"/>
      <c r="G173" s="30"/>
      <c r="H173" s="30"/>
    </row>
    <row r="174" spans="1:8" x14ac:dyDescent="0.25">
      <c r="A174" s="30"/>
      <c r="B174" s="30"/>
      <c r="C174" s="30"/>
      <c r="D174" s="30"/>
      <c r="E174" s="30"/>
      <c r="F174" s="30"/>
      <c r="G174" s="30"/>
      <c r="H174" s="30"/>
    </row>
    <row r="175" spans="1:8" x14ac:dyDescent="0.25">
      <c r="A175" s="30"/>
      <c r="B175" s="30"/>
      <c r="C175" s="30"/>
      <c r="D175" s="30"/>
      <c r="E175" s="30"/>
      <c r="F175" s="30"/>
      <c r="G175" s="30"/>
      <c r="H175" s="30"/>
    </row>
    <row r="176" spans="1:8" x14ac:dyDescent="0.25">
      <c r="A176" s="30"/>
      <c r="B176" s="30"/>
      <c r="C176" s="30"/>
      <c r="D176" s="30"/>
      <c r="E176" s="30"/>
      <c r="F176" s="30"/>
      <c r="G176" s="30"/>
      <c r="H176" s="30"/>
    </row>
    <row r="177" spans="1:8" x14ac:dyDescent="0.25">
      <c r="A177" s="30"/>
      <c r="B177" s="30"/>
      <c r="C177" s="30"/>
      <c r="D177" s="30"/>
      <c r="E177" s="30"/>
      <c r="F177" s="30"/>
      <c r="G177" s="30"/>
      <c r="H177" s="30"/>
    </row>
    <row r="178" spans="1:8" x14ac:dyDescent="0.25">
      <c r="A178" s="30"/>
      <c r="B178" s="30"/>
      <c r="C178" s="30"/>
      <c r="D178" s="30"/>
      <c r="E178" s="30"/>
      <c r="F178" s="30"/>
      <c r="G178" s="30"/>
      <c r="H178" s="30"/>
    </row>
    <row r="179" spans="1:8" x14ac:dyDescent="0.25">
      <c r="A179" s="30"/>
      <c r="B179" s="30"/>
      <c r="C179" s="30"/>
      <c r="D179" s="30"/>
      <c r="E179" s="30"/>
      <c r="F179" s="30"/>
      <c r="G179" s="30"/>
      <c r="H179" s="30"/>
    </row>
    <row r="180" spans="1:8" x14ac:dyDescent="0.25">
      <c r="A180" s="30"/>
      <c r="B180" s="30"/>
      <c r="C180" s="30"/>
      <c r="D180" s="30"/>
      <c r="E180" s="30"/>
      <c r="F180" s="30"/>
      <c r="G180" s="30"/>
      <c r="H180" s="30"/>
    </row>
    <row r="181" spans="1:8" x14ac:dyDescent="0.25">
      <c r="A181" s="30"/>
      <c r="B181" s="30"/>
      <c r="C181" s="30"/>
      <c r="D181" s="30"/>
      <c r="E181" s="30"/>
      <c r="F181" s="30"/>
      <c r="G181" s="30"/>
      <c r="H181" s="30"/>
    </row>
    <row r="182" spans="1:8" x14ac:dyDescent="0.25">
      <c r="A182" s="30"/>
      <c r="B182" s="30"/>
      <c r="C182" s="30"/>
      <c r="D182" s="30"/>
      <c r="E182" s="30"/>
      <c r="F182" s="30"/>
      <c r="G182" s="30"/>
      <c r="H182" s="30"/>
    </row>
    <row r="183" spans="1:8" x14ac:dyDescent="0.25">
      <c r="A183" s="30"/>
      <c r="B183" s="30"/>
      <c r="C183" s="30"/>
      <c r="D183" s="30"/>
      <c r="E183" s="30"/>
      <c r="F183" s="30"/>
      <c r="G183" s="30"/>
      <c r="H183" s="30"/>
    </row>
    <row r="184" spans="1:8" x14ac:dyDescent="0.25">
      <c r="A184" s="30"/>
      <c r="B184" s="30"/>
      <c r="C184" s="30"/>
      <c r="D184" s="30"/>
      <c r="E184" s="30"/>
      <c r="F184" s="30"/>
      <c r="G184" s="30"/>
      <c r="H184" s="30"/>
    </row>
    <row r="185" spans="1:8" x14ac:dyDescent="0.25">
      <c r="A185" s="30"/>
      <c r="B185" s="30"/>
      <c r="C185" s="30"/>
      <c r="D185" s="30"/>
      <c r="E185" s="30"/>
      <c r="F185" s="30"/>
      <c r="G185" s="30"/>
      <c r="H185" s="30"/>
    </row>
    <row r="186" spans="1:8" x14ac:dyDescent="0.25">
      <c r="A186" s="30"/>
      <c r="B186" s="30"/>
      <c r="C186" s="30"/>
      <c r="D186" s="30"/>
      <c r="E186" s="30"/>
      <c r="F186" s="30"/>
      <c r="G186" s="30"/>
      <c r="H186" s="30"/>
    </row>
    <row r="187" spans="1:8" x14ac:dyDescent="0.25">
      <c r="A187" s="30"/>
      <c r="B187" s="30"/>
      <c r="C187" s="30"/>
      <c r="D187" s="30"/>
      <c r="E187" s="30"/>
      <c r="F187" s="30"/>
      <c r="G187" s="30"/>
      <c r="H187" s="30"/>
    </row>
    <row r="188" spans="1:8" x14ac:dyDescent="0.25">
      <c r="A188" s="30"/>
      <c r="B188" s="30"/>
      <c r="C188" s="30"/>
      <c r="D188" s="30"/>
      <c r="E188" s="30"/>
      <c r="F188" s="30"/>
      <c r="G188" s="30"/>
      <c r="H188" s="30"/>
    </row>
    <row r="189" spans="1:8" x14ac:dyDescent="0.25">
      <c r="A189" s="30"/>
      <c r="B189" s="30"/>
      <c r="C189" s="30"/>
      <c r="D189" s="30"/>
      <c r="E189" s="30"/>
      <c r="F189" s="30"/>
      <c r="G189" s="30"/>
      <c r="H189" s="30"/>
    </row>
    <row r="190" spans="1:8" x14ac:dyDescent="0.25">
      <c r="A190" s="30"/>
      <c r="B190" s="30"/>
      <c r="C190" s="30"/>
      <c r="D190" s="30"/>
      <c r="E190" s="30"/>
      <c r="F190" s="30"/>
      <c r="G190" s="30"/>
      <c r="H190" s="30"/>
    </row>
    <row r="191" spans="1:8" x14ac:dyDescent="0.25">
      <c r="A191" s="30"/>
      <c r="B191" s="30"/>
      <c r="C191" s="30"/>
      <c r="D191" s="30"/>
      <c r="E191" s="30"/>
      <c r="F191" s="30"/>
      <c r="G191" s="30"/>
      <c r="H191" s="30"/>
    </row>
    <row r="192" spans="1:8" x14ac:dyDescent="0.25">
      <c r="A192" s="30"/>
      <c r="B192" s="30"/>
      <c r="C192" s="30"/>
      <c r="D192" s="30"/>
      <c r="E192" s="30"/>
      <c r="F192" s="30"/>
      <c r="G192" s="30"/>
      <c r="H192" s="30"/>
    </row>
    <row r="193" spans="1:8" x14ac:dyDescent="0.25">
      <c r="A193" s="30"/>
      <c r="B193" s="30"/>
      <c r="C193" s="30"/>
      <c r="D193" s="30"/>
      <c r="E193" s="30"/>
      <c r="F193" s="30"/>
      <c r="G193" s="30"/>
      <c r="H193" s="30"/>
    </row>
    <row r="194" spans="1:8" x14ac:dyDescent="0.25">
      <c r="A194" s="30"/>
      <c r="B194" s="30"/>
      <c r="C194" s="30"/>
      <c r="D194" s="30"/>
      <c r="E194" s="30"/>
      <c r="F194" s="30"/>
      <c r="G194" s="30"/>
      <c r="H194" s="30"/>
    </row>
    <row r="195" spans="1:8" x14ac:dyDescent="0.25">
      <c r="A195" s="30"/>
      <c r="B195" s="30"/>
      <c r="C195" s="30"/>
      <c r="D195" s="30"/>
      <c r="E195" s="30"/>
      <c r="F195" s="30"/>
      <c r="G195" s="30"/>
      <c r="H195" s="30"/>
    </row>
    <row r="196" spans="1:8" x14ac:dyDescent="0.25">
      <c r="A196" s="30"/>
      <c r="B196" s="30"/>
      <c r="C196" s="30"/>
      <c r="D196" s="30"/>
      <c r="E196" s="30"/>
      <c r="F196" s="30"/>
      <c r="G196" s="30"/>
      <c r="H196" s="30"/>
    </row>
    <row r="197" spans="1:8" x14ac:dyDescent="0.25">
      <c r="A197" s="30"/>
      <c r="B197" s="30"/>
      <c r="C197" s="30"/>
      <c r="D197" s="30"/>
      <c r="E197" s="30"/>
      <c r="F197" s="30"/>
      <c r="G197" s="30"/>
      <c r="H197" s="30"/>
    </row>
    <row r="198" spans="1:8" x14ac:dyDescent="0.25">
      <c r="A198" s="30"/>
      <c r="B198" s="30"/>
      <c r="C198" s="30"/>
      <c r="D198" s="30"/>
      <c r="E198" s="30"/>
      <c r="F198" s="30"/>
      <c r="G198" s="30"/>
      <c r="H198" s="30"/>
    </row>
    <row r="199" spans="1:8" x14ac:dyDescent="0.25">
      <c r="A199" s="30"/>
      <c r="B199" s="30"/>
      <c r="C199" s="30"/>
      <c r="D199" s="30"/>
      <c r="E199" s="30"/>
      <c r="F199" s="30"/>
      <c r="G199" s="30"/>
      <c r="H199" s="30"/>
    </row>
    <row r="200" spans="1:8" x14ac:dyDescent="0.25">
      <c r="A200" s="30"/>
      <c r="B200" s="30"/>
      <c r="C200" s="30"/>
      <c r="D200" s="30"/>
      <c r="E200" s="30"/>
      <c r="F200" s="30"/>
      <c r="G200" s="30"/>
      <c r="H200" s="30"/>
    </row>
    <row r="201" spans="1:8" x14ac:dyDescent="0.25">
      <c r="A201" s="30"/>
      <c r="B201" s="30"/>
      <c r="C201" s="30"/>
      <c r="D201" s="30"/>
      <c r="E201" s="30"/>
      <c r="F201" s="30"/>
      <c r="G201" s="30"/>
      <c r="H201" s="30"/>
    </row>
    <row r="202" spans="1:8" x14ac:dyDescent="0.25">
      <c r="A202" s="30"/>
      <c r="B202" s="30"/>
      <c r="C202" s="30"/>
      <c r="D202" s="30"/>
      <c r="E202" s="30"/>
      <c r="F202" s="30"/>
      <c r="G202" s="30"/>
      <c r="H202" s="30"/>
    </row>
    <row r="203" spans="1:8" x14ac:dyDescent="0.25">
      <c r="A203" s="30"/>
      <c r="B203" s="30"/>
      <c r="C203" s="30"/>
      <c r="D203" s="30"/>
      <c r="E203" s="30"/>
      <c r="F203" s="30"/>
      <c r="G203" s="30"/>
      <c r="H203" s="30"/>
    </row>
    <row r="204" spans="1:8" x14ac:dyDescent="0.25">
      <c r="A204" s="30"/>
      <c r="B204" s="30"/>
      <c r="C204" s="30"/>
      <c r="D204" s="30"/>
      <c r="E204" s="30"/>
      <c r="F204" s="30"/>
      <c r="G204" s="30"/>
      <c r="H204" s="30"/>
    </row>
    <row r="205" spans="1:8" x14ac:dyDescent="0.25">
      <c r="A205" s="30"/>
      <c r="B205" s="30"/>
      <c r="C205" s="30"/>
      <c r="D205" s="30"/>
      <c r="E205" s="30"/>
      <c r="F205" s="30"/>
      <c r="G205" s="30"/>
      <c r="H205" s="30"/>
    </row>
    <row r="206" spans="1:8" x14ac:dyDescent="0.25">
      <c r="A206" s="30"/>
      <c r="B206" s="30"/>
      <c r="C206" s="30"/>
      <c r="D206" s="30"/>
      <c r="E206" s="30"/>
      <c r="F206" s="30"/>
      <c r="G206" s="30"/>
      <c r="H206" s="30"/>
    </row>
    <row r="207" spans="1:8" x14ac:dyDescent="0.25">
      <c r="A207" s="30"/>
      <c r="B207" s="30"/>
      <c r="C207" s="30"/>
      <c r="D207" s="30"/>
      <c r="E207" s="30"/>
      <c r="F207" s="30"/>
      <c r="G207" s="30"/>
      <c r="H207" s="30"/>
    </row>
    <row r="208" spans="1:8" x14ac:dyDescent="0.25">
      <c r="A208" s="30"/>
      <c r="B208" s="30"/>
      <c r="C208" s="30"/>
      <c r="D208" s="30"/>
      <c r="E208" s="30"/>
      <c r="F208" s="30"/>
      <c r="G208" s="30"/>
      <c r="H208" s="30"/>
    </row>
    <row r="209" spans="1:8" x14ac:dyDescent="0.25">
      <c r="A209" s="30"/>
      <c r="B209" s="30"/>
      <c r="C209" s="30"/>
      <c r="D209" s="30"/>
      <c r="E209" s="30"/>
      <c r="F209" s="30"/>
      <c r="G209" s="30"/>
      <c r="H209" s="30"/>
    </row>
    <row r="210" spans="1:8" x14ac:dyDescent="0.25">
      <c r="A210" s="30"/>
      <c r="B210" s="30"/>
      <c r="C210" s="30"/>
      <c r="D210" s="30"/>
      <c r="E210" s="30"/>
      <c r="F210" s="30"/>
      <c r="G210" s="30"/>
      <c r="H210" s="30"/>
    </row>
    <row r="211" spans="1:8" x14ac:dyDescent="0.25">
      <c r="A211" s="30"/>
      <c r="B211" s="30"/>
      <c r="C211" s="30"/>
      <c r="D211" s="30"/>
      <c r="E211" s="30"/>
      <c r="F211" s="30"/>
      <c r="G211" s="30"/>
      <c r="H211" s="30"/>
    </row>
    <row r="212" spans="1:8" x14ac:dyDescent="0.25">
      <c r="A212" s="30"/>
      <c r="B212" s="30"/>
      <c r="C212" s="30"/>
      <c r="D212" s="30"/>
      <c r="E212" s="30"/>
      <c r="F212" s="30"/>
      <c r="G212" s="30"/>
      <c r="H212" s="30"/>
    </row>
    <row r="213" spans="1:8" x14ac:dyDescent="0.25">
      <c r="A213" s="30"/>
      <c r="B213" s="30"/>
      <c r="C213" s="30"/>
      <c r="D213" s="30"/>
      <c r="E213" s="30"/>
      <c r="F213" s="30"/>
      <c r="G213" s="30"/>
      <c r="H213" s="30"/>
    </row>
    <row r="214" spans="1:8" x14ac:dyDescent="0.25">
      <c r="A214" s="30"/>
      <c r="B214" s="30"/>
      <c r="C214" s="30"/>
      <c r="D214" s="30"/>
      <c r="E214" s="30"/>
      <c r="F214" s="30"/>
      <c r="G214" s="30"/>
      <c r="H214" s="30"/>
    </row>
    <row r="215" spans="1:8" x14ac:dyDescent="0.25">
      <c r="A215" s="30"/>
      <c r="B215" s="30"/>
      <c r="C215" s="30"/>
      <c r="D215" s="30"/>
      <c r="E215" s="30"/>
      <c r="F215" s="30"/>
      <c r="G215" s="30"/>
      <c r="H215" s="30"/>
    </row>
    <row r="216" spans="1:8" x14ac:dyDescent="0.25">
      <c r="A216" s="30"/>
      <c r="B216" s="30"/>
      <c r="C216" s="30"/>
      <c r="D216" s="30"/>
      <c r="E216" s="30"/>
      <c r="F216" s="30"/>
      <c r="G216" s="30"/>
      <c r="H216" s="30"/>
    </row>
    <row r="217" spans="1:8" x14ac:dyDescent="0.25">
      <c r="A217" s="30"/>
      <c r="B217" s="30"/>
      <c r="C217" s="30"/>
      <c r="D217" s="30"/>
      <c r="E217" s="30"/>
      <c r="F217" s="30"/>
      <c r="G217" s="30"/>
      <c r="H217" s="30"/>
    </row>
    <row r="218" spans="1:8" x14ac:dyDescent="0.25">
      <c r="A218" s="30"/>
      <c r="B218" s="30"/>
      <c r="C218" s="30"/>
      <c r="D218" s="30"/>
      <c r="E218" s="30"/>
      <c r="F218" s="30"/>
      <c r="G218" s="30"/>
      <c r="H218" s="30"/>
    </row>
    <row r="219" spans="1:8" x14ac:dyDescent="0.25">
      <c r="A219" s="30"/>
      <c r="B219" s="30"/>
      <c r="C219" s="30"/>
      <c r="D219" s="30"/>
      <c r="E219" s="30"/>
      <c r="F219" s="30"/>
      <c r="G219" s="30"/>
      <c r="H219" s="30"/>
    </row>
    <row r="220" spans="1:8" x14ac:dyDescent="0.25">
      <c r="A220" s="30"/>
      <c r="B220" s="30"/>
      <c r="C220" s="30"/>
      <c r="D220" s="30"/>
      <c r="E220" s="30"/>
      <c r="F220" s="30"/>
      <c r="G220" s="30"/>
      <c r="H220" s="30"/>
    </row>
    <row r="221" spans="1:8" x14ac:dyDescent="0.25">
      <c r="A221" s="30"/>
      <c r="B221" s="30"/>
      <c r="C221" s="30"/>
      <c r="D221" s="30"/>
      <c r="E221" s="30"/>
      <c r="F221" s="30"/>
      <c r="G221" s="30"/>
      <c r="H221" s="30"/>
    </row>
    <row r="222" spans="1:8" x14ac:dyDescent="0.25">
      <c r="A222" s="30"/>
      <c r="B222" s="30"/>
      <c r="C222" s="30"/>
      <c r="D222" s="30"/>
      <c r="E222" s="30"/>
      <c r="F222" s="30"/>
      <c r="G222" s="30"/>
      <c r="H222" s="30"/>
    </row>
    <row r="223" spans="1:8" x14ac:dyDescent="0.25">
      <c r="A223" s="30"/>
      <c r="B223" s="30"/>
      <c r="C223" s="30"/>
      <c r="D223" s="30"/>
      <c r="E223" s="30"/>
      <c r="F223" s="30"/>
      <c r="G223" s="30"/>
      <c r="H223" s="30"/>
    </row>
    <row r="224" spans="1:8" x14ac:dyDescent="0.25">
      <c r="A224" s="30"/>
      <c r="B224" s="30"/>
      <c r="C224" s="30"/>
      <c r="D224" s="30"/>
      <c r="E224" s="30"/>
      <c r="F224" s="30"/>
      <c r="G224" s="30"/>
      <c r="H224" s="30"/>
    </row>
    <row r="225" spans="1:8" x14ac:dyDescent="0.25">
      <c r="A225" s="30"/>
      <c r="B225" s="30"/>
      <c r="C225" s="30"/>
      <c r="D225" s="30"/>
      <c r="E225" s="30"/>
      <c r="F225" s="30"/>
      <c r="G225" s="30"/>
      <c r="H225" s="30"/>
    </row>
    <row r="226" spans="1:8" x14ac:dyDescent="0.25">
      <c r="A226" s="30"/>
      <c r="B226" s="30"/>
      <c r="C226" s="30"/>
      <c r="D226" s="30"/>
      <c r="E226" s="30"/>
      <c r="F226" s="30"/>
      <c r="G226" s="30"/>
      <c r="H226" s="30"/>
    </row>
    <row r="227" spans="1:8" x14ac:dyDescent="0.25">
      <c r="A227" s="30"/>
      <c r="B227" s="30"/>
      <c r="C227" s="30"/>
      <c r="D227" s="30"/>
      <c r="E227" s="30"/>
      <c r="F227" s="30"/>
      <c r="G227" s="30"/>
      <c r="H227" s="30"/>
    </row>
    <row r="228" spans="1:8" x14ac:dyDescent="0.25">
      <c r="A228" s="30"/>
      <c r="B228" s="30"/>
      <c r="C228" s="30"/>
      <c r="D228" s="30"/>
      <c r="E228" s="30"/>
      <c r="F228" s="30"/>
      <c r="G228" s="30"/>
      <c r="H228" s="30"/>
    </row>
    <row r="229" spans="1:8" x14ac:dyDescent="0.25">
      <c r="A229" s="30"/>
      <c r="B229" s="30"/>
      <c r="C229" s="30"/>
      <c r="D229" s="30"/>
      <c r="E229" s="30"/>
      <c r="F229" s="30"/>
      <c r="G229" s="30"/>
      <c r="H229" s="30"/>
    </row>
    <row r="230" spans="1:8" x14ac:dyDescent="0.25">
      <c r="A230" s="30"/>
      <c r="B230" s="30"/>
      <c r="C230" s="30"/>
      <c r="D230" s="30"/>
      <c r="E230" s="30"/>
      <c r="F230" s="30"/>
      <c r="G230" s="30"/>
      <c r="H230" s="30"/>
    </row>
    <row r="231" spans="1:8" x14ac:dyDescent="0.25">
      <c r="A231" s="30"/>
      <c r="B231" s="30"/>
      <c r="C231" s="30"/>
      <c r="D231" s="30"/>
      <c r="E231" s="30"/>
      <c r="F231" s="30"/>
      <c r="G231" s="30"/>
      <c r="H231" s="30"/>
    </row>
    <row r="232" spans="1:8" x14ac:dyDescent="0.25">
      <c r="A232" s="30"/>
      <c r="B232" s="30"/>
      <c r="C232" s="30"/>
      <c r="D232" s="30"/>
      <c r="E232" s="30"/>
      <c r="F232" s="30"/>
      <c r="G232" s="30"/>
      <c r="H232" s="30"/>
    </row>
    <row r="233" spans="1:8" x14ac:dyDescent="0.25">
      <c r="A233" s="30"/>
      <c r="B233" s="30"/>
      <c r="C233" s="30"/>
      <c r="D233" s="30"/>
      <c r="E233" s="30"/>
      <c r="F233" s="30"/>
      <c r="G233" s="30"/>
      <c r="H233" s="30"/>
    </row>
    <row r="234" spans="1:8" x14ac:dyDescent="0.25">
      <c r="A234" s="30"/>
      <c r="B234" s="30"/>
      <c r="C234" s="30"/>
      <c r="D234" s="30"/>
      <c r="E234" s="30"/>
      <c r="F234" s="30"/>
      <c r="G234" s="30"/>
      <c r="H234" s="30"/>
    </row>
    <row r="235" spans="1:8" x14ac:dyDescent="0.25">
      <c r="A235" s="30"/>
      <c r="B235" s="30"/>
      <c r="C235" s="30"/>
      <c r="D235" s="30"/>
      <c r="E235" s="30"/>
      <c r="F235" s="30"/>
      <c r="G235" s="30"/>
      <c r="H235" s="30"/>
    </row>
    <row r="236" spans="1:8" x14ac:dyDescent="0.25">
      <c r="A236" s="30"/>
      <c r="B236" s="30"/>
      <c r="C236" s="30"/>
      <c r="D236" s="30"/>
      <c r="E236" s="30"/>
      <c r="F236" s="30"/>
      <c r="G236" s="30"/>
      <c r="H236" s="30"/>
    </row>
    <row r="237" spans="1:8" x14ac:dyDescent="0.25">
      <c r="A237" s="30"/>
      <c r="B237" s="30"/>
      <c r="C237" s="30"/>
      <c r="D237" s="30"/>
      <c r="E237" s="30"/>
      <c r="F237" s="30"/>
      <c r="G237" s="30"/>
      <c r="H237" s="30"/>
    </row>
    <row r="238" spans="1:8" x14ac:dyDescent="0.25">
      <c r="A238" s="30"/>
      <c r="B238" s="30"/>
      <c r="C238" s="30"/>
      <c r="D238" s="30"/>
      <c r="E238" s="30"/>
      <c r="F238" s="30"/>
      <c r="G238" s="30"/>
      <c r="H238" s="30"/>
    </row>
    <row r="239" spans="1:8" x14ac:dyDescent="0.25">
      <c r="A239" s="30"/>
      <c r="B239" s="30"/>
      <c r="C239" s="30"/>
      <c r="D239" s="30"/>
      <c r="E239" s="30"/>
      <c r="F239" s="30"/>
      <c r="G239" s="30"/>
      <c r="H239" s="30"/>
    </row>
    <row r="240" spans="1:8" x14ac:dyDescent="0.25">
      <c r="A240" s="30"/>
      <c r="B240" s="30"/>
      <c r="C240" s="30"/>
      <c r="D240" s="30"/>
      <c r="E240" s="30"/>
      <c r="F240" s="30"/>
      <c r="G240" s="30"/>
      <c r="H240" s="30"/>
    </row>
    <row r="241" spans="1:8" x14ac:dyDescent="0.25">
      <c r="A241" s="30"/>
      <c r="B241" s="30"/>
      <c r="C241" s="30"/>
      <c r="D241" s="30"/>
      <c r="E241" s="30"/>
      <c r="F241" s="30"/>
      <c r="G241" s="30"/>
      <c r="H241" s="30"/>
    </row>
    <row r="242" spans="1:8" x14ac:dyDescent="0.25">
      <c r="A242" s="30"/>
      <c r="B242" s="30"/>
      <c r="C242" s="30"/>
      <c r="D242" s="30"/>
      <c r="E242" s="30"/>
      <c r="F242" s="30"/>
      <c r="G242" s="30"/>
      <c r="H242" s="30"/>
    </row>
    <row r="243" spans="1:8" x14ac:dyDescent="0.25">
      <c r="A243" s="30"/>
      <c r="B243" s="30"/>
      <c r="C243" s="30"/>
      <c r="D243" s="30"/>
      <c r="E243" s="30"/>
      <c r="F243" s="30"/>
      <c r="G243" s="30"/>
      <c r="H243" s="30"/>
    </row>
    <row r="244" spans="1:8" x14ac:dyDescent="0.25">
      <c r="A244" s="30"/>
      <c r="B244" s="30"/>
      <c r="C244" s="30"/>
      <c r="D244" s="30"/>
      <c r="E244" s="30"/>
      <c r="F244" s="30"/>
      <c r="G244" s="30"/>
      <c r="H244" s="30"/>
    </row>
    <row r="245" spans="1:8" x14ac:dyDescent="0.25">
      <c r="A245" s="30"/>
      <c r="B245" s="30"/>
      <c r="C245" s="30"/>
      <c r="D245" s="30"/>
      <c r="E245" s="30"/>
      <c r="F245" s="30"/>
      <c r="G245" s="30"/>
      <c r="H245" s="30"/>
    </row>
    <row r="246" spans="1:8" x14ac:dyDescent="0.25">
      <c r="A246" s="30"/>
      <c r="B246" s="30"/>
      <c r="C246" s="30"/>
      <c r="D246" s="30"/>
      <c r="E246" s="30"/>
      <c r="F246" s="30"/>
      <c r="G246" s="30"/>
      <c r="H246" s="30"/>
    </row>
    <row r="247" spans="1:8" x14ac:dyDescent="0.25">
      <c r="A247" s="30"/>
      <c r="B247" s="30"/>
      <c r="C247" s="30"/>
      <c r="D247" s="30"/>
      <c r="E247" s="30"/>
      <c r="F247" s="30"/>
      <c r="G247" s="30"/>
      <c r="H247" s="30"/>
    </row>
    <row r="248" spans="1:8" x14ac:dyDescent="0.25">
      <c r="A248" s="30"/>
      <c r="B248" s="30"/>
      <c r="C248" s="30"/>
      <c r="D248" s="30"/>
      <c r="E248" s="30"/>
      <c r="F248" s="30"/>
      <c r="G248" s="30"/>
      <c r="H248" s="30"/>
    </row>
    <row r="249" spans="1:8" x14ac:dyDescent="0.25">
      <c r="A249" s="30"/>
      <c r="B249" s="30"/>
      <c r="C249" s="30"/>
      <c r="D249" s="30"/>
      <c r="E249" s="30"/>
      <c r="F249" s="30"/>
      <c r="G249" s="30"/>
      <c r="H249" s="30"/>
    </row>
    <row r="250" spans="1:8" x14ac:dyDescent="0.25">
      <c r="A250" s="30"/>
      <c r="B250" s="30"/>
      <c r="C250" s="30"/>
      <c r="D250" s="30"/>
      <c r="E250" s="30"/>
      <c r="F250" s="30"/>
      <c r="G250" s="30"/>
      <c r="H250" s="30"/>
    </row>
    <row r="251" spans="1:8" x14ac:dyDescent="0.25">
      <c r="A251" s="30"/>
      <c r="B251" s="30"/>
      <c r="C251" s="30"/>
      <c r="D251" s="30"/>
      <c r="E251" s="30"/>
      <c r="F251" s="30"/>
      <c r="G251" s="30"/>
      <c r="H251" s="30"/>
    </row>
    <row r="252" spans="1:8" x14ac:dyDescent="0.25">
      <c r="A252" s="30"/>
      <c r="B252" s="30"/>
      <c r="C252" s="30"/>
      <c r="D252" s="30"/>
      <c r="E252" s="30"/>
      <c r="F252" s="30"/>
      <c r="G252" s="30"/>
      <c r="H252" s="30"/>
    </row>
    <row r="253" spans="1:8" x14ac:dyDescent="0.25">
      <c r="A253" s="30"/>
      <c r="B253" s="30"/>
      <c r="C253" s="30"/>
      <c r="D253" s="30"/>
      <c r="E253" s="30"/>
      <c r="F253" s="30"/>
      <c r="G253" s="30"/>
      <c r="H253" s="30"/>
    </row>
    <row r="254" spans="1:8" x14ac:dyDescent="0.25">
      <c r="A254" s="30"/>
      <c r="B254" s="30"/>
      <c r="C254" s="30"/>
      <c r="D254" s="30"/>
      <c r="E254" s="30"/>
      <c r="F254" s="30"/>
      <c r="G254" s="30"/>
      <c r="H254" s="30"/>
    </row>
    <row r="255" spans="1:8" x14ac:dyDescent="0.25">
      <c r="A255" s="30"/>
      <c r="B255" s="30"/>
      <c r="C255" s="30"/>
      <c r="D255" s="30"/>
      <c r="E255" s="30"/>
      <c r="F255" s="30"/>
      <c r="G255" s="30"/>
      <c r="H255" s="30"/>
    </row>
    <row r="256" spans="1:8" x14ac:dyDescent="0.25">
      <c r="A256" s="30"/>
      <c r="B256" s="30"/>
      <c r="C256" s="30"/>
      <c r="D256" s="30"/>
      <c r="E256" s="30"/>
      <c r="F256" s="30"/>
      <c r="G256" s="30"/>
      <c r="H256" s="30"/>
    </row>
    <row r="257" spans="1:8" x14ac:dyDescent="0.25">
      <c r="A257" s="30"/>
      <c r="B257" s="30"/>
      <c r="C257" s="30"/>
      <c r="D257" s="30"/>
      <c r="E257" s="30"/>
      <c r="F257" s="30"/>
      <c r="G257" s="30"/>
      <c r="H257" s="30"/>
    </row>
    <row r="258" spans="1:8" x14ac:dyDescent="0.25">
      <c r="A258" s="30"/>
      <c r="B258" s="30"/>
      <c r="C258" s="30"/>
      <c r="D258" s="30"/>
      <c r="E258" s="30"/>
      <c r="F258" s="30"/>
      <c r="G258" s="30"/>
      <c r="H258" s="30"/>
    </row>
    <row r="259" spans="1:8" x14ac:dyDescent="0.25">
      <c r="A259" s="30"/>
      <c r="B259" s="30"/>
      <c r="C259" s="30"/>
      <c r="D259" s="30"/>
      <c r="E259" s="30"/>
      <c r="F259" s="30"/>
      <c r="G259" s="30"/>
      <c r="H259" s="30"/>
    </row>
    <row r="260" spans="1:8" x14ac:dyDescent="0.25">
      <c r="A260" s="30"/>
      <c r="B260" s="30"/>
      <c r="C260" s="30"/>
      <c r="D260" s="30"/>
      <c r="E260" s="30"/>
      <c r="F260" s="30"/>
      <c r="G260" s="30"/>
      <c r="H260" s="30"/>
    </row>
    <row r="261" spans="1:8" x14ac:dyDescent="0.25">
      <c r="A261" s="30"/>
      <c r="B261" s="30"/>
      <c r="C261" s="30"/>
      <c r="D261" s="30"/>
      <c r="E261" s="30"/>
      <c r="F261" s="30"/>
      <c r="G261" s="30"/>
      <c r="H261" s="30"/>
    </row>
    <row r="262" spans="1:8" x14ac:dyDescent="0.25">
      <c r="A262" s="30"/>
      <c r="B262" s="30"/>
      <c r="C262" s="30"/>
      <c r="D262" s="30"/>
      <c r="E262" s="30"/>
      <c r="F262" s="30"/>
      <c r="G262" s="30"/>
      <c r="H262" s="30"/>
    </row>
    <row r="263" spans="1:8" x14ac:dyDescent="0.25">
      <c r="A263" s="30"/>
      <c r="B263" s="30"/>
      <c r="C263" s="30"/>
      <c r="D263" s="30"/>
      <c r="E263" s="30"/>
      <c r="F263" s="30"/>
      <c r="G263" s="30"/>
      <c r="H263" s="30"/>
    </row>
    <row r="264" spans="1:8" x14ac:dyDescent="0.25">
      <c r="A264" s="30"/>
      <c r="B264" s="30"/>
      <c r="C264" s="30"/>
      <c r="D264" s="30"/>
      <c r="E264" s="30"/>
      <c r="F264" s="30"/>
      <c r="G264" s="30"/>
      <c r="H264" s="30"/>
    </row>
    <row r="265" spans="1:8" x14ac:dyDescent="0.25">
      <c r="A265" s="30"/>
      <c r="B265" s="30"/>
      <c r="C265" s="30"/>
      <c r="D265" s="30"/>
      <c r="E265" s="30"/>
      <c r="F265" s="30"/>
      <c r="G265" s="30"/>
      <c r="H265" s="30"/>
    </row>
    <row r="266" spans="1:8" x14ac:dyDescent="0.25">
      <c r="A266" s="30"/>
      <c r="B266" s="30"/>
      <c r="C266" s="30"/>
      <c r="D266" s="30"/>
      <c r="E266" s="30"/>
      <c r="F266" s="30"/>
      <c r="G266" s="30"/>
      <c r="H266" s="30"/>
    </row>
    <row r="267" spans="1:8" x14ac:dyDescent="0.25">
      <c r="A267" s="30"/>
      <c r="B267" s="30"/>
      <c r="C267" s="30"/>
      <c r="D267" s="30"/>
      <c r="E267" s="30"/>
      <c r="F267" s="30"/>
      <c r="G267" s="30"/>
      <c r="H267" s="30"/>
    </row>
    <row r="268" spans="1:8" x14ac:dyDescent="0.25">
      <c r="A268" s="30"/>
      <c r="B268" s="30"/>
      <c r="C268" s="30"/>
      <c r="D268" s="30"/>
      <c r="E268" s="30"/>
      <c r="F268" s="30"/>
      <c r="G268" s="30"/>
      <c r="H268" s="30"/>
    </row>
    <row r="269" spans="1:8" x14ac:dyDescent="0.25">
      <c r="A269" s="30"/>
      <c r="B269" s="30"/>
      <c r="C269" s="30"/>
      <c r="D269" s="30"/>
      <c r="E269" s="30"/>
      <c r="F269" s="30"/>
      <c r="G269" s="30"/>
      <c r="H269" s="30"/>
    </row>
    <row r="270" spans="1:8" x14ac:dyDescent="0.25">
      <c r="A270" s="30"/>
      <c r="B270" s="30"/>
      <c r="C270" s="30"/>
      <c r="D270" s="30"/>
      <c r="E270" s="30"/>
      <c r="F270" s="30"/>
      <c r="G270" s="30"/>
      <c r="H270" s="30"/>
    </row>
    <row r="271" spans="1:8" x14ac:dyDescent="0.25">
      <c r="A271" s="30"/>
      <c r="B271" s="30"/>
      <c r="C271" s="30"/>
      <c r="D271" s="30"/>
      <c r="E271" s="30"/>
      <c r="F271" s="30"/>
      <c r="G271" s="30"/>
      <c r="H271" s="30"/>
    </row>
    <row r="272" spans="1:8" x14ac:dyDescent="0.25">
      <c r="A272" s="30"/>
      <c r="B272" s="30"/>
      <c r="C272" s="30"/>
      <c r="D272" s="30"/>
      <c r="E272" s="30"/>
      <c r="F272" s="30"/>
      <c r="G272" s="30"/>
      <c r="H272" s="30"/>
    </row>
    <row r="273" spans="1:8" x14ac:dyDescent="0.25">
      <c r="A273" s="30"/>
      <c r="B273" s="30"/>
      <c r="C273" s="30"/>
      <c r="D273" s="30"/>
      <c r="E273" s="30"/>
      <c r="F273" s="30"/>
      <c r="G273" s="30"/>
      <c r="H273" s="30"/>
    </row>
    <row r="274" spans="1:8" x14ac:dyDescent="0.25">
      <c r="A274" s="30"/>
      <c r="B274" s="30"/>
      <c r="C274" s="30"/>
      <c r="D274" s="30"/>
      <c r="E274" s="30"/>
      <c r="F274" s="30"/>
      <c r="G274" s="30"/>
      <c r="H274" s="30"/>
    </row>
    <row r="275" spans="1:8" x14ac:dyDescent="0.25">
      <c r="A275" s="30"/>
      <c r="B275" s="30"/>
      <c r="C275" s="30"/>
      <c r="D275" s="30"/>
      <c r="E275" s="30"/>
      <c r="F275" s="30"/>
      <c r="G275" s="30"/>
      <c r="H275" s="30"/>
    </row>
    <row r="276" spans="1:8" x14ac:dyDescent="0.25">
      <c r="A276" s="30"/>
      <c r="B276" s="30"/>
      <c r="C276" s="30"/>
      <c r="D276" s="30"/>
      <c r="E276" s="30"/>
      <c r="F276" s="30"/>
      <c r="G276" s="30"/>
      <c r="H276" s="30"/>
    </row>
    <row r="277" spans="1:8" x14ac:dyDescent="0.25">
      <c r="A277" s="30"/>
      <c r="B277" s="30"/>
      <c r="C277" s="30"/>
      <c r="D277" s="30"/>
      <c r="E277" s="30"/>
      <c r="F277" s="30"/>
      <c r="G277" s="30"/>
      <c r="H277" s="30"/>
    </row>
    <row r="278" spans="1:8" x14ac:dyDescent="0.25">
      <c r="A278" s="30"/>
      <c r="B278" s="30"/>
      <c r="C278" s="30"/>
      <c r="D278" s="30"/>
      <c r="E278" s="30"/>
      <c r="F278" s="30"/>
      <c r="G278" s="30"/>
      <c r="H278" s="30"/>
    </row>
    <row r="279" spans="1:8" x14ac:dyDescent="0.25">
      <c r="A279" s="30"/>
      <c r="B279" s="30"/>
      <c r="C279" s="30"/>
      <c r="D279" s="30"/>
      <c r="E279" s="30"/>
      <c r="F279" s="30"/>
      <c r="G279" s="30"/>
      <c r="H279" s="30"/>
    </row>
    <row r="280" spans="1:8" x14ac:dyDescent="0.25">
      <c r="A280" s="30"/>
      <c r="B280" s="30"/>
      <c r="C280" s="30"/>
      <c r="D280" s="30"/>
      <c r="E280" s="30"/>
      <c r="F280" s="30"/>
      <c r="G280" s="30"/>
      <c r="H280" s="30"/>
    </row>
    <row r="281" spans="1:8" x14ac:dyDescent="0.25">
      <c r="A281" s="30"/>
      <c r="B281" s="30"/>
      <c r="C281" s="30"/>
      <c r="D281" s="30"/>
      <c r="E281" s="30"/>
      <c r="F281" s="30"/>
      <c r="G281" s="30"/>
      <c r="H281" s="30"/>
    </row>
    <row r="282" spans="1:8" x14ac:dyDescent="0.25">
      <c r="A282" s="30"/>
      <c r="B282" s="30"/>
      <c r="C282" s="30"/>
      <c r="D282" s="30"/>
      <c r="E282" s="30"/>
      <c r="F282" s="30"/>
      <c r="G282" s="30"/>
      <c r="H282" s="30"/>
    </row>
    <row r="283" spans="1:8" x14ac:dyDescent="0.25">
      <c r="A283" s="30"/>
      <c r="B283" s="30"/>
      <c r="C283" s="30"/>
      <c r="D283" s="30"/>
      <c r="E283" s="30"/>
      <c r="F283" s="30"/>
      <c r="G283" s="30"/>
      <c r="H283" s="30"/>
    </row>
    <row r="284" spans="1:8" x14ac:dyDescent="0.25">
      <c r="A284" s="30"/>
      <c r="B284" s="30"/>
      <c r="C284" s="30"/>
      <c r="D284" s="30"/>
      <c r="E284" s="30"/>
      <c r="F284" s="30"/>
      <c r="G284" s="30"/>
      <c r="H284" s="30"/>
    </row>
    <row r="285" spans="1:8" x14ac:dyDescent="0.25">
      <c r="A285" s="30"/>
      <c r="B285" s="30"/>
      <c r="C285" s="30"/>
      <c r="D285" s="30"/>
      <c r="E285" s="30"/>
      <c r="F285" s="30"/>
      <c r="G285" s="30"/>
      <c r="H285" s="30"/>
    </row>
    <row r="286" spans="1:8" x14ac:dyDescent="0.25">
      <c r="A286" s="30"/>
      <c r="B286" s="30"/>
      <c r="C286" s="30"/>
      <c r="D286" s="30"/>
      <c r="E286" s="30"/>
      <c r="F286" s="30"/>
      <c r="G286" s="30"/>
      <c r="H286" s="30"/>
    </row>
    <row r="287" spans="1:8" x14ac:dyDescent="0.25">
      <c r="A287" s="30"/>
      <c r="B287" s="30"/>
      <c r="C287" s="30"/>
      <c r="D287" s="30"/>
      <c r="E287" s="30"/>
      <c r="F287" s="30"/>
      <c r="G287" s="30"/>
      <c r="H287" s="30"/>
    </row>
    <row r="288" spans="1:8" x14ac:dyDescent="0.25">
      <c r="A288" s="30"/>
      <c r="B288" s="30"/>
      <c r="C288" s="30"/>
      <c r="D288" s="30"/>
      <c r="E288" s="30"/>
      <c r="F288" s="30"/>
      <c r="G288" s="30"/>
      <c r="H288" s="30"/>
    </row>
    <row r="289" spans="1:8" x14ac:dyDescent="0.25">
      <c r="A289" s="30"/>
      <c r="B289" s="30"/>
      <c r="C289" s="30"/>
      <c r="D289" s="30"/>
      <c r="E289" s="30"/>
      <c r="F289" s="30"/>
      <c r="G289" s="30"/>
      <c r="H289" s="30"/>
    </row>
    <row r="290" spans="1:8" x14ac:dyDescent="0.25">
      <c r="A290" s="30"/>
      <c r="B290" s="30"/>
      <c r="C290" s="30"/>
      <c r="D290" s="30"/>
      <c r="E290" s="30"/>
      <c r="F290" s="30"/>
      <c r="G290" s="30"/>
      <c r="H290" s="30"/>
    </row>
    <row r="291" spans="1:8" x14ac:dyDescent="0.25">
      <c r="A291" s="30"/>
      <c r="B291" s="30"/>
      <c r="C291" s="30"/>
      <c r="D291" s="30"/>
      <c r="E291" s="30"/>
      <c r="F291" s="30"/>
      <c r="G291" s="30"/>
      <c r="H291" s="30"/>
    </row>
    <row r="292" spans="1:8" x14ac:dyDescent="0.25">
      <c r="A292" s="30"/>
      <c r="B292" s="30"/>
      <c r="C292" s="30"/>
      <c r="D292" s="30"/>
      <c r="E292" s="30"/>
      <c r="F292" s="30"/>
      <c r="G292" s="30"/>
      <c r="H292" s="30"/>
    </row>
    <row r="293" spans="1:8" x14ac:dyDescent="0.25">
      <c r="A293" s="30"/>
      <c r="B293" s="30"/>
      <c r="C293" s="30"/>
      <c r="D293" s="30"/>
      <c r="E293" s="30"/>
      <c r="F293" s="30"/>
      <c r="G293" s="30"/>
      <c r="H293" s="30"/>
    </row>
    <row r="294" spans="1:8" x14ac:dyDescent="0.25">
      <c r="A294" s="30"/>
      <c r="B294" s="30"/>
      <c r="C294" s="30"/>
      <c r="D294" s="30"/>
      <c r="E294" s="30"/>
      <c r="F294" s="30"/>
      <c r="G294" s="30"/>
      <c r="H294" s="30"/>
    </row>
    <row r="295" spans="1:8" x14ac:dyDescent="0.25">
      <c r="A295" s="30"/>
      <c r="B295" s="30"/>
      <c r="C295" s="30"/>
      <c r="D295" s="30"/>
      <c r="E295" s="30"/>
      <c r="F295" s="30"/>
      <c r="G295" s="30"/>
      <c r="H295" s="30"/>
    </row>
    <row r="296" spans="1:8" x14ac:dyDescent="0.25">
      <c r="A296" s="30"/>
      <c r="B296" s="30"/>
      <c r="C296" s="30"/>
      <c r="D296" s="30"/>
      <c r="E296" s="30"/>
      <c r="F296" s="30"/>
      <c r="G296" s="30"/>
      <c r="H296" s="30"/>
    </row>
    <row r="297" spans="1:8" x14ac:dyDescent="0.25">
      <c r="A297" s="30"/>
      <c r="B297" s="30"/>
      <c r="C297" s="30"/>
      <c r="D297" s="30"/>
      <c r="E297" s="30"/>
      <c r="F297" s="30"/>
      <c r="G297" s="30"/>
      <c r="H297" s="30"/>
    </row>
    <row r="298" spans="1:8" x14ac:dyDescent="0.25">
      <c r="A298" s="30"/>
      <c r="B298" s="30"/>
      <c r="C298" s="30"/>
      <c r="D298" s="30"/>
      <c r="E298" s="30"/>
      <c r="F298" s="30"/>
      <c r="G298" s="30"/>
      <c r="H298" s="30"/>
    </row>
    <row r="299" spans="1:8" x14ac:dyDescent="0.25">
      <c r="A299" s="30"/>
      <c r="B299" s="30"/>
      <c r="C299" s="30"/>
      <c r="D299" s="30"/>
      <c r="E299" s="30"/>
      <c r="F299" s="30"/>
      <c r="G299" s="30"/>
      <c r="H299" s="30"/>
    </row>
    <row r="300" spans="1:8" x14ac:dyDescent="0.25">
      <c r="A300" s="30"/>
      <c r="B300" s="30"/>
      <c r="C300" s="30"/>
      <c r="D300" s="30"/>
      <c r="E300" s="30"/>
      <c r="F300" s="30"/>
      <c r="G300" s="30"/>
      <c r="H300" s="30"/>
    </row>
    <row r="301" spans="1:8" x14ac:dyDescent="0.25">
      <c r="A301" s="30"/>
      <c r="B301" s="30"/>
      <c r="C301" s="30"/>
      <c r="D301" s="30"/>
      <c r="E301" s="30"/>
      <c r="F301" s="30"/>
      <c r="G301" s="30"/>
      <c r="H301" s="30"/>
    </row>
    <row r="302" spans="1:8" x14ac:dyDescent="0.25">
      <c r="A302" s="30"/>
      <c r="B302" s="30"/>
      <c r="C302" s="30"/>
      <c r="D302" s="30"/>
      <c r="E302" s="30"/>
      <c r="F302" s="30"/>
      <c r="G302" s="30"/>
      <c r="H302" s="30"/>
    </row>
    <row r="303" spans="1:8" x14ac:dyDescent="0.25">
      <c r="A303" s="30"/>
      <c r="B303" s="30"/>
      <c r="C303" s="30"/>
      <c r="D303" s="30"/>
      <c r="E303" s="30"/>
      <c r="F303" s="30"/>
      <c r="G303" s="30"/>
      <c r="H303" s="30"/>
    </row>
    <row r="304" spans="1:8" x14ac:dyDescent="0.25">
      <c r="A304" s="30"/>
      <c r="B304" s="30"/>
      <c r="C304" s="30"/>
      <c r="D304" s="30"/>
      <c r="E304" s="30"/>
      <c r="F304" s="30"/>
      <c r="G304" s="30"/>
      <c r="H304" s="30"/>
    </row>
    <row r="305" spans="1:8" x14ac:dyDescent="0.25">
      <c r="A305" s="30"/>
      <c r="B305" s="30"/>
      <c r="C305" s="30"/>
      <c r="D305" s="30"/>
      <c r="E305" s="30"/>
      <c r="F305" s="30"/>
      <c r="G305" s="30"/>
      <c r="H305" s="30"/>
    </row>
    <row r="306" spans="1:8" x14ac:dyDescent="0.25">
      <c r="A306" s="30"/>
      <c r="B306" s="30"/>
      <c r="C306" s="30"/>
      <c r="D306" s="30"/>
      <c r="E306" s="30"/>
      <c r="F306" s="30"/>
      <c r="G306" s="30"/>
      <c r="H306" s="30"/>
    </row>
    <row r="307" spans="1:8" x14ac:dyDescent="0.25">
      <c r="A307" s="30"/>
      <c r="B307" s="30"/>
      <c r="C307" s="30"/>
      <c r="D307" s="30"/>
      <c r="E307" s="30"/>
      <c r="F307" s="30"/>
      <c r="G307" s="30"/>
      <c r="H307" s="30"/>
    </row>
    <row r="308" spans="1:8" x14ac:dyDescent="0.25">
      <c r="A308" s="30"/>
      <c r="B308" s="30"/>
      <c r="C308" s="30"/>
      <c r="D308" s="30"/>
      <c r="E308" s="30"/>
      <c r="F308" s="30"/>
      <c r="G308" s="30"/>
      <c r="H308" s="30"/>
    </row>
    <row r="309" spans="1:8" x14ac:dyDescent="0.25">
      <c r="A309" s="30"/>
      <c r="B309" s="30"/>
      <c r="C309" s="30"/>
      <c r="D309" s="30"/>
      <c r="E309" s="30"/>
      <c r="F309" s="30"/>
      <c r="G309" s="30"/>
      <c r="H309" s="30"/>
    </row>
    <row r="310" spans="1:8" x14ac:dyDescent="0.25">
      <c r="A310" s="30"/>
      <c r="B310" s="30"/>
      <c r="C310" s="30"/>
      <c r="D310" s="30"/>
      <c r="E310" s="30"/>
      <c r="F310" s="30"/>
      <c r="G310" s="30"/>
      <c r="H310" s="30"/>
    </row>
    <row r="311" spans="1:8" x14ac:dyDescent="0.25">
      <c r="A311" s="30"/>
      <c r="B311" s="30"/>
      <c r="C311" s="30"/>
      <c r="D311" s="30"/>
      <c r="E311" s="30"/>
      <c r="F311" s="30"/>
      <c r="G311" s="30"/>
      <c r="H311" s="30"/>
    </row>
    <row r="312" spans="1:8" x14ac:dyDescent="0.25">
      <c r="A312" s="30"/>
      <c r="B312" s="30"/>
      <c r="C312" s="30"/>
      <c r="D312" s="30"/>
      <c r="E312" s="30"/>
      <c r="F312" s="30"/>
      <c r="G312" s="30"/>
      <c r="H312" s="30"/>
    </row>
    <row r="313" spans="1:8" x14ac:dyDescent="0.25">
      <c r="A313" s="30"/>
      <c r="B313" s="30"/>
      <c r="C313" s="30"/>
      <c r="D313" s="30"/>
      <c r="E313" s="30"/>
      <c r="F313" s="30"/>
      <c r="G313" s="30"/>
      <c r="H313" s="30"/>
    </row>
    <row r="314" spans="1:8" x14ac:dyDescent="0.25">
      <c r="A314" s="30"/>
      <c r="B314" s="30"/>
      <c r="C314" s="30"/>
      <c r="D314" s="30"/>
      <c r="E314" s="30"/>
      <c r="F314" s="30"/>
      <c r="G314" s="30"/>
      <c r="H314" s="30"/>
    </row>
    <row r="315" spans="1:8" x14ac:dyDescent="0.25">
      <c r="A315" s="30"/>
      <c r="B315" s="30"/>
      <c r="C315" s="30"/>
      <c r="D315" s="30"/>
      <c r="E315" s="30"/>
      <c r="F315" s="30"/>
      <c r="G315" s="30"/>
      <c r="H315" s="30"/>
    </row>
    <row r="316" spans="1:8" x14ac:dyDescent="0.25">
      <c r="A316" s="30"/>
      <c r="B316" s="30"/>
      <c r="C316" s="30"/>
      <c r="D316" s="30"/>
      <c r="E316" s="30"/>
      <c r="F316" s="30"/>
      <c r="G316" s="30"/>
      <c r="H316" s="30"/>
    </row>
    <row r="317" spans="1:8" x14ac:dyDescent="0.25">
      <c r="A317" s="30"/>
      <c r="B317" s="30"/>
      <c r="C317" s="30"/>
      <c r="D317" s="30"/>
      <c r="E317" s="30"/>
      <c r="F317" s="30"/>
      <c r="G317" s="30"/>
      <c r="H317" s="30"/>
    </row>
    <row r="318" spans="1:8" x14ac:dyDescent="0.25">
      <c r="A318" s="30"/>
      <c r="B318" s="30"/>
      <c r="C318" s="30"/>
      <c r="D318" s="30"/>
      <c r="E318" s="30"/>
      <c r="F318" s="30"/>
      <c r="G318" s="30"/>
      <c r="H318" s="30"/>
    </row>
    <row r="319" spans="1:8" x14ac:dyDescent="0.25">
      <c r="A319" s="30"/>
      <c r="B319" s="30"/>
      <c r="C319" s="30"/>
      <c r="D319" s="30"/>
      <c r="E319" s="30"/>
      <c r="F319" s="30"/>
      <c r="G319" s="30"/>
      <c r="H319" s="30"/>
    </row>
    <row r="320" spans="1:8" x14ac:dyDescent="0.25">
      <c r="A320" s="30"/>
      <c r="B320" s="30"/>
      <c r="C320" s="30"/>
      <c r="D320" s="30"/>
      <c r="E320" s="30"/>
      <c r="F320" s="30"/>
      <c r="G320" s="30"/>
      <c r="H320" s="30"/>
    </row>
    <row r="321" spans="1:8" x14ac:dyDescent="0.25">
      <c r="A321" s="30"/>
      <c r="B321" s="30"/>
      <c r="C321" s="30"/>
      <c r="D321" s="30"/>
      <c r="E321" s="30"/>
      <c r="F321" s="30"/>
      <c r="G321" s="30"/>
      <c r="H321" s="30"/>
    </row>
    <row r="322" spans="1:8" x14ac:dyDescent="0.25">
      <c r="A322" s="30"/>
      <c r="B322" s="30"/>
      <c r="C322" s="30"/>
      <c r="D322" s="30"/>
      <c r="E322" s="30"/>
      <c r="F322" s="30"/>
      <c r="G322" s="30"/>
      <c r="H322" s="30"/>
    </row>
    <row r="323" spans="1:8" x14ac:dyDescent="0.25">
      <c r="A323" s="30"/>
      <c r="B323" s="30"/>
      <c r="C323" s="30"/>
      <c r="D323" s="30"/>
      <c r="E323" s="30"/>
      <c r="F323" s="30"/>
      <c r="G323" s="30"/>
      <c r="H323" s="30"/>
    </row>
    <row r="324" spans="1:8" x14ac:dyDescent="0.25">
      <c r="A324" s="30"/>
      <c r="B324" s="30"/>
      <c r="C324" s="30"/>
      <c r="D324" s="30"/>
      <c r="E324" s="30"/>
      <c r="F324" s="30"/>
      <c r="G324" s="30"/>
      <c r="H324" s="30"/>
    </row>
    <row r="325" spans="1:8" x14ac:dyDescent="0.25">
      <c r="A325" s="30"/>
      <c r="B325" s="30"/>
      <c r="C325" s="30"/>
      <c r="D325" s="30"/>
      <c r="E325" s="30"/>
      <c r="F325" s="30"/>
      <c r="G325" s="30"/>
      <c r="H325" s="30"/>
    </row>
    <row r="326" spans="1:8" x14ac:dyDescent="0.25">
      <c r="A326" s="30"/>
      <c r="B326" s="30"/>
      <c r="C326" s="30"/>
      <c r="D326" s="30"/>
      <c r="E326" s="30"/>
      <c r="F326" s="30"/>
      <c r="G326" s="30"/>
      <c r="H326" s="30"/>
    </row>
    <row r="327" spans="1:8" x14ac:dyDescent="0.25">
      <c r="A327" s="30"/>
      <c r="B327" s="30"/>
      <c r="C327" s="30"/>
      <c r="D327" s="30"/>
      <c r="E327" s="30"/>
      <c r="F327" s="30"/>
      <c r="G327" s="30"/>
      <c r="H327" s="30"/>
    </row>
    <row r="328" spans="1:8" x14ac:dyDescent="0.25">
      <c r="A328" s="30"/>
      <c r="B328" s="30"/>
      <c r="C328" s="30"/>
      <c r="D328" s="30"/>
      <c r="E328" s="30"/>
      <c r="F328" s="30"/>
      <c r="G328" s="30"/>
      <c r="H328" s="30"/>
    </row>
    <row r="329" spans="1:8" x14ac:dyDescent="0.25">
      <c r="A329" s="30"/>
      <c r="B329" s="30"/>
      <c r="C329" s="30"/>
      <c r="D329" s="30"/>
      <c r="E329" s="30"/>
      <c r="F329" s="30"/>
      <c r="G329" s="30"/>
      <c r="H329" s="30"/>
    </row>
    <row r="330" spans="1:8" x14ac:dyDescent="0.25">
      <c r="A330" s="30"/>
      <c r="B330" s="30"/>
      <c r="C330" s="30"/>
      <c r="D330" s="30"/>
      <c r="E330" s="30"/>
      <c r="F330" s="30"/>
      <c r="G330" s="30"/>
      <c r="H330" s="30"/>
    </row>
    <row r="331" spans="1:8" x14ac:dyDescent="0.25">
      <c r="A331" s="30"/>
      <c r="B331" s="30"/>
      <c r="C331" s="30"/>
      <c r="D331" s="30"/>
      <c r="E331" s="30"/>
      <c r="F331" s="30"/>
      <c r="G331" s="30"/>
      <c r="H331" s="30"/>
    </row>
    <row r="332" spans="1:8" x14ac:dyDescent="0.25">
      <c r="A332" s="30"/>
      <c r="B332" s="30"/>
      <c r="C332" s="30"/>
      <c r="D332" s="30"/>
      <c r="E332" s="30"/>
      <c r="F332" s="30"/>
      <c r="G332" s="30"/>
      <c r="H332" s="30"/>
    </row>
    <row r="333" spans="1:8" x14ac:dyDescent="0.25">
      <c r="A333" s="30"/>
      <c r="B333" s="30"/>
      <c r="C333" s="30"/>
      <c r="D333" s="30"/>
      <c r="E333" s="30"/>
      <c r="F333" s="30"/>
      <c r="G333" s="30"/>
      <c r="H333" s="30"/>
    </row>
    <row r="334" spans="1:8" x14ac:dyDescent="0.25">
      <c r="A334" s="30"/>
      <c r="B334" s="30"/>
      <c r="C334" s="30"/>
      <c r="D334" s="30"/>
      <c r="E334" s="30"/>
      <c r="F334" s="30"/>
      <c r="G334" s="30"/>
      <c r="H334" s="30"/>
    </row>
    <row r="335" spans="1:8" x14ac:dyDescent="0.25">
      <c r="A335" s="30"/>
      <c r="B335" s="30"/>
      <c r="C335" s="30"/>
      <c r="D335" s="30"/>
      <c r="E335" s="30"/>
      <c r="F335" s="30"/>
      <c r="G335" s="30"/>
      <c r="H335" s="30"/>
    </row>
    <row r="336" spans="1:8" x14ac:dyDescent="0.25">
      <c r="A336" s="30"/>
      <c r="B336" s="30"/>
      <c r="C336" s="30"/>
      <c r="D336" s="30"/>
      <c r="E336" s="30"/>
      <c r="F336" s="30"/>
      <c r="G336" s="30"/>
      <c r="H336" s="30"/>
    </row>
    <row r="337" spans="1:8" x14ac:dyDescent="0.25">
      <c r="A337" s="30"/>
      <c r="B337" s="30"/>
      <c r="C337" s="30"/>
      <c r="D337" s="30"/>
      <c r="E337" s="30"/>
      <c r="F337" s="30"/>
      <c r="G337" s="30"/>
      <c r="H337" s="30"/>
    </row>
    <row r="338" spans="1:8" x14ac:dyDescent="0.25">
      <c r="A338" s="30"/>
      <c r="B338" s="30"/>
      <c r="C338" s="30"/>
      <c r="D338" s="30"/>
      <c r="E338" s="30"/>
      <c r="F338" s="30"/>
      <c r="G338" s="30"/>
      <c r="H338" s="30"/>
    </row>
    <row r="339" spans="1:8" x14ac:dyDescent="0.25">
      <c r="A339" s="30"/>
      <c r="B339" s="30"/>
      <c r="C339" s="30"/>
      <c r="D339" s="30"/>
      <c r="E339" s="30"/>
      <c r="F339" s="30"/>
      <c r="G339" s="30"/>
      <c r="H339" s="30"/>
    </row>
    <row r="340" spans="1:8" x14ac:dyDescent="0.25">
      <c r="A340" s="30"/>
      <c r="B340" s="30"/>
      <c r="C340" s="30"/>
      <c r="D340" s="30"/>
      <c r="E340" s="30"/>
      <c r="F340" s="30"/>
      <c r="G340" s="30"/>
      <c r="H340" s="30"/>
    </row>
    <row r="341" spans="1:8" x14ac:dyDescent="0.25">
      <c r="A341" s="30"/>
      <c r="B341" s="30"/>
      <c r="C341" s="30"/>
      <c r="D341" s="30"/>
      <c r="E341" s="30"/>
      <c r="F341" s="30"/>
      <c r="G341" s="30"/>
      <c r="H341" s="30"/>
    </row>
    <row r="342" spans="1:8" x14ac:dyDescent="0.25">
      <c r="A342" s="30"/>
      <c r="B342" s="30"/>
      <c r="C342" s="30"/>
      <c r="D342" s="30"/>
      <c r="E342" s="30"/>
      <c r="F342" s="30"/>
      <c r="G342" s="30"/>
      <c r="H342" s="30"/>
    </row>
    <row r="343" spans="1:8" x14ac:dyDescent="0.25">
      <c r="A343" s="30"/>
      <c r="B343" s="30"/>
      <c r="C343" s="30"/>
      <c r="D343" s="30"/>
      <c r="E343" s="30"/>
      <c r="F343" s="30"/>
      <c r="G343" s="30"/>
      <c r="H343" s="30"/>
    </row>
    <row r="344" spans="1:8" x14ac:dyDescent="0.25">
      <c r="A344" s="30"/>
      <c r="B344" s="30"/>
      <c r="C344" s="30"/>
      <c r="D344" s="30"/>
      <c r="E344" s="30"/>
      <c r="F344" s="30"/>
      <c r="G344" s="30"/>
      <c r="H344" s="30"/>
    </row>
    <row r="345" spans="1:8" x14ac:dyDescent="0.25">
      <c r="A345" s="30"/>
      <c r="B345" s="30"/>
      <c r="C345" s="30"/>
      <c r="D345" s="30"/>
      <c r="E345" s="30"/>
      <c r="F345" s="30"/>
      <c r="G345" s="30"/>
      <c r="H345" s="30"/>
    </row>
    <row r="346" spans="1:8" x14ac:dyDescent="0.25">
      <c r="A346" s="30"/>
      <c r="B346" s="30"/>
      <c r="C346" s="30"/>
      <c r="D346" s="30"/>
      <c r="E346" s="30"/>
      <c r="F346" s="30"/>
      <c r="G346" s="30"/>
      <c r="H346" s="30"/>
    </row>
    <row r="347" spans="1:8" x14ac:dyDescent="0.25">
      <c r="A347" s="30"/>
      <c r="B347" s="30"/>
      <c r="C347" s="30"/>
      <c r="D347" s="30"/>
      <c r="E347" s="30"/>
      <c r="F347" s="30"/>
      <c r="G347" s="30"/>
      <c r="H347" s="30"/>
    </row>
    <row r="348" spans="1:8" x14ac:dyDescent="0.25">
      <c r="A348" s="30"/>
      <c r="B348" s="30"/>
      <c r="C348" s="30"/>
      <c r="D348" s="30"/>
      <c r="E348" s="30"/>
      <c r="F348" s="30"/>
      <c r="G348" s="30"/>
      <c r="H348" s="30"/>
    </row>
    <row r="349" spans="1:8" x14ac:dyDescent="0.25">
      <c r="A349" s="30"/>
      <c r="B349" s="30"/>
      <c r="C349" s="30"/>
      <c r="D349" s="30"/>
      <c r="E349" s="30"/>
      <c r="F349" s="30"/>
      <c r="G349" s="30"/>
      <c r="H349" s="30"/>
    </row>
    <row r="350" spans="1:8" x14ac:dyDescent="0.25">
      <c r="A350" s="30"/>
      <c r="B350" s="30"/>
      <c r="C350" s="30"/>
      <c r="D350" s="30"/>
      <c r="E350" s="30"/>
      <c r="F350" s="30"/>
      <c r="G350" s="30"/>
      <c r="H350" s="30"/>
    </row>
    <row r="351" spans="1:8" x14ac:dyDescent="0.25">
      <c r="A351" s="30"/>
      <c r="B351" s="30"/>
      <c r="C351" s="30"/>
      <c r="D351" s="30"/>
      <c r="E351" s="30"/>
      <c r="F351" s="30"/>
      <c r="G351" s="30"/>
      <c r="H351" s="30"/>
    </row>
    <row r="352" spans="1:8" x14ac:dyDescent="0.25">
      <c r="A352" s="30"/>
      <c r="B352" s="30"/>
      <c r="C352" s="30"/>
      <c r="D352" s="30"/>
      <c r="E352" s="30"/>
      <c r="F352" s="30"/>
      <c r="G352" s="30"/>
      <c r="H352" s="30"/>
    </row>
    <row r="353" spans="1:8" x14ac:dyDescent="0.25">
      <c r="A353" s="30"/>
      <c r="B353" s="30"/>
      <c r="C353" s="30"/>
      <c r="D353" s="30"/>
      <c r="E353" s="30"/>
      <c r="F353" s="30"/>
      <c r="G353" s="30"/>
      <c r="H353" s="30"/>
    </row>
    <row r="354" spans="1:8" x14ac:dyDescent="0.25">
      <c r="A354" s="30"/>
      <c r="B354" s="30"/>
      <c r="C354" s="30"/>
      <c r="D354" s="30"/>
      <c r="E354" s="30"/>
      <c r="F354" s="30"/>
      <c r="G354" s="30"/>
      <c r="H354" s="30"/>
    </row>
    <row r="355" spans="1:8" x14ac:dyDescent="0.25">
      <c r="A355" s="30"/>
      <c r="B355" s="30"/>
      <c r="C355" s="30"/>
      <c r="D355" s="30"/>
      <c r="E355" s="30"/>
      <c r="F355" s="30"/>
      <c r="G355" s="30"/>
      <c r="H355" s="30"/>
    </row>
    <row r="356" spans="1:8" x14ac:dyDescent="0.25">
      <c r="A356" s="30"/>
      <c r="B356" s="30"/>
      <c r="C356" s="30"/>
      <c r="D356" s="30"/>
      <c r="E356" s="30"/>
      <c r="F356" s="30"/>
      <c r="G356" s="30"/>
      <c r="H356" s="30"/>
    </row>
    <row r="357" spans="1:8" x14ac:dyDescent="0.25">
      <c r="A357" s="30"/>
      <c r="B357" s="30"/>
      <c r="C357" s="30"/>
      <c r="D357" s="30"/>
      <c r="E357" s="30"/>
      <c r="F357" s="30"/>
      <c r="G357" s="30"/>
      <c r="H357" s="30"/>
    </row>
    <row r="358" spans="1:8" x14ac:dyDescent="0.25">
      <c r="A358" s="30"/>
      <c r="B358" s="30"/>
      <c r="C358" s="30"/>
      <c r="D358" s="30"/>
      <c r="E358" s="30"/>
      <c r="F358" s="30"/>
      <c r="G358" s="30"/>
      <c r="H358" s="30"/>
    </row>
    <row r="359" spans="1:8" x14ac:dyDescent="0.25">
      <c r="A359" s="30"/>
      <c r="B359" s="30"/>
      <c r="C359" s="30"/>
      <c r="D359" s="30"/>
      <c r="E359" s="30"/>
      <c r="F359" s="30"/>
      <c r="G359" s="30"/>
      <c r="H359" s="30"/>
    </row>
    <row r="360" spans="1:8" x14ac:dyDescent="0.25">
      <c r="A360" s="30"/>
      <c r="B360" s="30"/>
      <c r="C360" s="30"/>
      <c r="D360" s="30"/>
      <c r="E360" s="30"/>
      <c r="F360" s="30"/>
      <c r="G360" s="30"/>
      <c r="H360" s="30"/>
    </row>
    <row r="361" spans="1:8" x14ac:dyDescent="0.25">
      <c r="A361" s="30"/>
      <c r="B361" s="30"/>
      <c r="C361" s="30"/>
      <c r="D361" s="30"/>
      <c r="E361" s="30"/>
      <c r="F361" s="30"/>
      <c r="G361" s="30"/>
      <c r="H361" s="30"/>
    </row>
    <row r="362" spans="1:8" x14ac:dyDescent="0.25">
      <c r="A362" s="30"/>
      <c r="B362" s="30"/>
      <c r="C362" s="30"/>
      <c r="D362" s="30"/>
      <c r="E362" s="30"/>
      <c r="F362" s="30"/>
      <c r="G362" s="30"/>
      <c r="H362" s="30"/>
    </row>
    <row r="363" spans="1:8" x14ac:dyDescent="0.25">
      <c r="A363" s="30"/>
      <c r="B363" s="30"/>
      <c r="C363" s="30"/>
      <c r="D363" s="30"/>
      <c r="E363" s="30"/>
      <c r="F363" s="30"/>
      <c r="G363" s="30"/>
      <c r="H363" s="30"/>
    </row>
    <row r="364" spans="1:8" x14ac:dyDescent="0.25">
      <c r="A364" s="30"/>
      <c r="B364" s="30"/>
      <c r="C364" s="30"/>
      <c r="D364" s="30"/>
      <c r="E364" s="30"/>
      <c r="F364" s="30"/>
      <c r="G364" s="30"/>
      <c r="H364" s="30"/>
    </row>
    <row r="365" spans="1:8" x14ac:dyDescent="0.25">
      <c r="A365" s="30"/>
      <c r="B365" s="30"/>
      <c r="C365" s="30"/>
      <c r="D365" s="30"/>
      <c r="E365" s="30"/>
      <c r="F365" s="30"/>
      <c r="G365" s="30"/>
      <c r="H365" s="30"/>
    </row>
    <row r="366" spans="1:8" x14ac:dyDescent="0.25">
      <c r="A366" s="30"/>
      <c r="B366" s="30"/>
      <c r="C366" s="30"/>
      <c r="D366" s="30"/>
      <c r="E366" s="30"/>
      <c r="F366" s="30"/>
      <c r="G366" s="30"/>
      <c r="H366" s="30"/>
    </row>
    <row r="367" spans="1:8" x14ac:dyDescent="0.25">
      <c r="A367" s="30"/>
      <c r="B367" s="30"/>
      <c r="C367" s="30"/>
      <c r="D367" s="30"/>
      <c r="E367" s="30"/>
      <c r="F367" s="30"/>
      <c r="G367" s="30"/>
      <c r="H367" s="30"/>
    </row>
    <row r="368" spans="1:8" x14ac:dyDescent="0.25">
      <c r="A368" s="30"/>
      <c r="B368" s="30"/>
      <c r="C368" s="30"/>
      <c r="D368" s="30"/>
      <c r="E368" s="30"/>
      <c r="F368" s="30"/>
      <c r="G368" s="30"/>
      <c r="H368" s="30"/>
    </row>
    <row r="369" spans="1:8" x14ac:dyDescent="0.25">
      <c r="A369" s="30"/>
      <c r="B369" s="30"/>
      <c r="C369" s="30"/>
      <c r="D369" s="30"/>
      <c r="E369" s="30"/>
      <c r="F369" s="30"/>
      <c r="G369" s="30"/>
      <c r="H369" s="30"/>
    </row>
    <row r="370" spans="1:8" x14ac:dyDescent="0.25">
      <c r="A370" s="30"/>
      <c r="B370" s="30"/>
      <c r="C370" s="30"/>
      <c r="D370" s="30"/>
      <c r="E370" s="30"/>
      <c r="F370" s="30"/>
      <c r="G370" s="30"/>
      <c r="H370" s="30"/>
    </row>
    <row r="371" spans="1:8" x14ac:dyDescent="0.25">
      <c r="A371" s="30"/>
      <c r="B371" s="30"/>
      <c r="C371" s="30"/>
      <c r="D371" s="30"/>
      <c r="E371" s="30"/>
      <c r="F371" s="30"/>
      <c r="G371" s="30"/>
      <c r="H371" s="30"/>
    </row>
    <row r="372" spans="1:8" x14ac:dyDescent="0.25">
      <c r="A372" s="30"/>
      <c r="B372" s="30"/>
      <c r="C372" s="30"/>
      <c r="D372" s="30"/>
      <c r="E372" s="30"/>
      <c r="F372" s="30"/>
      <c r="G372" s="30"/>
      <c r="H372" s="30"/>
    </row>
    <row r="373" spans="1:8" x14ac:dyDescent="0.25">
      <c r="A373" s="30"/>
      <c r="B373" s="30"/>
      <c r="C373" s="30"/>
      <c r="D373" s="30"/>
      <c r="E373" s="30"/>
      <c r="F373" s="30"/>
      <c r="G373" s="30"/>
      <c r="H373" s="30"/>
    </row>
    <row r="374" spans="1:8" x14ac:dyDescent="0.25">
      <c r="A374" s="30"/>
      <c r="B374" s="30"/>
      <c r="C374" s="30"/>
      <c r="D374" s="30"/>
      <c r="E374" s="30"/>
      <c r="F374" s="30"/>
      <c r="G374" s="30"/>
      <c r="H374" s="30"/>
    </row>
    <row r="375" spans="1:8" x14ac:dyDescent="0.25">
      <c r="A375" s="30"/>
      <c r="B375" s="30"/>
      <c r="C375" s="30"/>
      <c r="D375" s="30"/>
      <c r="E375" s="30"/>
      <c r="F375" s="30"/>
      <c r="G375" s="30"/>
      <c r="H375" s="30"/>
    </row>
    <row r="376" spans="1:8" x14ac:dyDescent="0.25">
      <c r="A376" s="30"/>
      <c r="B376" s="30"/>
      <c r="C376" s="30"/>
      <c r="D376" s="30"/>
      <c r="E376" s="30"/>
      <c r="F376" s="30"/>
      <c r="G376" s="30"/>
      <c r="H376" s="30"/>
    </row>
    <row r="377" spans="1:8" x14ac:dyDescent="0.25">
      <c r="A377" s="30"/>
      <c r="B377" s="30"/>
      <c r="C377" s="30"/>
      <c r="D377" s="30"/>
      <c r="E377" s="30"/>
      <c r="F377" s="30"/>
      <c r="G377" s="30"/>
      <c r="H377" s="30"/>
    </row>
    <row r="378" spans="1:8" x14ac:dyDescent="0.25">
      <c r="A378" s="30"/>
      <c r="B378" s="30"/>
      <c r="C378" s="30"/>
      <c r="D378" s="30"/>
      <c r="E378" s="30"/>
      <c r="F378" s="30"/>
      <c r="G378" s="30"/>
      <c r="H378" s="30"/>
    </row>
    <row r="379" spans="1:8" x14ac:dyDescent="0.25">
      <c r="A379" s="30"/>
      <c r="B379" s="30"/>
      <c r="C379" s="30"/>
      <c r="D379" s="30"/>
      <c r="E379" s="30"/>
      <c r="F379" s="30"/>
      <c r="G379" s="30"/>
      <c r="H379" s="30"/>
    </row>
    <row r="380" spans="1:8" x14ac:dyDescent="0.25">
      <c r="A380" s="30"/>
      <c r="B380" s="30"/>
      <c r="C380" s="30"/>
      <c r="D380" s="30"/>
      <c r="E380" s="30"/>
      <c r="F380" s="30"/>
      <c r="G380" s="30"/>
      <c r="H380" s="30"/>
    </row>
    <row r="381" spans="1:8" x14ac:dyDescent="0.25">
      <c r="A381" s="30"/>
      <c r="B381" s="30"/>
      <c r="C381" s="30"/>
      <c r="D381" s="30"/>
      <c r="E381" s="30"/>
      <c r="F381" s="30"/>
      <c r="G381" s="30"/>
      <c r="H381" s="30"/>
    </row>
    <row r="382" spans="1:8" x14ac:dyDescent="0.25">
      <c r="A382" s="30"/>
      <c r="B382" s="30"/>
      <c r="C382" s="30"/>
      <c r="D382" s="30"/>
      <c r="E382" s="30"/>
      <c r="F382" s="30"/>
      <c r="G382" s="30"/>
      <c r="H382" s="30"/>
    </row>
    <row r="383" spans="1:8" x14ac:dyDescent="0.25">
      <c r="A383" s="30"/>
      <c r="B383" s="30"/>
      <c r="C383" s="30"/>
      <c r="D383" s="30"/>
      <c r="E383" s="30"/>
      <c r="F383" s="30"/>
      <c r="G383" s="30"/>
      <c r="H383" s="30"/>
    </row>
    <row r="384" spans="1:8" x14ac:dyDescent="0.25">
      <c r="A384" s="30"/>
      <c r="B384" s="30"/>
      <c r="C384" s="30"/>
      <c r="D384" s="30"/>
      <c r="E384" s="30"/>
      <c r="F384" s="30"/>
      <c r="G384" s="30"/>
      <c r="H384" s="30"/>
    </row>
    <row r="385" spans="1:8" x14ac:dyDescent="0.25">
      <c r="A385" s="30"/>
      <c r="B385" s="30"/>
      <c r="C385" s="30"/>
      <c r="D385" s="30"/>
      <c r="E385" s="30"/>
      <c r="F385" s="30"/>
      <c r="G385" s="30"/>
      <c r="H385" s="30"/>
    </row>
    <row r="386" spans="1:8" x14ac:dyDescent="0.25">
      <c r="A386" s="30"/>
      <c r="B386" s="30"/>
      <c r="C386" s="30"/>
      <c r="D386" s="30"/>
      <c r="E386" s="30"/>
      <c r="F386" s="30"/>
      <c r="G386" s="30"/>
      <c r="H386" s="30"/>
    </row>
    <row r="387" spans="1:8" x14ac:dyDescent="0.25">
      <c r="A387" s="30"/>
      <c r="B387" s="30"/>
      <c r="C387" s="30"/>
      <c r="D387" s="30"/>
      <c r="E387" s="30"/>
      <c r="F387" s="30"/>
      <c r="G387" s="30"/>
      <c r="H387" s="30"/>
    </row>
    <row r="388" spans="1:8" x14ac:dyDescent="0.25">
      <c r="A388" s="30"/>
      <c r="B388" s="30"/>
      <c r="C388" s="30"/>
      <c r="D388" s="30"/>
      <c r="E388" s="30"/>
      <c r="F388" s="30"/>
      <c r="G388" s="30"/>
      <c r="H388" s="30"/>
    </row>
    <row r="389" spans="1:8" x14ac:dyDescent="0.25">
      <c r="A389" s="30"/>
      <c r="B389" s="30"/>
      <c r="C389" s="30"/>
      <c r="D389" s="30"/>
      <c r="E389" s="30"/>
      <c r="F389" s="30"/>
      <c r="G389" s="30"/>
      <c r="H389" s="30"/>
    </row>
    <row r="390" spans="1:8" x14ac:dyDescent="0.25">
      <c r="A390" s="30"/>
      <c r="B390" s="30"/>
      <c r="C390" s="30"/>
      <c r="D390" s="30"/>
      <c r="E390" s="30"/>
      <c r="F390" s="30"/>
      <c r="G390" s="30"/>
      <c r="H390" s="30"/>
    </row>
    <row r="391" spans="1:8" x14ac:dyDescent="0.25">
      <c r="A391" s="30"/>
      <c r="B391" s="30"/>
      <c r="C391" s="30"/>
      <c r="D391" s="30"/>
      <c r="E391" s="30"/>
      <c r="F391" s="30"/>
      <c r="G391" s="30"/>
      <c r="H391" s="30"/>
    </row>
    <row r="392" spans="1:8" x14ac:dyDescent="0.25">
      <c r="A392" s="30"/>
      <c r="B392" s="30"/>
      <c r="C392" s="30"/>
      <c r="D392" s="30"/>
      <c r="E392" s="30"/>
      <c r="F392" s="30"/>
      <c r="G392" s="30"/>
      <c r="H392" s="30"/>
    </row>
    <row r="393" spans="1:8" x14ac:dyDescent="0.25">
      <c r="A393" s="30"/>
      <c r="B393" s="30"/>
      <c r="C393" s="30"/>
      <c r="D393" s="30"/>
      <c r="E393" s="30"/>
      <c r="F393" s="30"/>
      <c r="G393" s="30"/>
      <c r="H393" s="30"/>
    </row>
    <row r="394" spans="1:8" x14ac:dyDescent="0.25">
      <c r="A394" s="30"/>
      <c r="B394" s="30"/>
      <c r="C394" s="30"/>
      <c r="D394" s="30"/>
      <c r="E394" s="30"/>
      <c r="F394" s="30"/>
      <c r="G394" s="30"/>
      <c r="H394" s="30"/>
    </row>
    <row r="395" spans="1:8" x14ac:dyDescent="0.25">
      <c r="A395" s="30"/>
      <c r="B395" s="30"/>
      <c r="C395" s="30"/>
      <c r="D395" s="30"/>
      <c r="E395" s="30"/>
      <c r="F395" s="30"/>
      <c r="G395" s="30"/>
      <c r="H395" s="30"/>
    </row>
    <row r="396" spans="1:8" x14ac:dyDescent="0.25">
      <c r="A396" s="30"/>
      <c r="B396" s="30"/>
      <c r="C396" s="30"/>
      <c r="D396" s="30"/>
      <c r="E396" s="30"/>
      <c r="F396" s="30"/>
      <c r="G396" s="30"/>
      <c r="H396" s="30"/>
    </row>
    <row r="397" spans="1:8" x14ac:dyDescent="0.25">
      <c r="A397" s="30"/>
      <c r="B397" s="30"/>
      <c r="C397" s="30"/>
      <c r="D397" s="30"/>
      <c r="E397" s="30"/>
      <c r="F397" s="30"/>
      <c r="G397" s="30"/>
      <c r="H397" s="30"/>
    </row>
    <row r="398" spans="1:8" x14ac:dyDescent="0.25">
      <c r="A398" s="30"/>
      <c r="B398" s="30"/>
      <c r="C398" s="30"/>
      <c r="D398" s="30"/>
      <c r="E398" s="30"/>
      <c r="F398" s="30"/>
      <c r="G398" s="30"/>
      <c r="H398" s="30"/>
    </row>
    <row r="399" spans="1:8" x14ac:dyDescent="0.25">
      <c r="A399" s="30"/>
      <c r="B399" s="30"/>
      <c r="C399" s="30"/>
      <c r="D399" s="30"/>
      <c r="E399" s="30"/>
      <c r="F399" s="30"/>
      <c r="G399" s="30"/>
      <c r="H399" s="30"/>
    </row>
    <row r="400" spans="1:8" x14ac:dyDescent="0.25">
      <c r="A400" s="30"/>
      <c r="B400" s="30"/>
      <c r="C400" s="30"/>
      <c r="D400" s="30"/>
      <c r="E400" s="30"/>
      <c r="F400" s="30"/>
      <c r="G400" s="30"/>
      <c r="H400" s="30"/>
    </row>
    <row r="401" spans="1:8" x14ac:dyDescent="0.25">
      <c r="A401" s="30"/>
      <c r="B401" s="30"/>
      <c r="C401" s="30"/>
      <c r="D401" s="30"/>
      <c r="E401" s="30"/>
      <c r="F401" s="30"/>
      <c r="G401" s="30"/>
      <c r="H401" s="30"/>
    </row>
    <row r="402" spans="1:8" x14ac:dyDescent="0.25">
      <c r="A402" s="30"/>
      <c r="B402" s="30"/>
      <c r="C402" s="30"/>
      <c r="D402" s="30"/>
      <c r="E402" s="30"/>
      <c r="F402" s="30"/>
      <c r="G402" s="30"/>
      <c r="H402" s="30"/>
    </row>
    <row r="403" spans="1:8" x14ac:dyDescent="0.25">
      <c r="A403" s="30"/>
      <c r="B403" s="30"/>
      <c r="C403" s="30"/>
      <c r="D403" s="30"/>
      <c r="E403" s="30"/>
      <c r="F403" s="30"/>
      <c r="G403" s="30"/>
      <c r="H403" s="30"/>
    </row>
    <row r="404" spans="1:8" x14ac:dyDescent="0.25">
      <c r="A404" s="30"/>
      <c r="B404" s="30"/>
      <c r="C404" s="30"/>
      <c r="D404" s="30"/>
      <c r="E404" s="30"/>
      <c r="F404" s="30"/>
      <c r="G404" s="30"/>
      <c r="H404" s="30"/>
    </row>
    <row r="405" spans="1:8" x14ac:dyDescent="0.25">
      <c r="A405" s="30"/>
      <c r="B405" s="30"/>
      <c r="C405" s="30"/>
      <c r="D405" s="30"/>
      <c r="E405" s="30"/>
      <c r="F405" s="30"/>
      <c r="G405" s="30"/>
      <c r="H405" s="30"/>
    </row>
    <row r="406" spans="1:8" x14ac:dyDescent="0.25">
      <c r="A406" s="30"/>
      <c r="B406" s="30"/>
      <c r="C406" s="30"/>
      <c r="D406" s="30"/>
      <c r="E406" s="30"/>
      <c r="F406" s="30"/>
      <c r="G406" s="30"/>
      <c r="H406" s="30"/>
    </row>
    <row r="407" spans="1:8" x14ac:dyDescent="0.25">
      <c r="A407" s="30"/>
      <c r="B407" s="30"/>
      <c r="C407" s="30"/>
      <c r="D407" s="30"/>
      <c r="E407" s="30"/>
      <c r="F407" s="30"/>
      <c r="G407" s="30"/>
      <c r="H407" s="30"/>
    </row>
    <row r="408" spans="1:8" x14ac:dyDescent="0.25">
      <c r="A408" s="30"/>
      <c r="B408" s="30"/>
      <c r="C408" s="30"/>
      <c r="D408" s="30"/>
      <c r="E408" s="30"/>
      <c r="F408" s="30"/>
      <c r="G408" s="30"/>
      <c r="H408" s="30"/>
    </row>
    <row r="409" spans="1:8" x14ac:dyDescent="0.25">
      <c r="A409" s="30"/>
      <c r="B409" s="30"/>
      <c r="C409" s="30"/>
      <c r="D409" s="30"/>
      <c r="E409" s="30"/>
      <c r="F409" s="30"/>
      <c r="G409" s="30"/>
      <c r="H409" s="30"/>
    </row>
    <row r="410" spans="1:8" x14ac:dyDescent="0.25">
      <c r="A410" s="30"/>
      <c r="B410" s="30"/>
      <c r="C410" s="30"/>
      <c r="D410" s="30"/>
      <c r="E410" s="30"/>
      <c r="F410" s="30"/>
      <c r="G410" s="30"/>
      <c r="H410" s="30"/>
    </row>
    <row r="411" spans="1:8" x14ac:dyDescent="0.25">
      <c r="A411" s="30"/>
      <c r="B411" s="30"/>
      <c r="C411" s="30"/>
      <c r="D411" s="30"/>
      <c r="E411" s="30"/>
      <c r="F411" s="30"/>
      <c r="G411" s="30"/>
      <c r="H411" s="30"/>
    </row>
    <row r="412" spans="1:8" x14ac:dyDescent="0.25">
      <c r="A412" s="30"/>
      <c r="B412" s="30"/>
      <c r="C412" s="30"/>
      <c r="D412" s="30"/>
      <c r="E412" s="30"/>
      <c r="F412" s="30"/>
      <c r="G412" s="30"/>
      <c r="H412" s="30"/>
    </row>
    <row r="413" spans="1:8" x14ac:dyDescent="0.25">
      <c r="A413" s="30"/>
      <c r="B413" s="30"/>
      <c r="C413" s="30"/>
      <c r="D413" s="30"/>
      <c r="E413" s="30"/>
      <c r="F413" s="30"/>
      <c r="G413" s="30"/>
      <c r="H413" s="30"/>
    </row>
    <row r="414" spans="1:8" x14ac:dyDescent="0.25">
      <c r="A414" s="30"/>
      <c r="B414" s="30"/>
      <c r="C414" s="30"/>
      <c r="D414" s="30"/>
      <c r="E414" s="30"/>
      <c r="F414" s="30"/>
      <c r="G414" s="30"/>
      <c r="H414" s="30"/>
    </row>
    <row r="415" spans="1:8" x14ac:dyDescent="0.25">
      <c r="A415" s="30"/>
      <c r="B415" s="30"/>
      <c r="C415" s="30"/>
      <c r="D415" s="30"/>
      <c r="E415" s="30"/>
      <c r="F415" s="30"/>
      <c r="G415" s="30"/>
      <c r="H415" s="30"/>
    </row>
    <row r="416" spans="1:8" x14ac:dyDescent="0.25">
      <c r="A416" s="30"/>
      <c r="B416" s="30"/>
      <c r="C416" s="30"/>
      <c r="D416" s="30"/>
      <c r="E416" s="30"/>
      <c r="F416" s="30"/>
      <c r="G416" s="30"/>
      <c r="H416" s="30"/>
    </row>
    <row r="417" spans="1:8" x14ac:dyDescent="0.25">
      <c r="A417" s="30"/>
      <c r="B417" s="30"/>
      <c r="C417" s="30"/>
      <c r="D417" s="30"/>
      <c r="E417" s="30"/>
      <c r="F417" s="30"/>
      <c r="G417" s="30"/>
      <c r="H417" s="30"/>
    </row>
    <row r="418" spans="1:8" x14ac:dyDescent="0.25">
      <c r="A418" s="30"/>
      <c r="B418" s="30"/>
      <c r="C418" s="30"/>
      <c r="D418" s="30"/>
      <c r="E418" s="30"/>
      <c r="F418" s="30"/>
      <c r="G418" s="30"/>
      <c r="H418" s="30"/>
    </row>
    <row r="419" spans="1:8" x14ac:dyDescent="0.25">
      <c r="A419" s="30"/>
      <c r="B419" s="30"/>
      <c r="C419" s="30"/>
      <c r="D419" s="30"/>
      <c r="E419" s="30"/>
      <c r="F419" s="30"/>
      <c r="G419" s="30"/>
      <c r="H419" s="30"/>
    </row>
    <row r="420" spans="1:8" x14ac:dyDescent="0.25">
      <c r="A420" s="30"/>
      <c r="B420" s="30"/>
      <c r="C420" s="30"/>
      <c r="D420" s="30"/>
      <c r="E420" s="30"/>
      <c r="F420" s="30"/>
      <c r="G420" s="30"/>
      <c r="H420" s="30"/>
    </row>
    <row r="421" spans="1:8" x14ac:dyDescent="0.25">
      <c r="A421" s="30"/>
      <c r="B421" s="30"/>
      <c r="C421" s="30"/>
      <c r="D421" s="30"/>
      <c r="E421" s="30"/>
      <c r="F421" s="30"/>
      <c r="G421" s="30"/>
      <c r="H421" s="30"/>
    </row>
    <row r="422" spans="1:8" x14ac:dyDescent="0.25">
      <c r="A422" s="30"/>
      <c r="B422" s="30"/>
      <c r="C422" s="30"/>
      <c r="D422" s="30"/>
      <c r="E422" s="30"/>
      <c r="F422" s="30"/>
      <c r="G422" s="30"/>
      <c r="H422" s="30"/>
    </row>
    <row r="423" spans="1:8" x14ac:dyDescent="0.25">
      <c r="A423" s="30"/>
      <c r="B423" s="30"/>
      <c r="C423" s="30"/>
      <c r="D423" s="30"/>
      <c r="E423" s="30"/>
      <c r="F423" s="30"/>
      <c r="G423" s="30"/>
      <c r="H423" s="30"/>
    </row>
    <row r="424" spans="1:8" x14ac:dyDescent="0.25">
      <c r="A424" s="30"/>
      <c r="B424" s="30"/>
      <c r="C424" s="30"/>
      <c r="D424" s="30"/>
      <c r="E424" s="30"/>
      <c r="F424" s="30"/>
      <c r="G424" s="30"/>
      <c r="H424" s="30"/>
    </row>
    <row r="425" spans="1:8" x14ac:dyDescent="0.25">
      <c r="A425" s="30"/>
      <c r="B425" s="30"/>
      <c r="C425" s="30"/>
      <c r="D425" s="30"/>
      <c r="E425" s="30"/>
      <c r="F425" s="30"/>
      <c r="G425" s="30"/>
      <c r="H425" s="30"/>
    </row>
    <row r="426" spans="1:8" x14ac:dyDescent="0.25">
      <c r="A426" s="30"/>
      <c r="B426" s="30"/>
      <c r="C426" s="30"/>
      <c r="D426" s="30"/>
      <c r="E426" s="30"/>
      <c r="F426" s="30"/>
      <c r="G426" s="30"/>
      <c r="H426" s="30"/>
    </row>
    <row r="427" spans="1:8" x14ac:dyDescent="0.25">
      <c r="A427" s="30"/>
      <c r="B427" s="30"/>
      <c r="C427" s="30"/>
      <c r="D427" s="30"/>
      <c r="E427" s="30"/>
      <c r="F427" s="30"/>
      <c r="G427" s="30"/>
      <c r="H427" s="30"/>
    </row>
    <row r="428" spans="1:8" x14ac:dyDescent="0.25">
      <c r="A428" s="30"/>
      <c r="B428" s="30"/>
      <c r="C428" s="30"/>
      <c r="D428" s="30"/>
      <c r="E428" s="30"/>
      <c r="F428" s="30"/>
      <c r="G428" s="30"/>
      <c r="H428" s="30"/>
    </row>
    <row r="429" spans="1:8" x14ac:dyDescent="0.25">
      <c r="A429" s="30"/>
      <c r="B429" s="30"/>
      <c r="C429" s="30"/>
      <c r="D429" s="30"/>
      <c r="E429" s="30"/>
      <c r="F429" s="30"/>
      <c r="G429" s="30"/>
      <c r="H429" s="30"/>
    </row>
    <row r="430" spans="1:8" x14ac:dyDescent="0.25">
      <c r="A430" s="30"/>
      <c r="B430" s="30"/>
      <c r="C430" s="30"/>
      <c r="D430" s="30"/>
      <c r="E430" s="30"/>
      <c r="F430" s="30"/>
      <c r="G430" s="30"/>
      <c r="H430" s="30"/>
    </row>
    <row r="431" spans="1:8" x14ac:dyDescent="0.25">
      <c r="A431" s="30"/>
      <c r="B431" s="30"/>
      <c r="C431" s="30"/>
      <c r="D431" s="30"/>
      <c r="E431" s="30"/>
      <c r="F431" s="30"/>
      <c r="G431" s="30"/>
      <c r="H431" s="30"/>
    </row>
    <row r="432" spans="1:8" x14ac:dyDescent="0.25">
      <c r="A432" s="30"/>
      <c r="B432" s="30"/>
      <c r="C432" s="30"/>
      <c r="D432" s="30"/>
      <c r="E432" s="30"/>
      <c r="F432" s="30"/>
      <c r="G432" s="30"/>
      <c r="H432" s="30"/>
    </row>
    <row r="433" spans="1:8" x14ac:dyDescent="0.25">
      <c r="A433" s="30"/>
      <c r="B433" s="30"/>
      <c r="C433" s="30"/>
      <c r="D433" s="30"/>
      <c r="E433" s="30"/>
      <c r="F433" s="30"/>
      <c r="G433" s="30"/>
      <c r="H433" s="30"/>
    </row>
    <row r="434" spans="1:8" x14ac:dyDescent="0.25">
      <c r="A434" s="30"/>
      <c r="B434" s="30"/>
      <c r="C434" s="30"/>
      <c r="D434" s="30"/>
      <c r="E434" s="30"/>
      <c r="F434" s="30"/>
      <c r="G434" s="30"/>
      <c r="H434" s="30"/>
    </row>
    <row r="435" spans="1:8" x14ac:dyDescent="0.25">
      <c r="A435" s="30"/>
      <c r="B435" s="30"/>
      <c r="C435" s="30"/>
      <c r="D435" s="30"/>
      <c r="E435" s="30"/>
      <c r="F435" s="30"/>
      <c r="G435" s="30"/>
      <c r="H435" s="30"/>
    </row>
    <row r="436" spans="1:8" x14ac:dyDescent="0.25">
      <c r="A436" s="30"/>
      <c r="B436" s="30"/>
      <c r="C436" s="30"/>
      <c r="D436" s="30"/>
      <c r="E436" s="30"/>
      <c r="F436" s="30"/>
      <c r="G436" s="30"/>
      <c r="H436" s="30"/>
    </row>
    <row r="437" spans="1:8" x14ac:dyDescent="0.25">
      <c r="A437" s="30"/>
      <c r="B437" s="30"/>
      <c r="C437" s="30"/>
      <c r="D437" s="30"/>
      <c r="E437" s="30"/>
      <c r="F437" s="30"/>
      <c r="G437" s="30"/>
      <c r="H437" s="30"/>
    </row>
    <row r="438" spans="1:8" x14ac:dyDescent="0.25">
      <c r="A438" s="30"/>
      <c r="B438" s="30"/>
      <c r="C438" s="30"/>
      <c r="D438" s="30"/>
      <c r="E438" s="30"/>
      <c r="F438" s="30"/>
      <c r="G438" s="30"/>
      <c r="H438" s="30"/>
    </row>
    <row r="439" spans="1:8" x14ac:dyDescent="0.25">
      <c r="A439" s="30"/>
      <c r="B439" s="30"/>
      <c r="C439" s="30"/>
      <c r="D439" s="30"/>
      <c r="E439" s="30"/>
      <c r="F439" s="30"/>
      <c r="G439" s="30"/>
      <c r="H439" s="30"/>
    </row>
    <row r="440" spans="1:8" x14ac:dyDescent="0.25">
      <c r="A440" s="30"/>
      <c r="B440" s="30"/>
      <c r="C440" s="30"/>
      <c r="D440" s="30"/>
      <c r="E440" s="30"/>
      <c r="F440" s="30"/>
      <c r="G440" s="30"/>
      <c r="H440" s="30"/>
    </row>
    <row r="441" spans="1:8" x14ac:dyDescent="0.25">
      <c r="A441" s="30"/>
      <c r="B441" s="30"/>
      <c r="C441" s="30"/>
      <c r="D441" s="30"/>
      <c r="E441" s="30"/>
      <c r="F441" s="30"/>
      <c r="G441" s="30"/>
      <c r="H441" s="30"/>
    </row>
    <row r="442" spans="1:8" x14ac:dyDescent="0.25">
      <c r="A442" s="30"/>
      <c r="B442" s="30"/>
      <c r="C442" s="30"/>
      <c r="D442" s="30"/>
      <c r="E442" s="30"/>
      <c r="F442" s="30"/>
      <c r="G442" s="30"/>
      <c r="H442" s="30"/>
    </row>
    <row r="443" spans="1:8" x14ac:dyDescent="0.25">
      <c r="A443" s="30"/>
      <c r="B443" s="30"/>
      <c r="C443" s="30"/>
      <c r="D443" s="30"/>
      <c r="E443" s="30"/>
      <c r="F443" s="30"/>
      <c r="G443" s="30"/>
      <c r="H443" s="30"/>
    </row>
    <row r="444" spans="1:8" x14ac:dyDescent="0.25">
      <c r="A444" s="30"/>
      <c r="B444" s="30"/>
      <c r="C444" s="30"/>
      <c r="D444" s="30"/>
      <c r="E444" s="30"/>
      <c r="F444" s="30"/>
      <c r="G444" s="30"/>
      <c r="H444" s="30"/>
    </row>
    <row r="445" spans="1:8" x14ac:dyDescent="0.25">
      <c r="A445" s="30"/>
      <c r="B445" s="30"/>
      <c r="C445" s="30"/>
      <c r="D445" s="30"/>
      <c r="E445" s="30"/>
      <c r="F445" s="30"/>
      <c r="G445" s="30"/>
      <c r="H445" s="30"/>
    </row>
    <row r="446" spans="1:8" x14ac:dyDescent="0.25">
      <c r="A446" s="30"/>
      <c r="B446" s="30"/>
      <c r="C446" s="30"/>
      <c r="D446" s="30"/>
      <c r="E446" s="30"/>
      <c r="F446" s="30"/>
      <c r="G446" s="30"/>
      <c r="H446" s="30"/>
    </row>
    <row r="447" spans="1:8" x14ac:dyDescent="0.25">
      <c r="A447" s="30"/>
      <c r="B447" s="30"/>
      <c r="C447" s="30"/>
      <c r="D447" s="30"/>
      <c r="E447" s="30"/>
      <c r="F447" s="30"/>
      <c r="G447" s="30"/>
      <c r="H447" s="30"/>
    </row>
    <row r="448" spans="1:8" x14ac:dyDescent="0.25">
      <c r="A448" s="30"/>
      <c r="B448" s="30"/>
      <c r="C448" s="30"/>
      <c r="D448" s="30"/>
      <c r="E448" s="30"/>
      <c r="F448" s="30"/>
      <c r="G448" s="30"/>
      <c r="H448" s="30"/>
    </row>
    <row r="449" spans="1:8" x14ac:dyDescent="0.25">
      <c r="A449" s="30"/>
      <c r="B449" s="30"/>
      <c r="C449" s="30"/>
      <c r="D449" s="30"/>
      <c r="E449" s="30"/>
      <c r="F449" s="30"/>
      <c r="G449" s="30"/>
      <c r="H449" s="30"/>
    </row>
    <row r="450" spans="1:8" x14ac:dyDescent="0.25">
      <c r="A450" s="30"/>
      <c r="B450" s="30"/>
      <c r="C450" s="30"/>
      <c r="D450" s="30"/>
      <c r="E450" s="30"/>
      <c r="F450" s="30"/>
      <c r="G450" s="30"/>
      <c r="H450" s="30"/>
    </row>
    <row r="451" spans="1:8" x14ac:dyDescent="0.25">
      <c r="A451" s="30"/>
      <c r="B451" s="30"/>
      <c r="C451" s="30"/>
      <c r="D451" s="30"/>
      <c r="E451" s="30"/>
      <c r="F451" s="30"/>
      <c r="G451" s="30"/>
      <c r="H451" s="30"/>
    </row>
    <row r="452" spans="1:8" x14ac:dyDescent="0.25">
      <c r="A452" s="30"/>
      <c r="B452" s="30"/>
      <c r="C452" s="30"/>
      <c r="D452" s="30"/>
      <c r="E452" s="30"/>
      <c r="F452" s="30"/>
      <c r="G452" s="30"/>
      <c r="H452" s="30"/>
    </row>
    <row r="453" spans="1:8" x14ac:dyDescent="0.25">
      <c r="A453" s="30"/>
      <c r="B453" s="30"/>
      <c r="C453" s="30"/>
      <c r="D453" s="30"/>
      <c r="E453" s="30"/>
      <c r="F453" s="30"/>
      <c r="G453" s="30"/>
      <c r="H453" s="30"/>
    </row>
    <row r="454" spans="1:8" x14ac:dyDescent="0.25">
      <c r="A454" s="30"/>
      <c r="B454" s="30"/>
      <c r="C454" s="30"/>
      <c r="D454" s="30"/>
      <c r="E454" s="30"/>
      <c r="F454" s="30"/>
      <c r="G454" s="30"/>
      <c r="H454" s="30"/>
    </row>
    <row r="455" spans="1:8" x14ac:dyDescent="0.25">
      <c r="A455" s="30"/>
      <c r="B455" s="30"/>
      <c r="C455" s="30"/>
      <c r="D455" s="30"/>
      <c r="E455" s="30"/>
      <c r="F455" s="30"/>
      <c r="G455" s="30"/>
      <c r="H455" s="30"/>
    </row>
    <row r="456" spans="1:8" x14ac:dyDescent="0.25">
      <c r="A456" s="30"/>
      <c r="B456" s="30"/>
      <c r="C456" s="30"/>
      <c r="D456" s="30"/>
      <c r="E456" s="30"/>
      <c r="F456" s="30"/>
      <c r="G456" s="30"/>
      <c r="H456" s="30"/>
    </row>
    <row r="457" spans="1:8" x14ac:dyDescent="0.25">
      <c r="A457" s="30"/>
      <c r="B457" s="30"/>
      <c r="C457" s="30"/>
      <c r="D457" s="30"/>
      <c r="E457" s="30"/>
      <c r="F457" s="30"/>
      <c r="G457" s="30"/>
      <c r="H457" s="30"/>
    </row>
    <row r="458" spans="1:8" x14ac:dyDescent="0.25">
      <c r="A458" s="30"/>
      <c r="B458" s="30"/>
      <c r="C458" s="30"/>
      <c r="D458" s="30"/>
      <c r="E458" s="30"/>
      <c r="F458" s="30"/>
      <c r="G458" s="30"/>
      <c r="H458" s="30"/>
    </row>
    <row r="459" spans="1:8" x14ac:dyDescent="0.25">
      <c r="A459" s="30"/>
      <c r="B459" s="30"/>
      <c r="C459" s="30"/>
      <c r="D459" s="30"/>
      <c r="E459" s="30"/>
      <c r="F459" s="30"/>
      <c r="G459" s="30"/>
      <c r="H459" s="30"/>
    </row>
    <row r="460" spans="1:8" x14ac:dyDescent="0.25">
      <c r="A460" s="30"/>
      <c r="B460" s="30"/>
      <c r="C460" s="30"/>
      <c r="D460" s="30"/>
      <c r="E460" s="30"/>
      <c r="F460" s="30"/>
      <c r="G460" s="30"/>
      <c r="H460" s="30"/>
    </row>
    <row r="461" spans="1:8" x14ac:dyDescent="0.25">
      <c r="A461" s="30"/>
      <c r="B461" s="30"/>
      <c r="C461" s="30"/>
      <c r="D461" s="30"/>
      <c r="E461" s="30"/>
      <c r="F461" s="30"/>
      <c r="G461" s="30"/>
      <c r="H461" s="30"/>
    </row>
    <row r="462" spans="1:8" x14ac:dyDescent="0.25">
      <c r="A462" s="30"/>
      <c r="B462" s="30"/>
      <c r="C462" s="30"/>
      <c r="D462" s="30"/>
      <c r="E462" s="30"/>
      <c r="F462" s="30"/>
      <c r="G462" s="30"/>
      <c r="H462" s="30"/>
    </row>
    <row r="463" spans="1:8" x14ac:dyDescent="0.25">
      <c r="A463" s="30"/>
      <c r="B463" s="30"/>
      <c r="C463" s="30"/>
      <c r="D463" s="30"/>
      <c r="E463" s="30"/>
      <c r="F463" s="30"/>
      <c r="G463" s="30"/>
      <c r="H463" s="30"/>
    </row>
    <row r="464" spans="1:8" x14ac:dyDescent="0.25">
      <c r="A464" s="30"/>
      <c r="B464" s="30"/>
      <c r="C464" s="30"/>
      <c r="D464" s="30"/>
      <c r="E464" s="30"/>
      <c r="F464" s="30"/>
      <c r="G464" s="30"/>
      <c r="H464" s="30"/>
    </row>
    <row r="465" spans="1:8" x14ac:dyDescent="0.25">
      <c r="A465" s="30"/>
      <c r="B465" s="30"/>
      <c r="C465" s="30"/>
      <c r="D465" s="30"/>
      <c r="E465" s="30"/>
      <c r="F465" s="30"/>
      <c r="G465" s="30"/>
      <c r="H465" s="30"/>
    </row>
    <row r="466" spans="1:8" x14ac:dyDescent="0.25">
      <c r="A466" s="30"/>
      <c r="B466" s="30"/>
      <c r="C466" s="30"/>
      <c r="D466" s="30"/>
      <c r="E466" s="30"/>
      <c r="F466" s="30"/>
      <c r="G466" s="30"/>
      <c r="H466" s="30"/>
    </row>
    <row r="467" spans="1:8" x14ac:dyDescent="0.25">
      <c r="A467" s="30"/>
      <c r="B467" s="30"/>
      <c r="C467" s="30"/>
      <c r="D467" s="30"/>
      <c r="E467" s="30"/>
      <c r="F467" s="30"/>
      <c r="G467" s="30"/>
      <c r="H467" s="30"/>
    </row>
    <row r="468" spans="1:8" x14ac:dyDescent="0.25">
      <c r="A468" s="30"/>
      <c r="B468" s="30"/>
      <c r="C468" s="30"/>
      <c r="D468" s="30"/>
      <c r="E468" s="30"/>
      <c r="F468" s="30"/>
      <c r="G468" s="30"/>
      <c r="H468" s="30"/>
    </row>
    <row r="469" spans="1:8" x14ac:dyDescent="0.25">
      <c r="A469" s="30"/>
      <c r="B469" s="30"/>
      <c r="C469" s="30"/>
      <c r="D469" s="30"/>
      <c r="E469" s="30"/>
      <c r="F469" s="30"/>
      <c r="G469" s="30"/>
      <c r="H469" s="30"/>
    </row>
    <row r="470" spans="1:8" x14ac:dyDescent="0.25">
      <c r="A470" s="30"/>
      <c r="B470" s="30"/>
      <c r="C470" s="30"/>
      <c r="D470" s="30"/>
      <c r="E470" s="30"/>
      <c r="F470" s="30"/>
      <c r="G470" s="30"/>
      <c r="H470" s="30"/>
    </row>
    <row r="471" spans="1:8" x14ac:dyDescent="0.25">
      <c r="A471" s="30"/>
      <c r="B471" s="30"/>
      <c r="C471" s="30"/>
      <c r="D471" s="30"/>
      <c r="E471" s="30"/>
      <c r="F471" s="30"/>
      <c r="G471" s="30"/>
      <c r="H471" s="30"/>
    </row>
    <row r="472" spans="1:8" x14ac:dyDescent="0.25">
      <c r="A472" s="30"/>
      <c r="B472" s="30"/>
      <c r="C472" s="30"/>
      <c r="D472" s="30"/>
      <c r="E472" s="30"/>
      <c r="F472" s="30"/>
      <c r="G472" s="30"/>
      <c r="H472" s="30"/>
    </row>
    <row r="473" spans="1:8" x14ac:dyDescent="0.25">
      <c r="A473" s="30"/>
      <c r="B473" s="30"/>
      <c r="C473" s="30"/>
      <c r="D473" s="30"/>
      <c r="E473" s="30"/>
      <c r="F473" s="30"/>
      <c r="G473" s="30"/>
      <c r="H473" s="30"/>
    </row>
    <row r="474" spans="1:8" x14ac:dyDescent="0.25">
      <c r="A474" s="30"/>
      <c r="B474" s="30"/>
      <c r="C474" s="30"/>
      <c r="D474" s="30"/>
      <c r="E474" s="30"/>
      <c r="F474" s="30"/>
      <c r="G474" s="30"/>
      <c r="H474" s="30"/>
    </row>
    <row r="475" spans="1:8" x14ac:dyDescent="0.25">
      <c r="A475" s="30"/>
      <c r="B475" s="30"/>
      <c r="C475" s="30"/>
      <c r="D475" s="30"/>
      <c r="E475" s="30"/>
      <c r="F475" s="30"/>
      <c r="G475" s="30"/>
      <c r="H475" s="30"/>
    </row>
    <row r="476" spans="1:8" x14ac:dyDescent="0.25">
      <c r="A476" s="30"/>
      <c r="B476" s="30"/>
      <c r="C476" s="30"/>
      <c r="D476" s="30"/>
      <c r="E476" s="30"/>
      <c r="F476" s="30"/>
      <c r="G476" s="30"/>
      <c r="H476" s="30"/>
    </row>
    <row r="477" spans="1:8" x14ac:dyDescent="0.25">
      <c r="A477" s="30"/>
      <c r="B477" s="30"/>
      <c r="C477" s="30"/>
      <c r="D477" s="30"/>
      <c r="E477" s="30"/>
      <c r="F477" s="30"/>
      <c r="G477" s="30"/>
      <c r="H477" s="30"/>
    </row>
    <row r="478" spans="1:8" x14ac:dyDescent="0.25">
      <c r="A478" s="30"/>
      <c r="B478" s="30"/>
      <c r="C478" s="30"/>
      <c r="D478" s="30"/>
      <c r="E478" s="30"/>
      <c r="F478" s="30"/>
      <c r="G478" s="30"/>
      <c r="H478" s="30"/>
    </row>
    <row r="479" spans="1:8" x14ac:dyDescent="0.25">
      <c r="A479" s="30"/>
      <c r="B479" s="30"/>
      <c r="C479" s="30"/>
      <c r="D479" s="30"/>
      <c r="E479" s="30"/>
      <c r="F479" s="30"/>
      <c r="G479" s="30"/>
      <c r="H479" s="30"/>
    </row>
    <row r="480" spans="1:8" x14ac:dyDescent="0.25">
      <c r="A480" s="30"/>
      <c r="B480" s="30"/>
      <c r="C480" s="30"/>
      <c r="D480" s="30"/>
      <c r="E480" s="30"/>
      <c r="F480" s="30"/>
      <c r="G480" s="30"/>
      <c r="H480" s="30"/>
    </row>
    <row r="481" spans="1:8" x14ac:dyDescent="0.25">
      <c r="A481" s="30"/>
      <c r="B481" s="30"/>
      <c r="C481" s="30"/>
      <c r="D481" s="30"/>
      <c r="E481" s="30"/>
      <c r="F481" s="30"/>
      <c r="G481" s="30"/>
      <c r="H481" s="30"/>
    </row>
    <row r="482" spans="1:8" x14ac:dyDescent="0.25">
      <c r="A482" s="30"/>
      <c r="B482" s="30"/>
      <c r="C482" s="30"/>
      <c r="D482" s="30"/>
      <c r="E482" s="30"/>
      <c r="F482" s="30"/>
      <c r="G482" s="30"/>
      <c r="H482" s="30"/>
    </row>
    <row r="483" spans="1:8" x14ac:dyDescent="0.25">
      <c r="A483" s="30"/>
      <c r="B483" s="30"/>
      <c r="C483" s="30"/>
      <c r="D483" s="30"/>
      <c r="E483" s="30"/>
      <c r="F483" s="30"/>
      <c r="G483" s="30"/>
      <c r="H483" s="30"/>
    </row>
    <row r="484" spans="1:8" x14ac:dyDescent="0.25">
      <c r="A484" s="30"/>
      <c r="B484" s="30"/>
      <c r="C484" s="30"/>
      <c r="D484" s="30"/>
      <c r="E484" s="30"/>
      <c r="F484" s="30"/>
      <c r="G484" s="30"/>
      <c r="H484" s="30"/>
    </row>
    <row r="485" spans="1:8" x14ac:dyDescent="0.25">
      <c r="A485" s="30"/>
      <c r="B485" s="30"/>
      <c r="C485" s="30"/>
      <c r="D485" s="30"/>
      <c r="E485" s="30"/>
      <c r="F485" s="30"/>
      <c r="G485" s="30"/>
      <c r="H485" s="30"/>
    </row>
    <row r="486" spans="1:8" x14ac:dyDescent="0.25">
      <c r="A486" s="30"/>
      <c r="B486" s="30"/>
      <c r="C486" s="30"/>
      <c r="D486" s="30"/>
      <c r="E486" s="30"/>
      <c r="F486" s="30"/>
      <c r="G486" s="30"/>
      <c r="H486" s="30"/>
    </row>
    <row r="487" spans="1:8" x14ac:dyDescent="0.25">
      <c r="A487" s="30"/>
      <c r="B487" s="30"/>
      <c r="C487" s="30"/>
      <c r="D487" s="30"/>
      <c r="E487" s="30"/>
      <c r="F487" s="30"/>
      <c r="G487" s="30"/>
      <c r="H487" s="30"/>
    </row>
    <row r="488" spans="1:8" x14ac:dyDescent="0.25">
      <c r="A488" s="30"/>
      <c r="B488" s="30"/>
      <c r="C488" s="30"/>
      <c r="D488" s="30"/>
      <c r="E488" s="30"/>
      <c r="F488" s="30"/>
      <c r="G488" s="30"/>
      <c r="H488" s="30"/>
    </row>
    <row r="489" spans="1:8" x14ac:dyDescent="0.25">
      <c r="A489" s="30"/>
      <c r="B489" s="30"/>
      <c r="C489" s="30"/>
      <c r="D489" s="30"/>
      <c r="E489" s="30"/>
      <c r="F489" s="30"/>
      <c r="G489" s="30"/>
      <c r="H489" s="30"/>
    </row>
    <row r="490" spans="1:8" x14ac:dyDescent="0.25">
      <c r="A490" s="30"/>
      <c r="B490" s="30"/>
      <c r="C490" s="30"/>
      <c r="D490" s="30"/>
      <c r="E490" s="30"/>
      <c r="F490" s="30"/>
      <c r="G490" s="30"/>
      <c r="H490" s="30"/>
    </row>
    <row r="491" spans="1:8" x14ac:dyDescent="0.25">
      <c r="A491" s="30"/>
      <c r="B491" s="30"/>
      <c r="C491" s="30"/>
      <c r="D491" s="30"/>
      <c r="E491" s="30"/>
      <c r="F491" s="30"/>
      <c r="G491" s="30"/>
      <c r="H491" s="30"/>
    </row>
    <row r="492" spans="1:8" x14ac:dyDescent="0.25">
      <c r="A492" s="30"/>
      <c r="B492" s="30"/>
      <c r="C492" s="30"/>
      <c r="D492" s="30"/>
      <c r="E492" s="30"/>
      <c r="F492" s="30"/>
      <c r="G492" s="30"/>
      <c r="H492" s="30"/>
    </row>
    <row r="493" spans="1:8" x14ac:dyDescent="0.25">
      <c r="A493" s="30"/>
      <c r="B493" s="30"/>
      <c r="C493" s="30"/>
      <c r="D493" s="30"/>
      <c r="E493" s="30"/>
      <c r="F493" s="30"/>
      <c r="G493" s="30"/>
      <c r="H493" s="30"/>
    </row>
    <row r="494" spans="1:8" x14ac:dyDescent="0.25">
      <c r="A494" s="30"/>
      <c r="B494" s="30"/>
      <c r="C494" s="30"/>
      <c r="D494" s="30"/>
      <c r="E494" s="30"/>
      <c r="F494" s="30"/>
      <c r="G494" s="30"/>
      <c r="H494" s="30"/>
    </row>
    <row r="495" spans="1:8" x14ac:dyDescent="0.25">
      <c r="A495" s="30"/>
      <c r="B495" s="30"/>
      <c r="C495" s="30"/>
      <c r="D495" s="30"/>
      <c r="E495" s="30"/>
      <c r="F495" s="30"/>
      <c r="G495" s="30"/>
      <c r="H495" s="30"/>
    </row>
    <row r="496" spans="1:8" x14ac:dyDescent="0.25">
      <c r="A496" s="30"/>
      <c r="B496" s="30"/>
      <c r="C496" s="30"/>
      <c r="D496" s="30"/>
      <c r="E496" s="30"/>
      <c r="F496" s="30"/>
      <c r="G496" s="30"/>
      <c r="H496" s="30"/>
    </row>
    <row r="497" spans="1:8" x14ac:dyDescent="0.25">
      <c r="A497" s="30"/>
      <c r="B497" s="30"/>
      <c r="C497" s="30"/>
      <c r="D497" s="30"/>
      <c r="E497" s="30"/>
      <c r="F497" s="30"/>
      <c r="G497" s="30"/>
      <c r="H497" s="30"/>
    </row>
    <row r="498" spans="1:8" x14ac:dyDescent="0.25">
      <c r="A498" s="30"/>
      <c r="B498" s="30"/>
      <c r="C498" s="30"/>
      <c r="D498" s="30"/>
      <c r="E498" s="30"/>
      <c r="F498" s="30"/>
      <c r="G498" s="30"/>
      <c r="H498" s="30"/>
    </row>
    <row r="499" spans="1:8" x14ac:dyDescent="0.25">
      <c r="A499" s="30"/>
      <c r="B499" s="30"/>
      <c r="C499" s="30"/>
      <c r="D499" s="30"/>
      <c r="E499" s="30"/>
      <c r="F499" s="30"/>
      <c r="G499" s="30"/>
      <c r="H499" s="30"/>
    </row>
    <row r="500" spans="1:8" x14ac:dyDescent="0.25">
      <c r="A500" s="30"/>
      <c r="B500" s="30"/>
      <c r="C500" s="30"/>
      <c r="D500" s="30"/>
      <c r="E500" s="30"/>
      <c r="F500" s="30"/>
      <c r="G500" s="30"/>
      <c r="H500" s="30"/>
    </row>
    <row r="501" spans="1:8" x14ac:dyDescent="0.25">
      <c r="A501" s="30"/>
      <c r="B501" s="30"/>
      <c r="C501" s="30"/>
      <c r="D501" s="30"/>
      <c r="E501" s="30"/>
      <c r="F501" s="30"/>
      <c r="G501" s="30"/>
      <c r="H501" s="30"/>
    </row>
    <row r="502" spans="1:8" x14ac:dyDescent="0.25">
      <c r="A502" s="30"/>
      <c r="B502" s="30"/>
      <c r="C502" s="30"/>
      <c r="D502" s="30"/>
      <c r="E502" s="30"/>
      <c r="F502" s="30"/>
      <c r="G502" s="30"/>
      <c r="H502" s="30"/>
    </row>
    <row r="503" spans="1:8" x14ac:dyDescent="0.25">
      <c r="A503" s="30"/>
      <c r="B503" s="30"/>
      <c r="C503" s="30"/>
      <c r="D503" s="30"/>
      <c r="E503" s="30"/>
      <c r="F503" s="30"/>
      <c r="G503" s="30"/>
      <c r="H503" s="30"/>
    </row>
    <row r="504" spans="1:8" x14ac:dyDescent="0.25">
      <c r="A504" s="30"/>
      <c r="B504" s="30"/>
      <c r="C504" s="30"/>
      <c r="D504" s="30"/>
      <c r="E504" s="30"/>
      <c r="F504" s="30"/>
      <c r="G504" s="30"/>
      <c r="H504" s="30"/>
    </row>
    <row r="505" spans="1:8" x14ac:dyDescent="0.25">
      <c r="A505" s="30"/>
      <c r="B505" s="30"/>
      <c r="C505" s="30"/>
      <c r="D505" s="30"/>
      <c r="E505" s="30"/>
      <c r="F505" s="30"/>
      <c r="G505" s="30"/>
      <c r="H505" s="30"/>
    </row>
    <row r="506" spans="1:8" x14ac:dyDescent="0.25">
      <c r="A506" s="30"/>
      <c r="B506" s="30"/>
      <c r="C506" s="30"/>
      <c r="D506" s="30"/>
      <c r="E506" s="30"/>
      <c r="F506" s="30"/>
      <c r="G506" s="30"/>
      <c r="H506" s="30"/>
    </row>
    <row r="507" spans="1:8" x14ac:dyDescent="0.25">
      <c r="A507" s="30"/>
      <c r="B507" s="30"/>
      <c r="C507" s="30"/>
      <c r="D507" s="30"/>
      <c r="E507" s="30"/>
      <c r="F507" s="30"/>
      <c r="G507" s="30"/>
      <c r="H507" s="30"/>
    </row>
    <row r="508" spans="1:8" x14ac:dyDescent="0.25">
      <c r="A508" s="30"/>
      <c r="B508" s="30"/>
      <c r="C508" s="30"/>
      <c r="D508" s="30"/>
      <c r="E508" s="30"/>
      <c r="F508" s="30"/>
      <c r="G508" s="30"/>
      <c r="H508" s="30"/>
    </row>
    <row r="509" spans="1:8" x14ac:dyDescent="0.25">
      <c r="A509" s="30"/>
      <c r="B509" s="30"/>
      <c r="C509" s="30"/>
      <c r="D509" s="30"/>
      <c r="E509" s="30"/>
      <c r="F509" s="30"/>
      <c r="G509" s="30"/>
      <c r="H509" s="30"/>
    </row>
    <row r="510" spans="1:8" x14ac:dyDescent="0.25">
      <c r="A510" s="30"/>
      <c r="B510" s="30"/>
      <c r="C510" s="30"/>
      <c r="D510" s="30"/>
      <c r="E510" s="30"/>
      <c r="F510" s="30"/>
      <c r="G510" s="30"/>
      <c r="H510" s="30"/>
    </row>
    <row r="511" spans="1:8" x14ac:dyDescent="0.25">
      <c r="A511" s="30"/>
      <c r="B511" s="30"/>
      <c r="C511" s="30"/>
      <c r="D511" s="30"/>
      <c r="E511" s="30"/>
      <c r="F511" s="30"/>
      <c r="G511" s="30"/>
      <c r="H511" s="30"/>
    </row>
    <row r="512" spans="1:8" x14ac:dyDescent="0.25">
      <c r="A512" s="30"/>
      <c r="B512" s="30"/>
      <c r="C512" s="30"/>
      <c r="D512" s="30"/>
      <c r="E512" s="30"/>
      <c r="F512" s="30"/>
      <c r="G512" s="30"/>
      <c r="H512" s="30"/>
    </row>
    <row r="513" spans="1:8" x14ac:dyDescent="0.25">
      <c r="A513" s="30"/>
      <c r="B513" s="30"/>
      <c r="C513" s="30"/>
      <c r="D513" s="30"/>
      <c r="E513" s="30"/>
      <c r="F513" s="30"/>
      <c r="G513" s="30"/>
      <c r="H513" s="30"/>
    </row>
    <row r="514" spans="1:8" x14ac:dyDescent="0.25">
      <c r="A514" s="30"/>
      <c r="B514" s="30"/>
      <c r="C514" s="30"/>
      <c r="D514" s="30"/>
      <c r="E514" s="30"/>
      <c r="F514" s="30"/>
      <c r="G514" s="30"/>
      <c r="H514" s="30"/>
    </row>
    <row r="515" spans="1:8" x14ac:dyDescent="0.25">
      <c r="A515" s="30"/>
      <c r="B515" s="30"/>
      <c r="C515" s="30"/>
      <c r="D515" s="30"/>
      <c r="E515" s="30"/>
      <c r="F515" s="30"/>
      <c r="G515" s="30"/>
      <c r="H515" s="30"/>
    </row>
    <row r="516" spans="1:8" x14ac:dyDescent="0.25">
      <c r="A516" s="30"/>
      <c r="B516" s="30"/>
      <c r="C516" s="30"/>
      <c r="D516" s="30"/>
      <c r="E516" s="30"/>
      <c r="F516" s="30"/>
      <c r="G516" s="30"/>
      <c r="H516" s="30"/>
    </row>
    <row r="517" spans="1:8" x14ac:dyDescent="0.25">
      <c r="A517" s="30"/>
      <c r="B517" s="30"/>
      <c r="C517" s="30"/>
      <c r="D517" s="30"/>
      <c r="E517" s="30"/>
      <c r="F517" s="30"/>
      <c r="G517" s="30"/>
      <c r="H517" s="30"/>
    </row>
    <row r="518" spans="1:8" x14ac:dyDescent="0.25">
      <c r="A518" s="30"/>
      <c r="B518" s="30"/>
      <c r="C518" s="30"/>
      <c r="D518" s="30"/>
      <c r="E518" s="30"/>
      <c r="F518" s="30"/>
      <c r="G518" s="30"/>
      <c r="H518" s="30"/>
    </row>
    <row r="519" spans="1:8" x14ac:dyDescent="0.25">
      <c r="A519" s="30"/>
      <c r="B519" s="30"/>
      <c r="C519" s="30"/>
      <c r="D519" s="30"/>
      <c r="E519" s="30"/>
      <c r="F519" s="30"/>
      <c r="G519" s="30"/>
      <c r="H519" s="30"/>
    </row>
    <row r="520" spans="1:8" x14ac:dyDescent="0.25">
      <c r="A520" s="30"/>
      <c r="B520" s="30"/>
      <c r="C520" s="30"/>
      <c r="D520" s="30"/>
      <c r="E520" s="30"/>
      <c r="F520" s="30"/>
      <c r="G520" s="30"/>
      <c r="H520" s="30"/>
    </row>
    <row r="521" spans="1:8" x14ac:dyDescent="0.25">
      <c r="A521" s="30"/>
      <c r="B521" s="30"/>
      <c r="C521" s="30"/>
      <c r="D521" s="30"/>
      <c r="E521" s="30"/>
      <c r="F521" s="30"/>
      <c r="G521" s="30"/>
      <c r="H521" s="30"/>
    </row>
    <row r="522" spans="1:8" x14ac:dyDescent="0.25">
      <c r="A522" s="30"/>
      <c r="B522" s="30"/>
      <c r="C522" s="30"/>
      <c r="D522" s="30"/>
      <c r="E522" s="30"/>
      <c r="F522" s="30"/>
      <c r="G522" s="30"/>
      <c r="H522" s="30"/>
    </row>
    <row r="523" spans="1:8" x14ac:dyDescent="0.25">
      <c r="A523" s="30"/>
      <c r="B523" s="30"/>
      <c r="C523" s="30"/>
      <c r="D523" s="30"/>
      <c r="E523" s="30"/>
      <c r="F523" s="30"/>
      <c r="G523" s="30"/>
      <c r="H523" s="30"/>
    </row>
    <row r="524" spans="1:8" x14ac:dyDescent="0.25">
      <c r="A524" s="30"/>
      <c r="B524" s="30"/>
      <c r="C524" s="30"/>
      <c r="D524" s="30"/>
      <c r="E524" s="30"/>
      <c r="F524" s="30"/>
      <c r="G524" s="30"/>
      <c r="H524" s="30"/>
    </row>
    <row r="525" spans="1:8" x14ac:dyDescent="0.25">
      <c r="A525" s="30"/>
      <c r="B525" s="30"/>
      <c r="C525" s="30"/>
      <c r="D525" s="30"/>
      <c r="E525" s="30"/>
      <c r="F525" s="30"/>
      <c r="G525" s="30"/>
      <c r="H525" s="30"/>
    </row>
    <row r="526" spans="1:8" x14ac:dyDescent="0.25">
      <c r="A526" s="30"/>
      <c r="B526" s="30"/>
      <c r="C526" s="30"/>
      <c r="D526" s="30"/>
      <c r="E526" s="30"/>
      <c r="F526" s="30"/>
      <c r="G526" s="30"/>
      <c r="H526" s="30"/>
    </row>
    <row r="527" spans="1:8" x14ac:dyDescent="0.25">
      <c r="A527" s="30"/>
      <c r="B527" s="30"/>
      <c r="C527" s="30"/>
      <c r="D527" s="30"/>
      <c r="E527" s="30"/>
      <c r="F527" s="30"/>
      <c r="G527" s="30"/>
      <c r="H527" s="30"/>
    </row>
    <row r="528" spans="1:8" x14ac:dyDescent="0.25">
      <c r="A528" s="30"/>
      <c r="B528" s="30"/>
      <c r="C528" s="30"/>
      <c r="D528" s="30"/>
      <c r="E528" s="30"/>
      <c r="F528" s="30"/>
      <c r="G528" s="30"/>
      <c r="H528" s="30"/>
    </row>
    <row r="529" spans="1:8" x14ac:dyDescent="0.25">
      <c r="A529" s="30"/>
      <c r="B529" s="30"/>
      <c r="C529" s="30"/>
      <c r="D529" s="30"/>
      <c r="E529" s="30"/>
      <c r="F529" s="30"/>
      <c r="G529" s="30"/>
      <c r="H529" s="30"/>
    </row>
    <row r="530" spans="1:8" x14ac:dyDescent="0.25">
      <c r="A530" s="30"/>
      <c r="B530" s="30"/>
      <c r="C530" s="30"/>
      <c r="D530" s="30"/>
      <c r="E530" s="30"/>
      <c r="F530" s="30"/>
      <c r="G530" s="30"/>
      <c r="H530" s="30"/>
    </row>
    <row r="531" spans="1:8" x14ac:dyDescent="0.25">
      <c r="A531" s="30"/>
      <c r="B531" s="30"/>
      <c r="C531" s="30"/>
      <c r="D531" s="30"/>
      <c r="E531" s="30"/>
      <c r="F531" s="30"/>
      <c r="G531" s="30"/>
      <c r="H531" s="30"/>
    </row>
    <row r="532" spans="1:8" x14ac:dyDescent="0.25">
      <c r="A532" s="30"/>
      <c r="B532" s="30"/>
      <c r="C532" s="30"/>
      <c r="D532" s="30"/>
      <c r="E532" s="30"/>
      <c r="F532" s="30"/>
      <c r="G532" s="30"/>
      <c r="H532" s="30"/>
    </row>
    <row r="533" spans="1:8" x14ac:dyDescent="0.25">
      <c r="A533" s="30"/>
      <c r="B533" s="30"/>
      <c r="C533" s="30"/>
      <c r="D533" s="30"/>
      <c r="E533" s="30"/>
      <c r="F533" s="30"/>
      <c r="G533" s="30"/>
      <c r="H533" s="30"/>
    </row>
    <row r="534" spans="1:8" x14ac:dyDescent="0.25">
      <c r="A534" s="30"/>
      <c r="B534" s="30"/>
      <c r="C534" s="30"/>
      <c r="D534" s="30"/>
      <c r="E534" s="30"/>
      <c r="F534" s="30"/>
      <c r="G534" s="30"/>
      <c r="H534" s="30"/>
    </row>
    <row r="535" spans="1:8" x14ac:dyDescent="0.25">
      <c r="A535" s="30"/>
      <c r="B535" s="30"/>
      <c r="C535" s="30"/>
      <c r="D535" s="30"/>
      <c r="E535" s="30"/>
      <c r="F535" s="30"/>
      <c r="G535" s="30"/>
      <c r="H535" s="30"/>
    </row>
    <row r="536" spans="1:8" x14ac:dyDescent="0.25">
      <c r="A536" s="30"/>
      <c r="B536" s="30"/>
      <c r="C536" s="30"/>
      <c r="D536" s="30"/>
      <c r="E536" s="30"/>
      <c r="F536" s="30"/>
      <c r="G536" s="30"/>
      <c r="H536" s="30"/>
    </row>
    <row r="537" spans="1:8" x14ac:dyDescent="0.25">
      <c r="A537" s="30"/>
      <c r="B537" s="30"/>
      <c r="C537" s="30"/>
      <c r="D537" s="30"/>
      <c r="E537" s="30"/>
      <c r="F537" s="30"/>
      <c r="G537" s="30"/>
      <c r="H537" s="30"/>
    </row>
  </sheetData>
  <mergeCells count="8">
    <mergeCell ref="F6:G6"/>
    <mergeCell ref="A16:H16"/>
    <mergeCell ref="A1:E1"/>
    <mergeCell ref="F1:H1"/>
    <mergeCell ref="A2:C2"/>
    <mergeCell ref="A3:H3"/>
    <mergeCell ref="A4:H4"/>
    <mergeCell ref="F5:H5"/>
  </mergeCells>
  <printOptions horizontalCentered="1"/>
  <pageMargins left="0.39370078740157483" right="0.39370078740157483" top="0.39370078740157483" bottom="0.39370078740157483" header="0.31496062992125984" footer="0.31496062992125984"/>
  <pageSetup scale="91"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zoomScale="120" zoomScaleNormal="120" workbookViewId="0">
      <selection activeCell="C16" sqref="C16"/>
    </sheetView>
  </sheetViews>
  <sheetFormatPr baseColWidth="10" defaultRowHeight="15" x14ac:dyDescent="0.25"/>
  <cols>
    <col min="1" max="1" width="1.7109375" customWidth="1"/>
    <col min="2" max="2" width="26.7109375" customWidth="1"/>
    <col min="3" max="3" width="16.28515625" customWidth="1"/>
    <col min="4" max="5" width="14.5703125" customWidth="1"/>
    <col min="6" max="6" width="0.85546875" customWidth="1"/>
    <col min="7" max="9" width="9.140625" customWidth="1"/>
    <col min="10" max="10" width="0.85546875" customWidth="1"/>
    <col min="12" max="12" width="12.28515625" customWidth="1"/>
  </cols>
  <sheetData>
    <row r="1" spans="1:12" ht="45" customHeight="1" x14ac:dyDescent="0.25">
      <c r="B1" s="324" t="s">
        <v>101</v>
      </c>
      <c r="C1" s="324"/>
      <c r="D1" s="324"/>
      <c r="E1" s="325" t="s">
        <v>448</v>
      </c>
      <c r="F1" s="325"/>
      <c r="G1" s="325"/>
      <c r="H1" s="325"/>
      <c r="I1" s="325"/>
      <c r="J1" s="325"/>
    </row>
    <row r="2" spans="1:12" ht="40.5" customHeight="1" x14ac:dyDescent="0.25">
      <c r="A2" s="60"/>
      <c r="B2" s="332" t="s">
        <v>436</v>
      </c>
      <c r="C2" s="332"/>
      <c r="D2" s="332"/>
      <c r="E2" s="332"/>
      <c r="F2" s="332"/>
      <c r="G2" s="332"/>
      <c r="H2" s="332"/>
      <c r="I2" s="332"/>
      <c r="J2" s="332"/>
      <c r="K2" s="62" t="s">
        <v>437</v>
      </c>
      <c r="L2" s="63">
        <v>19219554.018253259</v>
      </c>
    </row>
    <row r="3" spans="1:12" ht="36" customHeight="1" x14ac:dyDescent="0.25">
      <c r="A3" s="64"/>
      <c r="B3" s="326" t="s">
        <v>545</v>
      </c>
      <c r="C3" s="326"/>
      <c r="D3" s="326"/>
      <c r="E3" s="326"/>
      <c r="F3" s="65"/>
      <c r="G3" s="65"/>
      <c r="H3" s="65"/>
      <c r="I3" s="65"/>
      <c r="J3" s="65"/>
    </row>
    <row r="4" spans="1:12" ht="12.95" customHeight="1" x14ac:dyDescent="0.25">
      <c r="A4" s="64"/>
      <c r="B4" s="327" t="s">
        <v>438</v>
      </c>
      <c r="C4" s="330">
        <v>2016</v>
      </c>
      <c r="D4" s="330"/>
      <c r="E4" s="330"/>
      <c r="F4" s="79"/>
      <c r="G4" s="330" t="s">
        <v>439</v>
      </c>
      <c r="H4" s="330"/>
      <c r="I4" s="330"/>
      <c r="J4" s="66"/>
    </row>
    <row r="5" spans="1:12" ht="12.95" customHeight="1" x14ac:dyDescent="0.25">
      <c r="A5" s="64"/>
      <c r="B5" s="328"/>
      <c r="C5" s="79" t="s">
        <v>106</v>
      </c>
      <c r="D5" s="331" t="s">
        <v>544</v>
      </c>
      <c r="E5" s="331"/>
      <c r="F5" s="80"/>
      <c r="G5" s="79" t="s">
        <v>106</v>
      </c>
      <c r="H5" s="331" t="s">
        <v>466</v>
      </c>
      <c r="I5" s="331"/>
      <c r="J5" s="67"/>
    </row>
    <row r="6" spans="1:12" ht="12.95" customHeight="1" thickBot="1" x14ac:dyDescent="0.3">
      <c r="A6" s="64"/>
      <c r="B6" s="329"/>
      <c r="C6" s="81" t="s">
        <v>142</v>
      </c>
      <c r="D6" s="81" t="s">
        <v>106</v>
      </c>
      <c r="E6" s="81" t="s">
        <v>440</v>
      </c>
      <c r="F6" s="82"/>
      <c r="G6" s="81" t="s">
        <v>142</v>
      </c>
      <c r="H6" s="81" t="s">
        <v>106</v>
      </c>
      <c r="I6" s="81" t="s">
        <v>440</v>
      </c>
      <c r="J6" s="68"/>
    </row>
    <row r="7" spans="1:12" ht="12.95" customHeight="1" x14ac:dyDescent="0.25">
      <c r="A7" s="64"/>
      <c r="B7" s="83"/>
      <c r="C7" s="79"/>
      <c r="D7" s="79"/>
      <c r="E7" s="79"/>
      <c r="F7" s="79"/>
      <c r="G7" s="79"/>
      <c r="H7" s="79"/>
      <c r="I7" s="79"/>
      <c r="J7" s="66"/>
    </row>
    <row r="8" spans="1:12" ht="12" customHeight="1" x14ac:dyDescent="0.25">
      <c r="B8" s="84" t="s">
        <v>128</v>
      </c>
      <c r="C8" s="85">
        <f>+C9+C10</f>
        <v>502591.20701700001</v>
      </c>
      <c r="D8" s="85">
        <f t="shared" ref="D8:E8" si="0">+D9+D10</f>
        <v>502591.20701700001</v>
      </c>
      <c r="E8" s="85">
        <f t="shared" si="0"/>
        <v>499104.30505827034</v>
      </c>
      <c r="F8" s="85"/>
      <c r="G8" s="85">
        <f t="shared" ref="G8:I10" si="1">C8/$L$2*100</f>
        <v>2.6149993206901545</v>
      </c>
      <c r="H8" s="85">
        <f t="shared" si="1"/>
        <v>2.6149993206901545</v>
      </c>
      <c r="I8" s="85">
        <f t="shared" si="1"/>
        <v>2.596856849978201</v>
      </c>
      <c r="J8" s="69"/>
    </row>
    <row r="9" spans="1:12" ht="12" customHeight="1" x14ac:dyDescent="0.25">
      <c r="B9" s="86" t="s">
        <v>441</v>
      </c>
      <c r="C9" s="87">
        <v>172837.49277000001</v>
      </c>
      <c r="D9" s="87">
        <v>172837.49277000001</v>
      </c>
      <c r="E9" s="87">
        <v>164879.33554627036</v>
      </c>
      <c r="F9" s="87"/>
      <c r="G9" s="87">
        <f t="shared" si="1"/>
        <v>0.89927941411050549</v>
      </c>
      <c r="H9" s="87">
        <f t="shared" si="1"/>
        <v>0.89927941411050549</v>
      </c>
      <c r="I9" s="87">
        <f t="shared" si="1"/>
        <v>0.85787284860866486</v>
      </c>
      <c r="J9" s="61"/>
    </row>
    <row r="10" spans="1:12" ht="12" customHeight="1" x14ac:dyDescent="0.25">
      <c r="B10" s="86" t="s">
        <v>442</v>
      </c>
      <c r="C10" s="87">
        <v>329753.714247</v>
      </c>
      <c r="D10" s="87">
        <v>329753.714247</v>
      </c>
      <c r="E10" s="87">
        <v>334224.96951199998</v>
      </c>
      <c r="F10" s="87"/>
      <c r="G10" s="87">
        <f t="shared" si="1"/>
        <v>1.7157199065796491</v>
      </c>
      <c r="H10" s="87">
        <f t="shared" si="1"/>
        <v>1.7157199065796491</v>
      </c>
      <c r="I10" s="87">
        <f t="shared" si="1"/>
        <v>1.7389840013695361</v>
      </c>
      <c r="J10" s="61"/>
    </row>
    <row r="11" spans="1:12" ht="9" customHeight="1" x14ac:dyDescent="0.25">
      <c r="B11" s="88"/>
      <c r="C11" s="89"/>
      <c r="D11" s="89"/>
      <c r="E11" s="89"/>
      <c r="F11" s="89"/>
      <c r="G11" s="89"/>
      <c r="H11" s="89"/>
      <c r="I11" s="89"/>
      <c r="J11" s="70"/>
    </row>
    <row r="12" spans="1:12" ht="12" customHeight="1" x14ac:dyDescent="0.25">
      <c r="B12" s="94" t="s">
        <v>443</v>
      </c>
      <c r="C12" s="87"/>
      <c r="D12" s="87"/>
      <c r="E12" s="87"/>
      <c r="F12" s="87"/>
      <c r="G12" s="87"/>
      <c r="H12" s="87"/>
      <c r="I12" s="87"/>
      <c r="J12" s="61"/>
    </row>
    <row r="13" spans="1:12" ht="12" customHeight="1" x14ac:dyDescent="0.25">
      <c r="B13" s="84" t="s">
        <v>444</v>
      </c>
      <c r="C13" s="85">
        <f>+C14+C15+C16</f>
        <v>383031.20268600003</v>
      </c>
      <c r="D13" s="85">
        <f t="shared" ref="D13:E13" si="2">+D14+D15+D16</f>
        <v>383031.20268600003</v>
      </c>
      <c r="E13" s="85">
        <f t="shared" si="2"/>
        <v>387165.62776491034</v>
      </c>
      <c r="F13" s="85"/>
      <c r="G13" s="85">
        <f t="shared" ref="G13:I16" si="3">C13/$L$2*100</f>
        <v>1.9929245097062416</v>
      </c>
      <c r="H13" s="85">
        <f t="shared" si="3"/>
        <v>1.9929245097062416</v>
      </c>
      <c r="I13" s="85">
        <f t="shared" si="3"/>
        <v>2.0144360654633822</v>
      </c>
      <c r="J13" s="69"/>
    </row>
    <row r="14" spans="1:12" ht="12" customHeight="1" x14ac:dyDescent="0.25">
      <c r="B14" s="86" t="s">
        <v>445</v>
      </c>
      <c r="C14" s="87">
        <v>4626.5366489999997</v>
      </c>
      <c r="D14" s="87">
        <v>4626.5366489999997</v>
      </c>
      <c r="E14" s="87">
        <v>3101.5770404400009</v>
      </c>
      <c r="F14" s="87"/>
      <c r="G14" s="87">
        <f t="shared" si="3"/>
        <v>2.40720291667854E-2</v>
      </c>
      <c r="H14" s="87">
        <f t="shared" si="3"/>
        <v>2.40720291667854E-2</v>
      </c>
      <c r="I14" s="87">
        <f t="shared" si="3"/>
        <v>1.613761192114219E-2</v>
      </c>
      <c r="J14" s="61"/>
    </row>
    <row r="15" spans="1:12" ht="12" customHeight="1" x14ac:dyDescent="0.25">
      <c r="B15" s="86" t="s">
        <v>441</v>
      </c>
      <c r="C15" s="87">
        <v>172837.49277000001</v>
      </c>
      <c r="D15" s="87">
        <v>172837.49277000001</v>
      </c>
      <c r="E15" s="87">
        <v>164879.33554627036</v>
      </c>
      <c r="F15" s="87"/>
      <c r="G15" s="87">
        <f t="shared" si="3"/>
        <v>0.89927941411050549</v>
      </c>
      <c r="H15" s="87">
        <f t="shared" si="3"/>
        <v>0.89927941411050549</v>
      </c>
      <c r="I15" s="87">
        <f t="shared" si="3"/>
        <v>0.85787284860866486</v>
      </c>
      <c r="J15" s="61"/>
    </row>
    <row r="16" spans="1:12" ht="12" customHeight="1" x14ac:dyDescent="0.25">
      <c r="B16" s="86" t="s">
        <v>446</v>
      </c>
      <c r="C16" s="87">
        <v>205567.17326700001</v>
      </c>
      <c r="D16" s="87">
        <v>205567.17326700001</v>
      </c>
      <c r="E16" s="87">
        <v>219184.71517819999</v>
      </c>
      <c r="F16" s="87"/>
      <c r="G16" s="87">
        <f t="shared" si="3"/>
        <v>1.0695730664289507</v>
      </c>
      <c r="H16" s="87">
        <f t="shared" si="3"/>
        <v>1.0695730664289507</v>
      </c>
      <c r="I16" s="87">
        <f t="shared" si="3"/>
        <v>1.1404256049335753</v>
      </c>
      <c r="J16" s="61"/>
    </row>
    <row r="17" spans="2:10" ht="12" customHeight="1" thickBot="1" x14ac:dyDescent="0.3">
      <c r="B17" s="93"/>
      <c r="C17" s="90"/>
      <c r="D17" s="90"/>
      <c r="E17" s="90"/>
      <c r="F17" s="90"/>
      <c r="G17" s="90"/>
      <c r="H17" s="90"/>
      <c r="I17" s="90"/>
      <c r="J17" s="72"/>
    </row>
    <row r="18" spans="2:10" ht="10.5" customHeight="1" x14ac:dyDescent="0.25">
      <c r="B18" s="91" t="s">
        <v>447</v>
      </c>
      <c r="C18" s="91"/>
      <c r="D18" s="91"/>
      <c r="E18" s="91"/>
      <c r="F18" s="91"/>
      <c r="G18" s="91"/>
      <c r="H18" s="91"/>
      <c r="I18" s="91"/>
      <c r="J18" s="73"/>
    </row>
    <row r="19" spans="2:10" ht="10.5" customHeight="1" x14ac:dyDescent="0.25">
      <c r="B19" s="92" t="s">
        <v>112</v>
      </c>
      <c r="C19" s="92"/>
      <c r="D19" s="92"/>
      <c r="E19" s="92"/>
      <c r="F19" s="92"/>
      <c r="G19" s="92"/>
      <c r="H19" s="92"/>
      <c r="I19" s="92"/>
      <c r="J19" s="74"/>
    </row>
    <row r="20" spans="2:10" ht="15.75" x14ac:dyDescent="0.25">
      <c r="B20" s="35"/>
      <c r="C20" s="35"/>
      <c r="D20" s="35"/>
      <c r="E20" s="35"/>
      <c r="F20" s="35"/>
      <c r="G20" s="35"/>
      <c r="H20" s="35"/>
      <c r="I20" s="35"/>
      <c r="J20" s="75"/>
    </row>
    <row r="21" spans="2:10" x14ac:dyDescent="0.25">
      <c r="B21" s="76"/>
      <c r="C21" s="71"/>
      <c r="D21" s="71"/>
      <c r="E21" s="71"/>
      <c r="F21" s="77"/>
      <c r="G21" s="71"/>
      <c r="H21" s="71"/>
      <c r="I21" s="71"/>
      <c r="J21" s="77"/>
    </row>
    <row r="22" spans="2:10" x14ac:dyDescent="0.25">
      <c r="B22" s="76"/>
      <c r="C22" s="71"/>
      <c r="D22" s="71"/>
      <c r="E22" s="71"/>
      <c r="F22" s="77"/>
      <c r="G22" s="71"/>
      <c r="H22" s="71"/>
      <c r="I22" s="71"/>
      <c r="J22" s="77"/>
    </row>
    <row r="23" spans="2:10" x14ac:dyDescent="0.25">
      <c r="B23" s="76"/>
      <c r="C23" s="71"/>
      <c r="D23" s="71"/>
      <c r="E23" s="71"/>
      <c r="F23" s="77"/>
      <c r="G23" s="71"/>
      <c r="H23" s="71"/>
      <c r="I23" s="71"/>
      <c r="J23" s="77"/>
    </row>
    <row r="24" spans="2:10" x14ac:dyDescent="0.25">
      <c r="B24" s="76"/>
      <c r="C24" s="71"/>
      <c r="D24" s="71"/>
      <c r="E24" s="71"/>
      <c r="F24" s="77"/>
      <c r="G24" s="71"/>
      <c r="H24" s="71"/>
      <c r="I24" s="71"/>
      <c r="J24" s="77"/>
    </row>
    <row r="25" spans="2:10" x14ac:dyDescent="0.25">
      <c r="B25" s="78"/>
      <c r="C25" s="71"/>
      <c r="D25" s="71"/>
      <c r="E25" s="71"/>
      <c r="F25" s="77"/>
      <c r="G25" s="71"/>
      <c r="H25" s="71"/>
      <c r="I25" s="71"/>
      <c r="J25" s="77"/>
    </row>
    <row r="26" spans="2:10" x14ac:dyDescent="0.25">
      <c r="B26" s="78"/>
      <c r="C26" s="71"/>
      <c r="D26" s="71"/>
      <c r="E26" s="71"/>
      <c r="F26" s="77"/>
      <c r="G26" s="71"/>
      <c r="H26" s="71"/>
      <c r="I26" s="71"/>
      <c r="J26" s="77"/>
    </row>
    <row r="27" spans="2:10" x14ac:dyDescent="0.25">
      <c r="B27" s="76"/>
      <c r="C27" s="71"/>
      <c r="D27" s="71"/>
      <c r="E27" s="71"/>
      <c r="F27" s="77"/>
      <c r="G27" s="71"/>
      <c r="H27" s="71"/>
      <c r="I27" s="71"/>
      <c r="J27" s="77"/>
    </row>
    <row r="28" spans="2:10" x14ac:dyDescent="0.25">
      <c r="B28" s="76"/>
      <c r="C28" s="71"/>
      <c r="D28" s="71"/>
      <c r="E28" s="71"/>
      <c r="F28" s="77"/>
      <c r="G28" s="71"/>
      <c r="H28" s="71"/>
      <c r="I28" s="71"/>
      <c r="J28" s="77"/>
    </row>
    <row r="29" spans="2:10" x14ac:dyDescent="0.25">
      <c r="B29" s="76"/>
      <c r="C29" s="71"/>
      <c r="D29" s="71"/>
      <c r="E29" s="71"/>
      <c r="F29" s="77"/>
      <c r="G29" s="71"/>
      <c r="H29" s="71"/>
      <c r="I29" s="71"/>
      <c r="J29" s="77"/>
    </row>
    <row r="30" spans="2:10" x14ac:dyDescent="0.25">
      <c r="F30" s="77"/>
      <c r="J30" s="77"/>
    </row>
    <row r="31" spans="2:10" x14ac:dyDescent="0.25">
      <c r="F31" s="77"/>
      <c r="J31" s="77"/>
    </row>
    <row r="32" spans="2:10" x14ac:dyDescent="0.25">
      <c r="F32" s="77"/>
      <c r="J32" s="77"/>
    </row>
    <row r="33" spans="6:10" x14ac:dyDescent="0.25">
      <c r="F33" s="77"/>
      <c r="J33" s="77"/>
    </row>
    <row r="34" spans="6:10" x14ac:dyDescent="0.25">
      <c r="F34" s="77"/>
      <c r="J34" s="77"/>
    </row>
    <row r="35" spans="6:10" x14ac:dyDescent="0.25">
      <c r="F35" s="77"/>
      <c r="J35" s="77"/>
    </row>
  </sheetData>
  <mergeCells count="9">
    <mergeCell ref="B1:D1"/>
    <mergeCell ref="E1:J1"/>
    <mergeCell ref="B3:E3"/>
    <mergeCell ref="B4:B6"/>
    <mergeCell ref="C4:E4"/>
    <mergeCell ref="G4:I4"/>
    <mergeCell ref="D5:E5"/>
    <mergeCell ref="H5:I5"/>
    <mergeCell ref="B2:J2"/>
  </mergeCells>
  <printOptions horizontalCentered="1"/>
  <pageMargins left="0.39370078740157483" right="0.39370078740157483" top="0.59055118110236227" bottom="0.39370078740157483" header="0.31496062992125984" footer="0.31496062992125984"/>
  <pageSetup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12</vt:i4>
      </vt:variant>
    </vt:vector>
  </HeadingPairs>
  <TitlesOfParts>
    <vt:vector size="21" baseType="lpstr">
      <vt:lpstr>Adecuaciones Presupuestarias</vt:lpstr>
      <vt:lpstr>Ing. Exc Autorizados</vt:lpstr>
      <vt:lpstr>Ing. Exc Infor.</vt:lpstr>
      <vt:lpstr>Aprovechamientos Otros</vt:lpstr>
      <vt:lpstr>Balances</vt:lpstr>
      <vt:lpstr>Seguridad Pública y Nacional</vt:lpstr>
      <vt:lpstr>Incrementos Salariales</vt:lpstr>
      <vt:lpstr>Rec. a CONACyT Sanc. INE</vt:lpstr>
      <vt:lpstr>Inv. Fís.</vt:lpstr>
      <vt:lpstr>'Adecuaciones Presupuestarias'!Área_de_impresión</vt:lpstr>
      <vt:lpstr>Balances!Área_de_impresión</vt:lpstr>
      <vt:lpstr>'Incrementos Salariales'!Área_de_impresión</vt:lpstr>
      <vt:lpstr>'Ing. Exc Autorizados'!Área_de_impresión</vt:lpstr>
      <vt:lpstr>'Ing. Exc Infor.'!Área_de_impresión</vt:lpstr>
      <vt:lpstr>'Inv. Fís.'!Área_de_impresión</vt:lpstr>
      <vt:lpstr>'Rec. a CONACyT Sanc. INE'!Área_de_impresión</vt:lpstr>
      <vt:lpstr>'Seguridad Pública y Nacional'!Área_de_impresión</vt:lpstr>
      <vt:lpstr>'Adecuaciones Presupuestarias'!Títulos_a_imprimir</vt:lpstr>
      <vt:lpstr>'Incrementos Salariales'!Títulos_a_imprimir</vt:lpstr>
      <vt:lpstr>'Ing. Exc Autorizados'!Títulos_a_imprimir</vt:lpstr>
      <vt:lpstr>'Rec. a CONACyT Sanc. INE'!Títulos_a_imprimir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 Galvan Vazquez</dc:creator>
  <cp:lastModifiedBy>Susana Mejia Ramirez</cp:lastModifiedBy>
  <cp:lastPrinted>2017-01-27T02:37:52Z</cp:lastPrinted>
  <dcterms:created xsi:type="dcterms:W3CDTF">2016-04-27T03:07:41Z</dcterms:created>
  <dcterms:modified xsi:type="dcterms:W3CDTF">2017-01-27T20:41:36Z</dcterms:modified>
</cp:coreProperties>
</file>