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hidePivotFieldList="1"/>
  <bookViews>
    <workbookView xWindow="0" yWindow="0" windowWidth="25200" windowHeight="11985"/>
  </bookViews>
  <sheets>
    <sheet name="CuadroResumen" sheetId="13" r:id="rId1"/>
  </sheets>
  <definedNames>
    <definedName name="_xlnm._FilterDatabase" localSheetId="0" hidden="1">CuadroResumen!$A$9:$G$32</definedName>
    <definedName name="_xlnm.Print_Area" localSheetId="0">CuadroResumen!$A$5:$G$39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3" l="1"/>
  <c r="D8" i="13"/>
  <c r="C8" i="13"/>
  <c r="B8" i="13"/>
  <c r="F32" i="13"/>
  <c r="G32" i="13" s="1"/>
  <c r="F31" i="13"/>
  <c r="G31" i="13" s="1"/>
  <c r="F30" i="13"/>
  <c r="G30" i="13" s="1"/>
  <c r="F29" i="13"/>
  <c r="G29" i="13" s="1"/>
  <c r="F28" i="13"/>
  <c r="G28" i="13" s="1"/>
  <c r="F27" i="13"/>
  <c r="G27" i="13" s="1"/>
  <c r="F26" i="13"/>
  <c r="G26" i="13" s="1"/>
  <c r="F25" i="13"/>
  <c r="G25" i="13" s="1"/>
  <c r="F24" i="13"/>
  <c r="G24" i="13" s="1"/>
  <c r="F23" i="13"/>
  <c r="G23" i="13" s="1"/>
  <c r="F22" i="13"/>
  <c r="G22" i="13" s="1"/>
  <c r="F21" i="13"/>
  <c r="G21" i="13" s="1"/>
  <c r="F20" i="13"/>
  <c r="G20" i="13" s="1"/>
  <c r="F19" i="13"/>
  <c r="G19" i="13" s="1"/>
  <c r="F18" i="13"/>
  <c r="G18" i="13" s="1"/>
  <c r="F17" i="13"/>
  <c r="G17" i="13" s="1"/>
  <c r="F16" i="13"/>
  <c r="G16" i="13" s="1"/>
  <c r="F15" i="13"/>
  <c r="G15" i="13" s="1"/>
  <c r="F14" i="13"/>
  <c r="G14" i="13" s="1"/>
  <c r="F13" i="13"/>
  <c r="G13" i="13" s="1"/>
  <c r="F12" i="13"/>
  <c r="G12" i="13" s="1"/>
  <c r="F11" i="13"/>
  <c r="G11" i="13" s="1"/>
  <c r="F10" i="13"/>
  <c r="G10" i="13" s="1"/>
  <c r="F9" i="13"/>
  <c r="G9" i="13" s="1"/>
  <c r="F8" i="13" l="1"/>
  <c r="G8" i="13" s="1"/>
</calcChain>
</file>

<file path=xl/sharedStrings.xml><?xml version="1.0" encoding="utf-8"?>
<sst xmlns="http://schemas.openxmlformats.org/spreadsheetml/2006/main" count="47" uniqueCount="47">
  <si>
    <t>Ejercido</t>
  </si>
  <si>
    <t>Modificado al mes</t>
  </si>
  <si>
    <t>CLC's Tramitadas 1/</t>
  </si>
  <si>
    <t>Comprometido</t>
  </si>
  <si>
    <t>Acuerdos de Ministración</t>
  </si>
  <si>
    <t>Subejercicios 2/</t>
  </si>
  <si>
    <t>(a)</t>
  </si>
  <si>
    <t>(b)</t>
  </si>
  <si>
    <t>(c)</t>
  </si>
  <si>
    <t>(d)</t>
  </si>
  <si>
    <t>(e) = (b) + (c) +(d)</t>
  </si>
  <si>
    <t>(f) = (a) - (e)</t>
  </si>
  <si>
    <t>Total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</si>
  <si>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</si>
  <si>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</si>
  <si>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</si>
  <si>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</si>
  <si>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</si>
  <si>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</si>
  <si>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</si>
  <si>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</si>
  <si>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</si>
  <si>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</si>
  <si>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</si>
  <si>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</si>
  <si>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</si>
  <si>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</si>
  <si>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</si>
  <si>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</si>
  <si>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</si>
  <si>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</si>
  <si>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</si>
  <si>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Tribunales Agrarios</t>
  </si>
  <si>
    <t>Consejería Jurídica del Ejecutivo Federal</t>
  </si>
  <si>
    <t>Consejo Nacional de Ciencia y Tecnología</t>
  </si>
  <si>
    <t>2/ Las cifras pueden ser negativas debido a que se consideran los saldos de los acuerdos de ministración.</t>
  </si>
  <si>
    <t>Nota: Las sumas pueden no coincidir con los totales debido al redondeo de las cifras.</t>
  </si>
  <si>
    <t>CLC: Cuenta por Liquidar Certificada.</t>
  </si>
  <si>
    <t>Fuente: Secretaría de Hacienda y Crédito Público.</t>
  </si>
  <si>
    <t>Comisión Reguladora de Energía</t>
  </si>
  <si>
    <t>Comisión Nacional de Hidrocarburos</t>
  </si>
  <si>
    <t>1/ Considera las CLCs tramitadas en la Tesoreria de la Federación. Incluye las CLCs pagadas, así como las que están pendientes de pago con cargo al presupuesto modificado autorizado.</t>
  </si>
  <si>
    <t xml:space="preserve">Informes sobre la Situación Económica,
las Finanzas Públicas y la Deuda Pública </t>
  </si>
  <si>
    <t>XVII.   Saldo de los subejercicios presupuestarios</t>
  </si>
  <si>
    <t>Primer Trimestre de 2015</t>
  </si>
  <si>
    <t>ENERO-MARZO</t>
  </si>
  <si>
    <t>SUBEJERCICIO 2015
(Millones de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</si>
</sst>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dobe Caslon Pro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Soberana Titular"/>
      <family val="3"/>
    </font>
    <font>
      <b/>
      <sz val="12"/>
      <color indexed="23"/>
      <name val="Soberana Titular"/>
      <family val="3"/>
    </font>
    <font>
      <b/>
      <sz val="14"/>
      <color theme="1"/>
      <name val="Soberana Titular"/>
      <family val="3"/>
    </font>
    <font>
      <b/>
      <sz val="12"/>
      <color theme="1"/>
      <name val="Soberana Titular"/>
      <family val="3"/>
    </font>
    <font>
      <sz val="9"/>
      <name val="Soberana Sans"/>
      <family val="3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b/>
      <sz val="10"/>
      <name val="Soberana Sans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8E4BC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21">
    <xf numFmtId="0" fontId="0" fillId="0" borderId="0" xfId="0"/>
    <xf numFmtId="0" fontId="2" fillId="0" borderId="0" xfId="0" applyFont="1"/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1" applyFont="1" applyFill="1" applyBorder="1" applyAlignment="1">
      <alignment vertical="top"/>
    </xf>
    <xf numFmtId="0" fontId="10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Continuous" vertical="top"/>
    </xf>
    <xf numFmtId="0" fontId="10" fillId="0" borderId="1" xfId="0" applyFont="1" applyBorder="1" applyAlignment="1">
      <alignment horizontal="centerContinuous"/>
    </xf>
    <xf numFmtId="0" fontId="9" fillId="0" borderId="1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165" fontId="11" fillId="0" borderId="0" xfId="0" applyNumberFormat="1" applyFont="1"/>
    <xf numFmtId="0" fontId="10" fillId="2" borderId="0" xfId="0" applyFont="1" applyFill="1" applyAlignment="1">
      <alignment horizontal="left"/>
    </xf>
    <xf numFmtId="165" fontId="10" fillId="2" borderId="0" xfId="0" applyNumberFormat="1" applyFont="1" applyFill="1"/>
    <xf numFmtId="165" fontId="10" fillId="0" borderId="0" xfId="0" applyNumberFormat="1" applyFont="1"/>
    <xf numFmtId="0" fontId="10" fillId="0" borderId="1" xfId="0" applyFont="1" applyBorder="1"/>
    <xf numFmtId="0" fontId="10" fillId="0" borderId="0" xfId="0" applyFont="1" applyAlignment="1">
      <alignment horizontal="center" vertical="center" wrapText="1"/>
    </xf>
    <xf numFmtId="0" fontId="12" fillId="3" borderId="0" xfId="1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</cellXfs>
  <cellStyles count="4">
    <cellStyle name="Normal" xfId="0" builtinId="0"/>
    <cellStyle name="Normal 2" xfId="1"/>
    <cellStyle name="Normal 2 2 2" xfId="2"/>
    <cellStyle name="Normal 3" xfId="3"/>
  </cellStyles>
  <dxfs count="0"/>
  <tableStyles count="0" defaultTableStyle="TableStyleMedium2" defaultPivotStyle="PivotStyleLight16"/>
  <colors>
    <mruColors>
      <color rgb="FFD8E4B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GridLines="0" tabSelected="1" zoomScaleNormal="100" workbookViewId="0">
      <selection activeCell="A14" sqref="A14"/>
    </sheetView>
  </sheetViews>
  <sheetFormatPr baseColWidth="10" defaultRowHeight="17.25" x14ac:dyDescent="0.5"/>
  <cols>
    <col min="1" max="1" width="55.28515625" style="1" customWidth="1"/>
    <col min="2" max="3" width="12.7109375" style="1" customWidth="1"/>
    <col min="4" max="4" width="16" style="1" customWidth="1"/>
    <col min="5" max="5" width="12.7109375" style="1" customWidth="1"/>
    <col min="6" max="6" width="15.85546875" style="1" customWidth="1"/>
    <col min="7" max="7" width="12.7109375" style="1" customWidth="1"/>
    <col min="8" max="16384" width="11.42578125" style="1"/>
  </cols>
  <sheetData>
    <row r="1" spans="1:7" ht="49.5" customHeight="1" x14ac:dyDescent="0.5">
      <c r="A1" s="19" t="s">
        <v>42</v>
      </c>
      <c r="B1" s="19"/>
      <c r="C1" s="2" t="s">
        <v>44</v>
      </c>
    </row>
    <row r="2" spans="1:7" ht="18.75" customHeight="1" x14ac:dyDescent="0.5">
      <c r="A2" s="3"/>
      <c r="B2" s="3"/>
      <c r="C2" s="3"/>
      <c r="D2" s="3"/>
      <c r="E2" s="3"/>
      <c r="F2" s="3"/>
      <c r="G2" s="3"/>
    </row>
    <row r="3" spans="1:7" ht="17.25" customHeight="1" x14ac:dyDescent="0.5">
      <c r="A3" s="20" t="s">
        <v>43</v>
      </c>
      <c r="B3" s="20"/>
      <c r="C3" s="20"/>
      <c r="D3" s="20"/>
      <c r="E3" s="20"/>
      <c r="F3" s="20"/>
      <c r="G3" s="20"/>
    </row>
    <row r="4" spans="1:7" ht="31.5" customHeight="1" x14ac:dyDescent="0.5">
      <c r="A4" s="4" t="s">
        <v>45</v>
      </c>
    </row>
    <row r="5" spans="1:7" ht="33" customHeight="1" x14ac:dyDescent="0.5">
      <c r="A5" s="18" t="s">
        <v>46</v>
      </c>
      <c r="B5" s="18"/>
      <c r="C5" s="18"/>
      <c r="D5" s="18"/>
      <c r="E5" s="18"/>
      <c r="F5" s="18"/>
      <c r="G5" s="18"/>
    </row>
    <row r="6" spans="1:7" ht="36" x14ac:dyDescent="0.5">
      <c r="A6" s="8"/>
      <c r="B6" s="17" t="s">
        <v>1</v>
      </c>
      <c r="C6" s="17" t="s">
        <v>2</v>
      </c>
      <c r="D6" s="17" t="s">
        <v>3</v>
      </c>
      <c r="E6" s="17" t="s">
        <v>4</v>
      </c>
      <c r="F6" s="17" t="s">
        <v>0</v>
      </c>
      <c r="G6" s="17" t="s">
        <v>5</v>
      </c>
    </row>
    <row r="7" spans="1:7" ht="18" thickBot="1" x14ac:dyDescent="0.55000000000000004">
      <c r="A7" s="9"/>
      <c r="B7" s="10" t="s">
        <v>6</v>
      </c>
      <c r="C7" s="10" t="s">
        <v>7</v>
      </c>
      <c r="D7" s="10" t="s">
        <v>8</v>
      </c>
      <c r="E7" s="10" t="s">
        <v>9</v>
      </c>
      <c r="F7" s="10" t="s">
        <v>10</v>
      </c>
      <c r="G7" s="10" t="s">
        <v>11</v>
      </c>
    </row>
    <row r="8" spans="1:7" x14ac:dyDescent="0.5">
      <c r="A8" s="11" t="s">
        <v>12</v>
      </c>
      <c r="B8" s="12">
        <f>SUM(B9:B32)</f>
        <v>295663.04034160991</v>
      </c>
      <c r="C8" s="12">
        <f t="shared" ref="C8:E8" si="0">SUM(C9:C32)</f>
        <v>294455.66331953008</v>
      </c>
      <c r="D8" s="12">
        <f t="shared" si="0"/>
        <v>333.23390562000003</v>
      </c>
      <c r="E8" s="12">
        <f t="shared" si="0"/>
        <v>1368.3714282600013</v>
      </c>
      <c r="F8" s="12">
        <f>+C8+D8+E8</f>
        <v>296157.26865341008</v>
      </c>
      <c r="G8" s="12">
        <f>+B8-F8</f>
        <v>-494.2283118001651</v>
      </c>
    </row>
    <row r="9" spans="1:7" x14ac:dyDescent="0.5">
      <c r="A9" s="13" t="s">
        <v>13</v>
      </c>
      <c r="B9" s="14">
        <v>1214.5549430000008</v>
      </c>
      <c r="C9" s="14">
        <v>1208.6257976100003</v>
      </c>
      <c r="D9" s="14">
        <v>0</v>
      </c>
      <c r="E9" s="14">
        <v>0</v>
      </c>
      <c r="F9" s="14">
        <f>+C9+D9+E9</f>
        <v>1208.6257976100003</v>
      </c>
      <c r="G9" s="14">
        <f>+B9-F9</f>
        <v>5.9291453900004853</v>
      </c>
    </row>
    <row r="10" spans="1:7" x14ac:dyDescent="0.5">
      <c r="A10" s="6" t="s">
        <v>14</v>
      </c>
      <c r="B10" s="15">
        <v>17361.397066480014</v>
      </c>
      <c r="C10" s="15">
        <v>17361.397066480014</v>
      </c>
      <c r="D10" s="15">
        <v>0</v>
      </c>
      <c r="E10" s="15">
        <v>700.00000000000136</v>
      </c>
      <c r="F10" s="15">
        <f t="shared" ref="F10:F32" si="1">+C10+D10+E10</f>
        <v>18061.397066480014</v>
      </c>
      <c r="G10" s="15">
        <f t="shared" ref="G10:G32" si="2">+B10-F10</f>
        <v>-700</v>
      </c>
    </row>
    <row r="11" spans="1:7" x14ac:dyDescent="0.5">
      <c r="A11" s="13" t="s">
        <v>15</v>
      </c>
      <c r="B11" s="14">
        <v>1747.0571182100009</v>
      </c>
      <c r="C11" s="14">
        <v>1727.8344201600003</v>
      </c>
      <c r="D11" s="14">
        <v>18.351185529999999</v>
      </c>
      <c r="E11" s="14">
        <v>0</v>
      </c>
      <c r="F11" s="14">
        <f t="shared" si="1"/>
        <v>1746.1856056900003</v>
      </c>
      <c r="G11" s="14">
        <f t="shared" si="2"/>
        <v>0.87151252000057866</v>
      </c>
    </row>
    <row r="12" spans="1:7" x14ac:dyDescent="0.5">
      <c r="A12" s="6" t="s">
        <v>16</v>
      </c>
      <c r="B12" s="15">
        <v>12336.246219260018</v>
      </c>
      <c r="C12" s="15">
        <v>12138.618256150003</v>
      </c>
      <c r="D12" s="15">
        <v>111.40537863999997</v>
      </c>
      <c r="E12" s="15">
        <v>24</v>
      </c>
      <c r="F12" s="15">
        <f t="shared" si="1"/>
        <v>12274.023634790003</v>
      </c>
      <c r="G12" s="15">
        <f t="shared" si="2"/>
        <v>62.222584470015136</v>
      </c>
    </row>
    <row r="13" spans="1:7" x14ac:dyDescent="0.5">
      <c r="A13" s="13" t="s">
        <v>17</v>
      </c>
      <c r="B13" s="14">
        <v>15248.643913999998</v>
      </c>
      <c r="C13" s="14">
        <v>15248.643913999998</v>
      </c>
      <c r="D13" s="14">
        <v>0</v>
      </c>
      <c r="E13" s="14">
        <v>0</v>
      </c>
      <c r="F13" s="14">
        <f t="shared" si="1"/>
        <v>15248.643913999998</v>
      </c>
      <c r="G13" s="14">
        <f t="shared" si="2"/>
        <v>0</v>
      </c>
    </row>
    <row r="14" spans="1:7" x14ac:dyDescent="0.5">
      <c r="A14" s="6" t="s">
        <v>18</v>
      </c>
      <c r="B14" s="15">
        <v>15668.36922898</v>
      </c>
      <c r="C14" s="15">
        <v>15658.306276309995</v>
      </c>
      <c r="D14" s="15">
        <v>6.9108497200000016</v>
      </c>
      <c r="E14" s="15">
        <v>0</v>
      </c>
      <c r="F14" s="15">
        <f t="shared" si="1"/>
        <v>15665.217126029995</v>
      </c>
      <c r="G14" s="15">
        <f t="shared" si="2"/>
        <v>3.1521029500054283</v>
      </c>
    </row>
    <row r="15" spans="1:7" x14ac:dyDescent="0.5">
      <c r="A15" s="13" t="s">
        <v>19</v>
      </c>
      <c r="B15" s="14">
        <v>27787.887023199859</v>
      </c>
      <c r="C15" s="14">
        <v>27771.136718519861</v>
      </c>
      <c r="D15" s="14">
        <v>6.4070965499999986</v>
      </c>
      <c r="E15" s="14">
        <v>0</v>
      </c>
      <c r="F15" s="14">
        <f t="shared" si="1"/>
        <v>27777.543815069861</v>
      </c>
      <c r="G15" s="14">
        <f t="shared" si="2"/>
        <v>10.343208129997947</v>
      </c>
    </row>
    <row r="16" spans="1:7" x14ac:dyDescent="0.5">
      <c r="A16" s="6" t="s">
        <v>20</v>
      </c>
      <c r="B16" s="15">
        <v>5393.079547580006</v>
      </c>
      <c r="C16" s="15">
        <v>5380.2272590300054</v>
      </c>
      <c r="D16" s="15">
        <v>0</v>
      </c>
      <c r="E16" s="15">
        <v>0</v>
      </c>
      <c r="F16" s="15">
        <f t="shared" si="1"/>
        <v>5380.2272590300054</v>
      </c>
      <c r="G16" s="15">
        <f t="shared" si="2"/>
        <v>12.852288550000594</v>
      </c>
    </row>
    <row r="17" spans="1:7" x14ac:dyDescent="0.5">
      <c r="A17" s="13" t="s">
        <v>21</v>
      </c>
      <c r="B17" s="14">
        <v>77781.087687170104</v>
      </c>
      <c r="C17" s="14">
        <v>77568.372576880094</v>
      </c>
      <c r="D17" s="14">
        <v>49.344626140000003</v>
      </c>
      <c r="E17" s="14">
        <v>0</v>
      </c>
      <c r="F17" s="14">
        <f t="shared" si="1"/>
        <v>77617.717203020089</v>
      </c>
      <c r="G17" s="14">
        <f t="shared" si="2"/>
        <v>163.37048415001482</v>
      </c>
    </row>
    <row r="18" spans="1:7" x14ac:dyDescent="0.5">
      <c r="A18" s="6" t="s">
        <v>22</v>
      </c>
      <c r="B18" s="15">
        <v>33097.615002819985</v>
      </c>
      <c r="C18" s="15">
        <v>32880.062199520005</v>
      </c>
      <c r="D18" s="15">
        <v>10.673248340000002</v>
      </c>
      <c r="E18" s="15">
        <v>244.37142825999996</v>
      </c>
      <c r="F18" s="15">
        <f t="shared" si="1"/>
        <v>33135.10687612</v>
      </c>
      <c r="G18" s="15">
        <f t="shared" si="2"/>
        <v>-37.491873300015868</v>
      </c>
    </row>
    <row r="19" spans="1:7" x14ac:dyDescent="0.5">
      <c r="A19" s="13" t="s">
        <v>23</v>
      </c>
      <c r="B19" s="14">
        <v>6604.5707910000028</v>
      </c>
      <c r="C19" s="14">
        <v>6604.5707910000028</v>
      </c>
      <c r="D19" s="14">
        <v>0</v>
      </c>
      <c r="E19" s="14">
        <v>0</v>
      </c>
      <c r="F19" s="14">
        <f t="shared" si="1"/>
        <v>6604.5707910000028</v>
      </c>
      <c r="G19" s="14">
        <f t="shared" si="2"/>
        <v>0</v>
      </c>
    </row>
    <row r="20" spans="1:7" x14ac:dyDescent="0.5">
      <c r="A20" s="6" t="s">
        <v>24</v>
      </c>
      <c r="B20" s="15">
        <v>1043.1222049999997</v>
      </c>
      <c r="C20" s="15">
        <v>1037.4068885300001</v>
      </c>
      <c r="D20" s="15">
        <v>3.2239996900000003</v>
      </c>
      <c r="E20" s="15">
        <v>0</v>
      </c>
      <c r="F20" s="15">
        <f t="shared" si="1"/>
        <v>1040.6308882200001</v>
      </c>
      <c r="G20" s="15">
        <f t="shared" si="2"/>
        <v>2.491316779999579</v>
      </c>
    </row>
    <row r="21" spans="1:7" x14ac:dyDescent="0.5">
      <c r="A21" s="13" t="s">
        <v>25</v>
      </c>
      <c r="B21" s="14">
        <v>4727.2694682799975</v>
      </c>
      <c r="C21" s="14">
        <v>4700.8416999699975</v>
      </c>
      <c r="D21" s="14">
        <v>14.100448989999999</v>
      </c>
      <c r="E21" s="14">
        <v>0</v>
      </c>
      <c r="F21" s="14">
        <f t="shared" si="1"/>
        <v>4714.9421489599972</v>
      </c>
      <c r="G21" s="14">
        <f t="shared" si="2"/>
        <v>12.327319320000242</v>
      </c>
    </row>
    <row r="22" spans="1:7" x14ac:dyDescent="0.5">
      <c r="A22" s="6" t="s">
        <v>26</v>
      </c>
      <c r="B22" s="15">
        <v>8883.8660075000007</v>
      </c>
      <c r="C22" s="15">
        <v>8840.9848506400012</v>
      </c>
      <c r="D22" s="15">
        <v>16.284819619999997</v>
      </c>
      <c r="E22" s="15">
        <v>0</v>
      </c>
      <c r="F22" s="15">
        <f t="shared" si="1"/>
        <v>8857.2696702600006</v>
      </c>
      <c r="G22" s="15">
        <f t="shared" si="2"/>
        <v>26.596337240000139</v>
      </c>
    </row>
    <row r="23" spans="1:7" x14ac:dyDescent="0.5">
      <c r="A23" s="13" t="s">
        <v>27</v>
      </c>
      <c r="B23" s="14">
        <v>3109.9257791700002</v>
      </c>
      <c r="C23" s="14">
        <v>3107.9465448999995</v>
      </c>
      <c r="D23" s="14">
        <v>0.49932608999999994</v>
      </c>
      <c r="E23" s="14">
        <v>0</v>
      </c>
      <c r="F23" s="14">
        <f t="shared" si="1"/>
        <v>3108.4458709899995</v>
      </c>
      <c r="G23" s="14">
        <f t="shared" si="2"/>
        <v>1.4799081800006206</v>
      </c>
    </row>
    <row r="24" spans="1:7" x14ac:dyDescent="0.5">
      <c r="A24" s="6" t="s">
        <v>28</v>
      </c>
      <c r="B24" s="15">
        <v>15737.327523179996</v>
      </c>
      <c r="C24" s="15">
        <v>15709.056700939995</v>
      </c>
      <c r="D24" s="15">
        <v>19.424807000000001</v>
      </c>
      <c r="E24" s="15">
        <v>0</v>
      </c>
      <c r="F24" s="15">
        <f t="shared" si="1"/>
        <v>15728.481507939994</v>
      </c>
      <c r="G24" s="15">
        <f t="shared" si="2"/>
        <v>8.8460152400020888</v>
      </c>
    </row>
    <row r="25" spans="1:7" x14ac:dyDescent="0.5">
      <c r="A25" s="13" t="s">
        <v>29</v>
      </c>
      <c r="B25" s="14">
        <v>36529.766653310005</v>
      </c>
      <c r="C25" s="14">
        <v>36397.601588270103</v>
      </c>
      <c r="D25" s="14">
        <v>9.3515195999999978</v>
      </c>
      <c r="E25" s="14">
        <v>0</v>
      </c>
      <c r="F25" s="14">
        <f t="shared" si="1"/>
        <v>36406.953107870104</v>
      </c>
      <c r="G25" s="14">
        <f t="shared" si="2"/>
        <v>122.81354543990165</v>
      </c>
    </row>
    <row r="26" spans="1:7" x14ac:dyDescent="0.5">
      <c r="A26" s="6" t="s">
        <v>30</v>
      </c>
      <c r="B26" s="15">
        <v>2048.383600189999</v>
      </c>
      <c r="C26" s="15">
        <v>1846.8742523199999</v>
      </c>
      <c r="D26" s="15">
        <v>35.841319940000005</v>
      </c>
      <c r="E26" s="15">
        <v>0</v>
      </c>
      <c r="F26" s="15">
        <f t="shared" si="1"/>
        <v>1882.7155722599998</v>
      </c>
      <c r="G26" s="15">
        <f t="shared" si="2"/>
        <v>165.6680279299992</v>
      </c>
    </row>
    <row r="27" spans="1:7" x14ac:dyDescent="0.5">
      <c r="A27" s="13" t="s">
        <v>31</v>
      </c>
      <c r="B27" s="14">
        <v>301.37216341999982</v>
      </c>
      <c r="C27" s="14">
        <v>252.92309979999976</v>
      </c>
      <c r="D27" s="14">
        <v>27.510714350000001</v>
      </c>
      <c r="E27" s="14">
        <v>400</v>
      </c>
      <c r="F27" s="14">
        <f t="shared" si="1"/>
        <v>680.43381414999976</v>
      </c>
      <c r="G27" s="14">
        <f t="shared" si="2"/>
        <v>-379.06165072999994</v>
      </c>
    </row>
    <row r="28" spans="1:7" x14ac:dyDescent="0.5">
      <c r="A28" s="6" t="s">
        <v>32</v>
      </c>
      <c r="B28" s="15">
        <v>221.65631600000023</v>
      </c>
      <c r="C28" s="15">
        <v>202.17497262000026</v>
      </c>
      <c r="D28" s="15">
        <v>1.0974353300000002</v>
      </c>
      <c r="E28" s="15">
        <v>0</v>
      </c>
      <c r="F28" s="15">
        <f t="shared" si="1"/>
        <v>203.27240795000026</v>
      </c>
      <c r="G28" s="15">
        <f t="shared" si="2"/>
        <v>18.383908049999974</v>
      </c>
    </row>
    <row r="29" spans="1:7" x14ac:dyDescent="0.5">
      <c r="A29" s="13" t="s">
        <v>33</v>
      </c>
      <c r="B29" s="14">
        <v>30.750150999999988</v>
      </c>
      <c r="C29" s="14">
        <v>30.673067759999991</v>
      </c>
      <c r="D29" s="14">
        <v>5.9030000000000002E-5</v>
      </c>
      <c r="E29" s="14">
        <v>0</v>
      </c>
      <c r="F29" s="14">
        <f t="shared" si="1"/>
        <v>30.673126789999991</v>
      </c>
      <c r="G29" s="14">
        <f t="shared" si="2"/>
        <v>7.7024209999997595E-2</v>
      </c>
    </row>
    <row r="30" spans="1:7" x14ac:dyDescent="0.5">
      <c r="A30" s="6" t="s">
        <v>34</v>
      </c>
      <c r="B30" s="15">
        <v>8675.9161000000004</v>
      </c>
      <c r="C30" s="15">
        <v>8675.8054821900005</v>
      </c>
      <c r="D30" s="15">
        <v>0</v>
      </c>
      <c r="E30" s="15">
        <v>0</v>
      </c>
      <c r="F30" s="15">
        <f t="shared" si="1"/>
        <v>8675.8054821900005</v>
      </c>
      <c r="G30" s="15">
        <f t="shared" si="2"/>
        <v>0.11061780999989423</v>
      </c>
    </row>
    <row r="31" spans="1:7" x14ac:dyDescent="0.5">
      <c r="A31" s="13" t="s">
        <v>39</v>
      </c>
      <c r="B31" s="14">
        <v>69.729487860000106</v>
      </c>
      <c r="C31" s="14">
        <v>65.737376290000043</v>
      </c>
      <c r="D31" s="14">
        <v>2.3387825800000002</v>
      </c>
      <c r="E31" s="14">
        <v>0</v>
      </c>
      <c r="F31" s="14">
        <f t="shared" si="1"/>
        <v>68.076158870000043</v>
      </c>
      <c r="G31" s="14">
        <f t="shared" si="2"/>
        <v>1.6533289900000625</v>
      </c>
    </row>
    <row r="32" spans="1:7" x14ac:dyDescent="0.5">
      <c r="A32" s="6" t="s">
        <v>40</v>
      </c>
      <c r="B32" s="15">
        <v>43.446345000000001</v>
      </c>
      <c r="C32" s="15">
        <v>39.841519640000001</v>
      </c>
      <c r="D32" s="15">
        <v>0.46828848000000001</v>
      </c>
      <c r="E32" s="15">
        <v>0</v>
      </c>
      <c r="F32" s="15">
        <f t="shared" si="1"/>
        <v>40.30980812</v>
      </c>
      <c r="G32" s="15">
        <f t="shared" si="2"/>
        <v>3.1365368800000013</v>
      </c>
    </row>
    <row r="33" spans="1:7" ht="4.5" customHeight="1" thickBot="1" x14ac:dyDescent="0.55000000000000004">
      <c r="A33" s="16"/>
      <c r="B33" s="16"/>
      <c r="C33" s="16"/>
      <c r="D33" s="16"/>
      <c r="E33" s="16"/>
      <c r="F33" s="16"/>
      <c r="G33" s="16"/>
    </row>
    <row r="34" spans="1:7" ht="4.5" customHeight="1" x14ac:dyDescent="0.5">
      <c r="A34" s="7"/>
      <c r="B34" s="7"/>
      <c r="C34" s="7"/>
      <c r="D34" s="7"/>
      <c r="E34" s="7"/>
      <c r="F34" s="7"/>
      <c r="G34" s="7"/>
    </row>
    <row r="35" spans="1:7" x14ac:dyDescent="0.5">
      <c r="A35" s="5" t="s">
        <v>41</v>
      </c>
      <c r="B35" s="7"/>
      <c r="C35" s="7"/>
      <c r="D35" s="7"/>
      <c r="E35" s="7"/>
      <c r="F35" s="7"/>
      <c r="G35" s="7"/>
    </row>
    <row r="36" spans="1:7" x14ac:dyDescent="0.5">
      <c r="A36" s="5" t="s">
        <v>35</v>
      </c>
      <c r="B36" s="7"/>
      <c r="C36" s="7"/>
      <c r="D36" s="7"/>
      <c r="E36" s="7"/>
      <c r="F36" s="7"/>
      <c r="G36" s="7"/>
    </row>
    <row r="37" spans="1:7" x14ac:dyDescent="0.5">
      <c r="A37" s="5" t="s">
        <v>36</v>
      </c>
      <c r="B37" s="7"/>
      <c r="C37" s="7"/>
      <c r="D37" s="7"/>
      <c r="E37" s="7"/>
      <c r="F37" s="7"/>
      <c r="G37" s="7"/>
    </row>
    <row r="38" spans="1:7" x14ac:dyDescent="0.5">
      <c r="A38" s="5" t="s">
        <v>37</v>
      </c>
      <c r="B38" s="7"/>
      <c r="C38" s="7"/>
      <c r="D38" s="7"/>
      <c r="E38" s="7"/>
      <c r="F38" s="7"/>
      <c r="G38" s="7"/>
    </row>
    <row r="39" spans="1:7" x14ac:dyDescent="0.5">
      <c r="A39" s="5" t="s">
        <v>38</v>
      </c>
      <c r="B39" s="7"/>
      <c r="C39" s="7"/>
      <c r="D39" s="7"/>
      <c r="E39" s="7"/>
      <c r="F39" s="7"/>
      <c r="G39" s="7"/>
    </row>
  </sheetData>
  <mergeCells count="3">
    <mergeCell ref="A5:G5"/>
    <mergeCell ref="A1:B1"/>
    <mergeCell ref="A3:G3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CuadroResumen</vt:lpstr>
      <vt:lpstr>CuadroResumen!Área_de_impresión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Oswaldo Ramirez Martinez</dc:creator>
  <cp:lastModifiedBy>UPCP</cp:lastModifiedBy>
  <cp:lastPrinted>2015-04-23T22:33:29Z</cp:lastPrinted>
  <dcterms:created xsi:type="dcterms:W3CDTF">2015-04-16T18:32:47Z</dcterms:created>
  <dcterms:modified xsi:type="dcterms:W3CDTF">2015-04-28T02:55:16Z</dcterms:modified>
</cp:coreProperties>
</file>